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/>
  <xr:revisionPtr revIDLastSave="716" documentId="13_ncr:1_{7C0FD65A-A10E-4FD3-BD6C-9291126BFDC4}" xr6:coauthVersionLast="47" xr6:coauthVersionMax="47" xr10:uidLastSave="{0777EB6C-513B-473E-BBD6-9BDFAE483F6D}"/>
  <bookViews>
    <workbookView xWindow="-96" yWindow="0" windowWidth="20832" windowHeight="16656" xr2:uid="{00000000-000D-0000-FFFF-FFFF00000000}"/>
  </bookViews>
  <sheets>
    <sheet name="Sheet1" sheetId="1" r:id="rId1"/>
    <sheet name="Planilha2" sheetId="3" state="hidden" r:id="rId2"/>
    <sheet name="Planilha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2" i="1"/>
  <c r="L3" i="1"/>
  <c r="L4" i="1"/>
  <c r="L5" i="1"/>
  <c r="L6" i="1"/>
  <c r="L7" i="1"/>
  <c r="L8" i="1"/>
  <c r="L2" i="1"/>
  <c r="N3" i="1"/>
  <c r="N4" i="1"/>
  <c r="N8" i="1"/>
  <c r="J3" i="1"/>
  <c r="K3" i="1"/>
  <c r="J4" i="1"/>
  <c r="K4" i="1"/>
  <c r="J5" i="1"/>
  <c r="K5" i="1"/>
  <c r="J6" i="1"/>
  <c r="K6" i="1"/>
  <c r="J7" i="1"/>
  <c r="K7" i="1"/>
  <c r="J8" i="1"/>
  <c r="K8" i="1"/>
  <c r="K2" i="1"/>
  <c r="J2" i="1"/>
  <c r="N5" i="1"/>
  <c r="N7" i="1" l="1"/>
  <c r="N6" i="1"/>
  <c r="N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2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02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730" i="2"/>
  <c r="H674" i="2"/>
  <c r="H646" i="2"/>
  <c r="H618" i="2"/>
  <c r="H590" i="2"/>
  <c r="H562" i="2"/>
  <c r="H534" i="2"/>
  <c r="H506" i="2"/>
  <c r="H478" i="2"/>
  <c r="H450" i="2"/>
  <c r="H422" i="2"/>
  <c r="H394" i="2"/>
  <c r="H366" i="2"/>
  <c r="H338" i="2"/>
  <c r="H310" i="2"/>
  <c r="H282" i="2"/>
  <c r="H254" i="2"/>
  <c r="H226" i="2"/>
  <c r="H198" i="2"/>
  <c r="H170" i="2"/>
  <c r="H142" i="2"/>
  <c r="H114" i="2"/>
  <c r="H86" i="2"/>
  <c r="H58" i="2"/>
  <c r="H30" i="2"/>
  <c r="G730" i="2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02" i="2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674" i="2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646" i="2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18" i="2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590" i="2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562" i="2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34" i="2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06" i="2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478" i="2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450" i="2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22" i="2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394" i="2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366" i="2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38" i="2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10" i="2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282" i="2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254" i="2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26" i="2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198" i="2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170" i="2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42" i="2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14" i="2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86" i="2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58" i="2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30" i="2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" i="2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E1" i="1"/>
  <c r="F1" i="1"/>
</calcChain>
</file>

<file path=xl/sharedStrings.xml><?xml version="1.0" encoding="utf-8"?>
<sst xmlns="http://schemas.openxmlformats.org/spreadsheetml/2006/main" count="1394" uniqueCount="99">
  <si>
    <t>NCM</t>
  </si>
  <si>
    <t>Estado de origem</t>
  </si>
  <si>
    <t>Estado de destino</t>
  </si>
  <si>
    <t>Resultado</t>
  </si>
  <si>
    <t>3301.90.10</t>
  </si>
  <si>
    <t>São Paulo</t>
  </si>
  <si>
    <t>Rio Grande do Norte</t>
  </si>
  <si>
    <t>Goiás</t>
  </si>
  <si>
    <t>Minas Gerais</t>
  </si>
  <si>
    <t>Rio Grande do Sul</t>
  </si>
  <si>
    <t>Paraná</t>
  </si>
  <si>
    <t>Santa Catarina</t>
  </si>
  <si>
    <t>3303.00.20</t>
  </si>
  <si>
    <t>3304.10.00</t>
  </si>
  <si>
    <t>3304.30.00</t>
  </si>
  <si>
    <t>3304.99.10</t>
  </si>
  <si>
    <t>3304.99.90</t>
  </si>
  <si>
    <t>3305.10.00</t>
  </si>
  <si>
    <t>3305.20.00</t>
  </si>
  <si>
    <t>3305.90.00</t>
  </si>
  <si>
    <t>3306.10.00</t>
  </si>
  <si>
    <t>3307.10.00</t>
  </si>
  <si>
    <t>3307.20.10</t>
  </si>
  <si>
    <t>3307.20.90</t>
  </si>
  <si>
    <t>3307.49.00</t>
  </si>
  <si>
    <t>3307.90.00</t>
  </si>
  <si>
    <t>3401.11.90</t>
  </si>
  <si>
    <t>3401.30.00</t>
  </si>
  <si>
    <t>3401.20.10</t>
  </si>
  <si>
    <t>Nome da cidade</t>
  </si>
  <si>
    <t>Valor da cidade</t>
  </si>
  <si>
    <t>Acre</t>
  </si>
  <si>
    <t>Alagoas</t>
  </si>
  <si>
    <t>Amazonas</t>
  </si>
  <si>
    <t>Amapá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</si>
  <si>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</si>
  <si>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</si>
  <si>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</si>
  <si>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</si>
  <si>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</si>
  <si>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</si>
  <si>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</si>
  <si>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</si>
  <si>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</si>
  <si>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Pernambuco</t>
  </si>
  <si>
    <t>Piauí</t>
  </si>
  <si>
    <t>Rio de Janeiro</t>
  </si>
  <si>
    <t>Rondônia</t>
  </si>
  <si>
    <t>Roraima</t>
  </si>
  <si>
    <t>Sergipe</t>
  </si>
  <si>
    <t>Tocantins</t>
  </si>
  <si>
    <t>Código CEST: 20.006.00</t>
  </si>
  <si>
    <t>Descrição Produto: Óleos essenciais (desterpenados ou não), incluídos os chamados "concretos" ou "absolutos" -- resinóides -- oleorresinas de extração -- soluções concentradas de óleos essenciais em gorduras, em óleos fixos, em ceras ou em matérias análogas, obtidas por tratamento de flores através de substâncias gordas ou por maceração -- subprodutos terpênicos residuais da desterpenação dos óleos essenciais -- águas destiladas aromática -- e soluções aquosas de óleos essenciais, em embalagens de conteúdo igual ou inferior a 500 ml</t>
  </si>
  <si>
    <t>NDA</t>
  </si>
  <si>
    <t>Descrição Produto: Óleos essenciais (desterpenados ou não), incluídos os chamados "concretos" ou "absolutos" -- resinóides -- oleorresinas de extração -- soluções concentradas de óleos essenciais em gorduras, em óleos fixos, em ceras ou em matérias análogas, obtidas portratamento de flores através de substâncias gordas ou por maceração -- subprodutos terpênicos residuais da desterpenação dos óleos essenciais -- águas destiladas aromáticas e soluções aquosas de óleos essenciais, em embalagens de conteúdo inferior ou igual a 500 ml</t>
  </si>
  <si>
    <t xml:space="preserve">Descrição Produto: Óleos essenciais (desterpenados ou não), incluídos os chamados "concretos" ou "absolutos" -- resinóides -- oleorresinas de extração -- soluções concentradas de óleos essenciais em gorduras, em óleos fixos, em ceras ou em matérias análogas, obtidas por tratamento de flores através de substâncias gordas ou por maceração -- subprodutos terpênicos residuais da desterpenação dos óleos essenciais -- águas destiladas aromáticas e soluções aquosas de óleos essenciais, em embalagens de conteúdo inferior ou igual a 500 ml </t>
  </si>
  <si>
    <t>Código CEST</t>
  </si>
  <si>
    <t>Descrição Produtos</t>
  </si>
  <si>
    <t>MVA original</t>
  </si>
  <si>
    <t>MVA ajustada</t>
  </si>
  <si>
    <t>ICMS origem intra</t>
  </si>
  <si>
    <t>ICMS inter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</si>
  <si>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</si>
  <si>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</si>
  <si>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</si>
  <si>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</si>
  <si>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</si>
  <si>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</si>
  <si>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</si>
  <si>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</si>
  <si>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</si>
  <si>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</si>
  <si>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</si>
  <si>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</si>
  <si>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</si>
  <si>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</si>
  <si>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</si>
  <si>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</si>
  <si>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</si>
  <si>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</si>
  <si>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</si>
  <si>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</si>
  <si>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</si>
  <si>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</si>
  <si>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</si>
  <si>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</si>
  <si>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</si>
  <si>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</si>
  <si>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</si>
  <si>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revisar atualização tabela icms</t>
  </si>
  <si>
    <t>UF</t>
  </si>
  <si>
    <t>TABELA ICMS</t>
  </si>
  <si>
    <t>Origem</t>
  </si>
  <si>
    <t>Destino</t>
  </si>
  <si>
    <t>Alíq</t>
  </si>
  <si>
    <t>x</t>
  </si>
  <si>
    <t>orig&amp;dest</t>
  </si>
  <si>
    <t>chave inter</t>
  </si>
  <si>
    <t>chave intra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</si>
</sst>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85E5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/>
    <xf numFmtId="0" fontId="3" fillId="0" borderId="0" xfId="0" applyFont="1"/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showGridLines="0" tabSelected="1" topLeftCell="H1" zoomScaleNormal="100" workbookViewId="0">
      <selection activeCell="H5" sqref="H1:H1048576"/>
    </sheetView>
  </sheetViews>
  <sheetFormatPr defaultColWidth="1.109375" defaultRowHeight="15.6" customHeight="1" x14ac:dyDescent="0.3"/>
  <cols>
    <col min="1" max="1" width="10.109375" bestFit="1" customWidth="1"/>
    <col min="2" max="2" width="17.44140625" bestFit="1" customWidth="1"/>
    <col min="3" max="3" width="18" bestFit="1" customWidth="1"/>
    <col min="4" max="4" width="10.33203125" bestFit="1" customWidth="1"/>
    <col min="5" max="5" width="17.44140625" bestFit="1" customWidth="1"/>
    <col min="6" max="6" width="18" bestFit="1" customWidth="1"/>
    <col min="7" max="7" width="20.44140625" bestFit="1" customWidth="1"/>
    <col min="8" max="8" width="100.77734375" customWidth="1"/>
    <col min="9" max="9" width="13.109375" style="5" bestFit="1" customWidth="1"/>
    <col min="10" max="10" width="19.44140625" style="5" bestFit="1" customWidth="1"/>
    <col min="11" max="11" width="25.88671875" style="5" bestFit="1" customWidth="1"/>
    <col min="12" max="12" width="10.6640625" bestFit="1" customWidth="1"/>
    <col min="13" max="13" width="17.88671875" bestFit="1" customWidth="1"/>
    <col min="14" max="14" width="14.109375" bestFit="1" customWidth="1"/>
    <col min="15" max="15" width="82.6640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2" t="s">
        <v>3</v>
      </c>
      <c r="E1" s="1" t="str">
        <f>B1</f>
        <v>Estado de origem</v>
      </c>
      <c r="F1" s="1" t="str">
        <f>C1</f>
        <v>Estado de destino</v>
      </c>
      <c r="G1" s="1" t="s">
        <v>56</v>
      </c>
      <c r="H1" s="1" t="s">
        <v>57</v>
      </c>
      <c r="I1" s="1" t="s">
        <v>58</v>
      </c>
      <c r="J1" s="6" t="s">
        <v>97</v>
      </c>
      <c r="K1" s="6" t="s">
        <v>98</v>
      </c>
      <c r="L1" s="6" t="s">
        <v>61</v>
      </c>
      <c r="M1" s="6" t="s">
        <v>60</v>
      </c>
      <c r="N1" s="6" t="s">
        <v>59</v>
      </c>
    </row>
    <row r="2" spans="1:14" ht="15.6" customHeight="1" x14ac:dyDescent="0.3">
      <c r="A2" t="s">
        <v>4</v>
      </c>
      <c r="B2" t="s">
        <v>5</v>
      </c>
      <c r="C2" t="s">
        <v>5</v>
      </c>
      <c r="D2" t="s">
        <v>4</v>
      </c>
      <c r="E2" t="s">
        <v>5</v>
      </c>
      <c r="F2" t="s">
        <v>5</v>
      </c>
      <c r="G2" t="s">
        <v>51</v>
      </c>
      <c r="H2" s="4" t="s">
        <v>52</v>
      </c>
      <c r="I2" s="14">
        <v>0.60470000000000002</v>
      </c>
      <c r="J2" s="10" t="str">
        <f t="shared" ref="J2:J8" si="0">B2&amp;C2</f>
        <v>São PauloSão Paulo</v>
      </c>
      <c r="K2" s="10" t="str">
        <f t="shared" ref="K2:K8" si="1">C2&amp;C2</f>
        <v>São PauloSão Paulo</v>
      </c>
      <c r="L2" s="7">
        <f>VLOOKUP(J2,Planilha1!$E$1:$H$758,4,0)</f>
        <v>0.18</v>
      </c>
      <c r="M2" s="7">
        <f>VLOOKUP(K2,Planilha1!$E$1:$H$758,4,0)</f>
        <v>0.18</v>
      </c>
      <c r="N2" s="15">
        <f t="shared" ref="N2:N8" si="2">(IF(I2=0,0,((1+I2)*((1-$L2)/(1-$M2)))-1))</f>
        <v>0.60470000000000002</v>
      </c>
    </row>
    <row r="3" spans="1:14" ht="15.6" customHeight="1" x14ac:dyDescent="0.3">
      <c r="A3" t="s">
        <v>4</v>
      </c>
      <c r="B3" t="s">
        <v>5</v>
      </c>
      <c r="C3" t="s">
        <v>6</v>
      </c>
      <c r="D3" t="s">
        <v>4</v>
      </c>
      <c r="E3" t="s">
        <v>53</v>
      </c>
      <c r="H3" s="4"/>
      <c r="I3" s="14">
        <v>0</v>
      </c>
      <c r="J3" s="10" t="str">
        <f t="shared" si="0"/>
        <v>São PauloRio Grande do Norte</v>
      </c>
      <c r="K3" s="10" t="str">
        <f t="shared" si="1"/>
        <v>Rio Grande do NorteRio Grande do Norte</v>
      </c>
      <c r="L3" s="7">
        <f>VLOOKUP(J3,Planilha1!$E$1:$H$758,4,0)</f>
        <v>7.0000000000000007E-2</v>
      </c>
      <c r="M3" s="7">
        <f>VLOOKUP(K3,Planilha1!$E$1:$H$758,4,0)</f>
        <v>0.18</v>
      </c>
      <c r="N3" s="15">
        <f t="shared" si="2"/>
        <v>0</v>
      </c>
    </row>
    <row r="4" spans="1:14" ht="15.6" customHeight="1" x14ac:dyDescent="0.3">
      <c r="A4" t="s">
        <v>4</v>
      </c>
      <c r="B4" t="s">
        <v>5</v>
      </c>
      <c r="C4" t="s">
        <v>7</v>
      </c>
      <c r="D4" t="s">
        <v>4</v>
      </c>
      <c r="E4" t="s">
        <v>53</v>
      </c>
      <c r="H4" s="4"/>
      <c r="I4" s="14">
        <v>0</v>
      </c>
      <c r="J4" s="10" t="str">
        <f t="shared" si="0"/>
        <v>São PauloGoiás</v>
      </c>
      <c r="K4" s="10" t="str">
        <f t="shared" si="1"/>
        <v>GoiásGoiás</v>
      </c>
      <c r="L4" s="7">
        <f>VLOOKUP(J4,Planilha1!$E$1:$H$758,4,0)</f>
        <v>7.0000000000000007E-2</v>
      </c>
      <c r="M4" s="7">
        <f>VLOOKUP(K4,Planilha1!$E$1:$H$758,4,0)</f>
        <v>0.17</v>
      </c>
      <c r="N4" s="15">
        <f t="shared" si="2"/>
        <v>0</v>
      </c>
    </row>
    <row r="5" spans="1:14" ht="15.6" customHeight="1" x14ac:dyDescent="0.3">
      <c r="A5" t="s">
        <v>4</v>
      </c>
      <c r="B5" t="s">
        <v>5</v>
      </c>
      <c r="C5" t="s">
        <v>8</v>
      </c>
      <c r="D5" t="s">
        <v>4</v>
      </c>
      <c r="E5" t="s">
        <v>5</v>
      </c>
      <c r="F5" t="s">
        <v>8</v>
      </c>
      <c r="G5" t="s">
        <v>51</v>
      </c>
      <c r="H5" s="4" t="s">
        <v>54</v>
      </c>
      <c r="I5" s="14">
        <v>0.57150000000000001</v>
      </c>
      <c r="J5" s="10" t="str">
        <f t="shared" si="0"/>
        <v>São PauloMinas Gerais</v>
      </c>
      <c r="K5" s="10" t="str">
        <f t="shared" si="1"/>
        <v>Minas GeraisMinas Gerais</v>
      </c>
      <c r="L5" s="7">
        <f>VLOOKUP(J5,Planilha1!$E$1:$H$758,4,0)</f>
        <v>0.12</v>
      </c>
      <c r="M5" s="7">
        <f>VLOOKUP(K5,Planilha1!$E$1:$H$758,4,0)</f>
        <v>0.18</v>
      </c>
      <c r="N5" s="15">
        <f t="shared" si="2"/>
        <v>0.6864878048780485</v>
      </c>
    </row>
    <row r="6" spans="1:14" ht="15.6" customHeight="1" x14ac:dyDescent="0.3">
      <c r="A6" t="s">
        <v>4</v>
      </c>
      <c r="B6" t="s">
        <v>5</v>
      </c>
      <c r="C6" t="s">
        <v>9</v>
      </c>
      <c r="D6" t="s">
        <v>4</v>
      </c>
      <c r="E6" t="s">
        <v>5</v>
      </c>
      <c r="F6" t="s">
        <v>9</v>
      </c>
      <c r="G6" t="s">
        <v>51</v>
      </c>
      <c r="H6" s="4" t="s">
        <v>55</v>
      </c>
      <c r="I6" s="14">
        <v>0.94789999999999996</v>
      </c>
      <c r="J6" s="10" t="str">
        <f t="shared" si="0"/>
        <v>São PauloRio Grande do Sul</v>
      </c>
      <c r="K6" s="10" t="str">
        <f t="shared" si="1"/>
        <v>Rio Grande do SulRio Grande do Sul</v>
      </c>
      <c r="L6" s="7">
        <f>VLOOKUP(J6,Planilha1!$E$1:$H$758,4,0)</f>
        <v>0.12</v>
      </c>
      <c r="M6" s="7">
        <f>VLOOKUP(K6,Planilha1!$E$1:$H$758,4,0)</f>
        <v>0.18</v>
      </c>
      <c r="N6" s="15">
        <f t="shared" si="2"/>
        <v>1.0904292682926826</v>
      </c>
    </row>
    <row r="7" spans="1:14" ht="15.6" customHeight="1" x14ac:dyDescent="0.3">
      <c r="A7" t="s">
        <v>4</v>
      </c>
      <c r="B7" t="s">
        <v>5</v>
      </c>
      <c r="C7" t="s">
        <v>10</v>
      </c>
      <c r="D7" t="s">
        <v>4</v>
      </c>
      <c r="E7" t="s">
        <v>5</v>
      </c>
      <c r="F7" t="s">
        <v>10</v>
      </c>
      <c r="G7" t="s">
        <v>51</v>
      </c>
      <c r="H7" s="4" t="s">
        <v>55</v>
      </c>
      <c r="I7" s="14">
        <v>0.54590000000000005</v>
      </c>
      <c r="J7" s="10" t="str">
        <f t="shared" si="0"/>
        <v>São PauloParaná</v>
      </c>
      <c r="K7" s="10" t="str">
        <f t="shared" si="1"/>
        <v>ParanáParaná</v>
      </c>
      <c r="L7" s="7">
        <f>VLOOKUP(J7,Planilha1!$E$1:$H$758,4,0)</f>
        <v>0.12</v>
      </c>
      <c r="M7" s="7">
        <f>VLOOKUP(K7,Planilha1!$E$1:$H$758,4,0)</f>
        <v>0.18</v>
      </c>
      <c r="N7" s="15">
        <f t="shared" si="2"/>
        <v>0.6590146341463412</v>
      </c>
    </row>
    <row r="8" spans="1:14" ht="15.6" customHeight="1" x14ac:dyDescent="0.3">
      <c r="A8" t="s">
        <v>4</v>
      </c>
      <c r="B8" t="s">
        <v>5</v>
      </c>
      <c r="C8" t="s">
        <v>11</v>
      </c>
      <c r="D8" t="s">
        <v>4</v>
      </c>
      <c r="E8" t="s">
        <v>53</v>
      </c>
      <c r="H8" s="4"/>
      <c r="J8" s="10" t="str">
        <f t="shared" si="0"/>
        <v>São PauloSanta Catarina</v>
      </c>
      <c r="K8" s="10" t="str">
        <f t="shared" si="1"/>
        <v>Santa CatarinaSanta Catarina</v>
      </c>
      <c r="L8" s="7">
        <f>VLOOKUP(J8,Planilha1!$E$1:$H$758,4,0)</f>
        <v>0.12</v>
      </c>
      <c r="M8" s="7">
        <f>VLOOKUP(K8,Planilha1!$E$1:$H$758,4,0)</f>
        <v>0.17</v>
      </c>
      <c r="N8" s="15">
        <f t="shared" si="2"/>
        <v>0</v>
      </c>
    </row>
    <row r="9" spans="1:14" ht="15.6" customHeight="1" x14ac:dyDescent="0.3">
      <c r="H9" s="4"/>
      <c r="N9" s="8"/>
    </row>
    <row r="10" spans="1:14" ht="15.6" customHeight="1" x14ac:dyDescent="0.3">
      <c r="H10" s="4"/>
    </row>
    <row r="11" spans="1:14" ht="15.6" customHeight="1" x14ac:dyDescent="0.3">
      <c r="H11" s="4"/>
    </row>
    <row r="12" spans="1:14" ht="15.6" customHeight="1" x14ac:dyDescent="0.3">
      <c r="H12" s="4"/>
      <c r="L12" s="5"/>
    </row>
    <row r="13" spans="1:14" ht="15.6" customHeight="1" x14ac:dyDescent="0.3">
      <c r="L13" s="7"/>
    </row>
    <row r="14" spans="1:14" ht="15.6" customHeight="1" x14ac:dyDescent="0.3">
      <c r="L14" s="7"/>
    </row>
    <row r="17" spans="12:12" ht="15.6" customHeight="1" x14ac:dyDescent="0.3">
      <c r="L17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7"/>
  <sheetViews>
    <sheetView zoomScaleNormal="100" workbookViewId="0"/>
  </sheetViews>
  <sheetFormatPr defaultRowHeight="15.6" customHeight="1" x14ac:dyDescent="0.3"/>
  <cols>
    <col min="1" max="1" width="16" customWidth="1"/>
    <col min="2" max="2" width="15.5546875" customWidth="1"/>
    <col min="3" max="3" width="16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ht="15.6" customHeight="1" x14ac:dyDescent="0.3">
      <c r="A2" t="s">
        <v>4</v>
      </c>
      <c r="B2" t="s">
        <v>5</v>
      </c>
      <c r="C2" t="s">
        <v>5</v>
      </c>
    </row>
    <row r="3" spans="1:3" ht="15.6" customHeight="1" x14ac:dyDescent="0.3">
      <c r="A3" t="s">
        <v>12</v>
      </c>
      <c r="B3" t="s">
        <v>5</v>
      </c>
      <c r="C3" t="s">
        <v>5</v>
      </c>
    </row>
    <row r="4" spans="1:3" ht="15.6" customHeight="1" x14ac:dyDescent="0.3">
      <c r="A4" t="s">
        <v>13</v>
      </c>
      <c r="B4" t="s">
        <v>5</v>
      </c>
      <c r="C4" t="s">
        <v>5</v>
      </c>
    </row>
    <row r="5" spans="1:3" ht="15.6" customHeight="1" x14ac:dyDescent="0.3">
      <c r="A5" t="s">
        <v>14</v>
      </c>
      <c r="B5" t="s">
        <v>5</v>
      </c>
      <c r="C5" t="s">
        <v>5</v>
      </c>
    </row>
    <row r="6" spans="1:3" ht="15.6" customHeight="1" x14ac:dyDescent="0.3">
      <c r="A6" t="s">
        <v>15</v>
      </c>
      <c r="B6" t="s">
        <v>5</v>
      </c>
      <c r="C6" t="s">
        <v>5</v>
      </c>
    </row>
    <row r="7" spans="1:3" ht="15.6" customHeight="1" x14ac:dyDescent="0.3">
      <c r="A7" t="s">
        <v>16</v>
      </c>
      <c r="B7" t="s">
        <v>5</v>
      </c>
      <c r="C7" t="s">
        <v>5</v>
      </c>
    </row>
    <row r="8" spans="1:3" ht="15.6" customHeight="1" x14ac:dyDescent="0.3">
      <c r="A8" t="s">
        <v>17</v>
      </c>
      <c r="B8" t="s">
        <v>5</v>
      </c>
      <c r="C8" t="s">
        <v>5</v>
      </c>
    </row>
    <row r="9" spans="1:3" ht="15.6" customHeight="1" x14ac:dyDescent="0.3">
      <c r="A9" t="s">
        <v>18</v>
      </c>
      <c r="B9" t="s">
        <v>5</v>
      </c>
      <c r="C9" t="s">
        <v>5</v>
      </c>
    </row>
    <row r="10" spans="1:3" ht="15.6" customHeight="1" x14ac:dyDescent="0.3">
      <c r="A10" t="s">
        <v>19</v>
      </c>
      <c r="B10" t="s">
        <v>5</v>
      </c>
      <c r="C10" t="s">
        <v>5</v>
      </c>
    </row>
    <row r="11" spans="1:3" ht="15.6" customHeight="1" x14ac:dyDescent="0.3">
      <c r="A11" t="s">
        <v>20</v>
      </c>
      <c r="B11" t="s">
        <v>5</v>
      </c>
      <c r="C11" t="s">
        <v>5</v>
      </c>
    </row>
    <row r="12" spans="1:3" ht="15.6" customHeight="1" x14ac:dyDescent="0.3">
      <c r="A12" t="s">
        <v>21</v>
      </c>
      <c r="B12" t="s">
        <v>5</v>
      </c>
      <c r="C12" t="s">
        <v>5</v>
      </c>
    </row>
    <row r="13" spans="1:3" ht="15.6" customHeight="1" x14ac:dyDescent="0.3">
      <c r="A13" t="s">
        <v>22</v>
      </c>
      <c r="B13" t="s">
        <v>5</v>
      </c>
      <c r="C13" t="s">
        <v>5</v>
      </c>
    </row>
    <row r="14" spans="1:3" ht="15.6" customHeight="1" x14ac:dyDescent="0.3">
      <c r="A14" t="s">
        <v>23</v>
      </c>
      <c r="B14" t="s">
        <v>5</v>
      </c>
      <c r="C14" t="s">
        <v>5</v>
      </c>
    </row>
    <row r="15" spans="1:3" ht="15.6" customHeight="1" x14ac:dyDescent="0.3">
      <c r="A15" t="s">
        <v>24</v>
      </c>
      <c r="B15" t="s">
        <v>5</v>
      </c>
      <c r="C15" t="s">
        <v>5</v>
      </c>
    </row>
    <row r="16" spans="1:3" ht="15.6" customHeight="1" x14ac:dyDescent="0.3">
      <c r="A16" t="s">
        <v>25</v>
      </c>
      <c r="B16" t="s">
        <v>5</v>
      </c>
      <c r="C16" t="s">
        <v>5</v>
      </c>
    </row>
    <row r="17" spans="1:3" ht="15.6" customHeight="1" x14ac:dyDescent="0.3">
      <c r="A17" t="s">
        <v>26</v>
      </c>
      <c r="B17" t="s">
        <v>5</v>
      </c>
      <c r="C17" t="s">
        <v>5</v>
      </c>
    </row>
    <row r="18" spans="1:3" ht="15.6" customHeight="1" x14ac:dyDescent="0.3">
      <c r="A18" t="s">
        <v>27</v>
      </c>
      <c r="B18" t="s">
        <v>5</v>
      </c>
      <c r="C18" t="s">
        <v>5</v>
      </c>
    </row>
    <row r="19" spans="1:3" ht="15.6" customHeight="1" x14ac:dyDescent="0.3">
      <c r="A19" t="s">
        <v>28</v>
      </c>
      <c r="B19" t="s">
        <v>5</v>
      </c>
      <c r="C19" t="s">
        <v>5</v>
      </c>
    </row>
    <row r="20" spans="1:3" ht="15.6" customHeight="1" x14ac:dyDescent="0.3">
      <c r="A20" t="s">
        <v>4</v>
      </c>
      <c r="B20" t="s">
        <v>5</v>
      </c>
      <c r="C20" t="s">
        <v>6</v>
      </c>
    </row>
    <row r="21" spans="1:3" ht="15.6" customHeight="1" x14ac:dyDescent="0.3">
      <c r="A21" t="s">
        <v>12</v>
      </c>
      <c r="B21" t="s">
        <v>5</v>
      </c>
      <c r="C21" t="s">
        <v>6</v>
      </c>
    </row>
    <row r="22" spans="1:3" ht="15.6" customHeight="1" x14ac:dyDescent="0.3">
      <c r="A22" t="s">
        <v>13</v>
      </c>
      <c r="B22" t="s">
        <v>5</v>
      </c>
      <c r="C22" t="s">
        <v>6</v>
      </c>
    </row>
    <row r="23" spans="1:3" ht="15.6" customHeight="1" x14ac:dyDescent="0.3">
      <c r="A23" t="s">
        <v>14</v>
      </c>
      <c r="B23" t="s">
        <v>5</v>
      </c>
      <c r="C23" t="s">
        <v>6</v>
      </c>
    </row>
    <row r="24" spans="1:3" ht="15.6" customHeight="1" x14ac:dyDescent="0.3">
      <c r="A24" t="s">
        <v>15</v>
      </c>
      <c r="B24" t="s">
        <v>5</v>
      </c>
      <c r="C24" t="s">
        <v>6</v>
      </c>
    </row>
    <row r="25" spans="1:3" ht="15.6" customHeight="1" x14ac:dyDescent="0.3">
      <c r="A25" t="s">
        <v>16</v>
      </c>
      <c r="B25" t="s">
        <v>5</v>
      </c>
      <c r="C25" t="s">
        <v>6</v>
      </c>
    </row>
    <row r="26" spans="1:3" ht="15.6" customHeight="1" x14ac:dyDescent="0.3">
      <c r="A26" t="s">
        <v>17</v>
      </c>
      <c r="B26" t="s">
        <v>5</v>
      </c>
      <c r="C26" t="s">
        <v>6</v>
      </c>
    </row>
    <row r="27" spans="1:3" ht="15.6" customHeight="1" x14ac:dyDescent="0.3">
      <c r="A27" t="s">
        <v>18</v>
      </c>
      <c r="B27" t="s">
        <v>5</v>
      </c>
      <c r="C27" t="s">
        <v>6</v>
      </c>
    </row>
    <row r="28" spans="1:3" ht="15.6" customHeight="1" x14ac:dyDescent="0.3">
      <c r="A28" t="s">
        <v>19</v>
      </c>
      <c r="B28" t="s">
        <v>5</v>
      </c>
      <c r="C28" t="s">
        <v>6</v>
      </c>
    </row>
    <row r="29" spans="1:3" ht="15.6" customHeight="1" x14ac:dyDescent="0.3">
      <c r="A29" t="s">
        <v>20</v>
      </c>
      <c r="B29" t="s">
        <v>5</v>
      </c>
      <c r="C29" t="s">
        <v>6</v>
      </c>
    </row>
    <row r="30" spans="1:3" ht="15.6" customHeight="1" x14ac:dyDescent="0.3">
      <c r="A30" t="s">
        <v>21</v>
      </c>
      <c r="B30" t="s">
        <v>5</v>
      </c>
      <c r="C30" t="s">
        <v>6</v>
      </c>
    </row>
    <row r="31" spans="1:3" ht="15.6" customHeight="1" x14ac:dyDescent="0.3">
      <c r="A31" t="s">
        <v>22</v>
      </c>
      <c r="B31" t="s">
        <v>5</v>
      </c>
      <c r="C31" t="s">
        <v>6</v>
      </c>
    </row>
    <row r="32" spans="1:3" ht="15.6" customHeight="1" x14ac:dyDescent="0.3">
      <c r="A32" t="s">
        <v>23</v>
      </c>
      <c r="B32" t="s">
        <v>5</v>
      </c>
      <c r="C32" t="s">
        <v>6</v>
      </c>
    </row>
    <row r="33" spans="1:3" ht="15.6" customHeight="1" x14ac:dyDescent="0.3">
      <c r="A33" t="s">
        <v>24</v>
      </c>
      <c r="B33" t="s">
        <v>5</v>
      </c>
      <c r="C33" t="s">
        <v>6</v>
      </c>
    </row>
    <row r="34" spans="1:3" ht="15.6" customHeight="1" x14ac:dyDescent="0.3">
      <c r="A34" t="s">
        <v>25</v>
      </c>
      <c r="B34" t="s">
        <v>5</v>
      </c>
      <c r="C34" t="s">
        <v>6</v>
      </c>
    </row>
    <row r="35" spans="1:3" ht="15.6" customHeight="1" x14ac:dyDescent="0.3">
      <c r="A35" t="s">
        <v>26</v>
      </c>
      <c r="B35" t="s">
        <v>5</v>
      </c>
      <c r="C35" t="s">
        <v>6</v>
      </c>
    </row>
    <row r="36" spans="1:3" ht="15.6" customHeight="1" x14ac:dyDescent="0.3">
      <c r="A36" t="s">
        <v>27</v>
      </c>
      <c r="B36" t="s">
        <v>5</v>
      </c>
      <c r="C36" t="s">
        <v>6</v>
      </c>
    </row>
    <row r="37" spans="1:3" ht="15.6" customHeight="1" x14ac:dyDescent="0.3">
      <c r="A37" t="s">
        <v>28</v>
      </c>
      <c r="B37" t="s">
        <v>5</v>
      </c>
      <c r="C37" t="s">
        <v>6</v>
      </c>
    </row>
    <row r="38" spans="1:3" ht="15.6" customHeight="1" x14ac:dyDescent="0.3">
      <c r="A38" t="s">
        <v>4</v>
      </c>
      <c r="B38" t="s">
        <v>5</v>
      </c>
      <c r="C38" t="s">
        <v>7</v>
      </c>
    </row>
    <row r="39" spans="1:3" ht="15.6" customHeight="1" x14ac:dyDescent="0.3">
      <c r="A39" t="s">
        <v>12</v>
      </c>
      <c r="B39" t="s">
        <v>5</v>
      </c>
      <c r="C39" t="s">
        <v>7</v>
      </c>
    </row>
    <row r="40" spans="1:3" ht="15.6" customHeight="1" x14ac:dyDescent="0.3">
      <c r="A40" t="s">
        <v>13</v>
      </c>
      <c r="B40" t="s">
        <v>5</v>
      </c>
      <c r="C40" t="s">
        <v>7</v>
      </c>
    </row>
    <row r="41" spans="1:3" ht="15.6" customHeight="1" x14ac:dyDescent="0.3">
      <c r="A41" t="s">
        <v>14</v>
      </c>
      <c r="B41" t="s">
        <v>5</v>
      </c>
      <c r="C41" t="s">
        <v>7</v>
      </c>
    </row>
    <row r="42" spans="1:3" ht="15.6" customHeight="1" x14ac:dyDescent="0.3">
      <c r="A42" t="s">
        <v>15</v>
      </c>
      <c r="B42" t="s">
        <v>5</v>
      </c>
      <c r="C42" t="s">
        <v>7</v>
      </c>
    </row>
    <row r="43" spans="1:3" ht="15.6" customHeight="1" x14ac:dyDescent="0.3">
      <c r="A43" t="s">
        <v>16</v>
      </c>
      <c r="B43" t="s">
        <v>5</v>
      </c>
      <c r="C43" t="s">
        <v>7</v>
      </c>
    </row>
    <row r="44" spans="1:3" ht="15.6" customHeight="1" x14ac:dyDescent="0.3">
      <c r="A44" t="s">
        <v>17</v>
      </c>
      <c r="B44" t="s">
        <v>5</v>
      </c>
      <c r="C44" t="s">
        <v>7</v>
      </c>
    </row>
    <row r="45" spans="1:3" ht="15.6" customHeight="1" x14ac:dyDescent="0.3">
      <c r="A45" t="s">
        <v>18</v>
      </c>
      <c r="B45" t="s">
        <v>5</v>
      </c>
      <c r="C45" t="s">
        <v>7</v>
      </c>
    </row>
    <row r="46" spans="1:3" ht="15.6" customHeight="1" x14ac:dyDescent="0.3">
      <c r="A46" t="s">
        <v>19</v>
      </c>
      <c r="B46" t="s">
        <v>5</v>
      </c>
      <c r="C46" t="s">
        <v>7</v>
      </c>
    </row>
    <row r="47" spans="1:3" ht="15.6" customHeight="1" x14ac:dyDescent="0.3">
      <c r="A47" t="s">
        <v>20</v>
      </c>
      <c r="B47" t="s">
        <v>5</v>
      </c>
      <c r="C47" t="s">
        <v>7</v>
      </c>
    </row>
    <row r="48" spans="1:3" ht="15.6" customHeight="1" x14ac:dyDescent="0.3">
      <c r="A48" t="s">
        <v>21</v>
      </c>
      <c r="B48" t="s">
        <v>5</v>
      </c>
      <c r="C48" t="s">
        <v>7</v>
      </c>
    </row>
    <row r="49" spans="1:3" ht="15.6" customHeight="1" x14ac:dyDescent="0.3">
      <c r="A49" t="s">
        <v>22</v>
      </c>
      <c r="B49" t="s">
        <v>5</v>
      </c>
      <c r="C49" t="s">
        <v>7</v>
      </c>
    </row>
    <row r="50" spans="1:3" ht="15.6" customHeight="1" x14ac:dyDescent="0.3">
      <c r="A50" t="s">
        <v>23</v>
      </c>
      <c r="B50" t="s">
        <v>5</v>
      </c>
      <c r="C50" t="s">
        <v>7</v>
      </c>
    </row>
    <row r="51" spans="1:3" ht="15.6" customHeight="1" x14ac:dyDescent="0.3">
      <c r="A51" t="s">
        <v>24</v>
      </c>
      <c r="B51" t="s">
        <v>5</v>
      </c>
      <c r="C51" t="s">
        <v>7</v>
      </c>
    </row>
    <row r="52" spans="1:3" ht="15.6" customHeight="1" x14ac:dyDescent="0.3">
      <c r="A52" t="s">
        <v>25</v>
      </c>
      <c r="B52" t="s">
        <v>5</v>
      </c>
      <c r="C52" t="s">
        <v>7</v>
      </c>
    </row>
    <row r="53" spans="1:3" ht="15.6" customHeight="1" x14ac:dyDescent="0.3">
      <c r="A53" t="s">
        <v>26</v>
      </c>
      <c r="B53" t="s">
        <v>5</v>
      </c>
      <c r="C53" t="s">
        <v>7</v>
      </c>
    </row>
    <row r="54" spans="1:3" ht="15.6" customHeight="1" x14ac:dyDescent="0.3">
      <c r="A54" t="s">
        <v>27</v>
      </c>
      <c r="B54" t="s">
        <v>5</v>
      </c>
      <c r="C54" t="s">
        <v>7</v>
      </c>
    </row>
    <row r="55" spans="1:3" ht="15.6" customHeight="1" x14ac:dyDescent="0.3">
      <c r="A55" t="s">
        <v>28</v>
      </c>
      <c r="B55" t="s">
        <v>5</v>
      </c>
      <c r="C55" t="s">
        <v>7</v>
      </c>
    </row>
    <row r="56" spans="1:3" ht="15.6" customHeight="1" x14ac:dyDescent="0.3">
      <c r="A56" t="s">
        <v>4</v>
      </c>
      <c r="B56" t="s">
        <v>5</v>
      </c>
      <c r="C56" t="s">
        <v>8</v>
      </c>
    </row>
    <row r="57" spans="1:3" ht="15.6" customHeight="1" x14ac:dyDescent="0.3">
      <c r="A57" t="s">
        <v>12</v>
      </c>
      <c r="B57" t="s">
        <v>5</v>
      </c>
      <c r="C57" t="s">
        <v>8</v>
      </c>
    </row>
    <row r="58" spans="1:3" ht="15.6" customHeight="1" x14ac:dyDescent="0.3">
      <c r="A58" t="s">
        <v>13</v>
      </c>
      <c r="B58" t="s">
        <v>5</v>
      </c>
      <c r="C58" t="s">
        <v>8</v>
      </c>
    </row>
    <row r="59" spans="1:3" ht="15.6" customHeight="1" x14ac:dyDescent="0.3">
      <c r="A59" t="s">
        <v>14</v>
      </c>
      <c r="B59" t="s">
        <v>5</v>
      </c>
      <c r="C59" t="s">
        <v>8</v>
      </c>
    </row>
    <row r="60" spans="1:3" ht="15.6" customHeight="1" x14ac:dyDescent="0.3">
      <c r="A60" t="s">
        <v>15</v>
      </c>
      <c r="B60" t="s">
        <v>5</v>
      </c>
      <c r="C60" t="s">
        <v>8</v>
      </c>
    </row>
    <row r="61" spans="1:3" ht="15.6" customHeight="1" x14ac:dyDescent="0.3">
      <c r="A61" t="s">
        <v>16</v>
      </c>
      <c r="B61" t="s">
        <v>5</v>
      </c>
      <c r="C61" t="s">
        <v>8</v>
      </c>
    </row>
    <row r="62" spans="1:3" ht="15.6" customHeight="1" x14ac:dyDescent="0.3">
      <c r="A62" t="s">
        <v>17</v>
      </c>
      <c r="B62" t="s">
        <v>5</v>
      </c>
      <c r="C62" t="s">
        <v>8</v>
      </c>
    </row>
    <row r="63" spans="1:3" ht="15.6" customHeight="1" x14ac:dyDescent="0.3">
      <c r="A63" t="s">
        <v>18</v>
      </c>
      <c r="B63" t="s">
        <v>5</v>
      </c>
      <c r="C63" t="s">
        <v>8</v>
      </c>
    </row>
    <row r="64" spans="1:3" ht="15.6" customHeight="1" x14ac:dyDescent="0.3">
      <c r="A64" t="s">
        <v>19</v>
      </c>
      <c r="B64" t="s">
        <v>5</v>
      </c>
      <c r="C64" t="s">
        <v>8</v>
      </c>
    </row>
    <row r="65" spans="1:3" ht="15.6" customHeight="1" x14ac:dyDescent="0.3">
      <c r="A65" t="s">
        <v>20</v>
      </c>
      <c r="B65" t="s">
        <v>5</v>
      </c>
      <c r="C65" t="s">
        <v>8</v>
      </c>
    </row>
    <row r="66" spans="1:3" ht="15.6" customHeight="1" x14ac:dyDescent="0.3">
      <c r="A66" t="s">
        <v>21</v>
      </c>
      <c r="B66" t="s">
        <v>5</v>
      </c>
      <c r="C66" t="s">
        <v>8</v>
      </c>
    </row>
    <row r="67" spans="1:3" ht="15.6" customHeight="1" x14ac:dyDescent="0.3">
      <c r="A67" t="s">
        <v>22</v>
      </c>
      <c r="B67" t="s">
        <v>5</v>
      </c>
      <c r="C67" t="s">
        <v>8</v>
      </c>
    </row>
    <row r="68" spans="1:3" ht="15.6" customHeight="1" x14ac:dyDescent="0.3">
      <c r="A68" t="s">
        <v>23</v>
      </c>
      <c r="B68" t="s">
        <v>5</v>
      </c>
      <c r="C68" t="s">
        <v>8</v>
      </c>
    </row>
    <row r="69" spans="1:3" ht="15.6" customHeight="1" x14ac:dyDescent="0.3">
      <c r="A69" t="s">
        <v>24</v>
      </c>
      <c r="B69" t="s">
        <v>5</v>
      </c>
      <c r="C69" t="s">
        <v>8</v>
      </c>
    </row>
    <row r="70" spans="1:3" ht="15.6" customHeight="1" x14ac:dyDescent="0.3">
      <c r="A70" t="s">
        <v>25</v>
      </c>
      <c r="B70" t="s">
        <v>5</v>
      </c>
      <c r="C70" t="s">
        <v>8</v>
      </c>
    </row>
    <row r="71" spans="1:3" ht="15.6" customHeight="1" x14ac:dyDescent="0.3">
      <c r="A71" t="s">
        <v>26</v>
      </c>
      <c r="B71" t="s">
        <v>5</v>
      </c>
      <c r="C71" t="s">
        <v>8</v>
      </c>
    </row>
    <row r="72" spans="1:3" ht="15.6" customHeight="1" x14ac:dyDescent="0.3">
      <c r="A72" t="s">
        <v>27</v>
      </c>
      <c r="B72" t="s">
        <v>5</v>
      </c>
      <c r="C72" t="s">
        <v>8</v>
      </c>
    </row>
    <row r="73" spans="1:3" ht="15.6" customHeight="1" x14ac:dyDescent="0.3">
      <c r="A73" t="s">
        <v>28</v>
      </c>
      <c r="B73" t="s">
        <v>5</v>
      </c>
      <c r="C73" t="s">
        <v>8</v>
      </c>
    </row>
    <row r="74" spans="1:3" ht="15.6" customHeight="1" x14ac:dyDescent="0.3">
      <c r="A74" t="s">
        <v>4</v>
      </c>
      <c r="B74" t="s">
        <v>5</v>
      </c>
      <c r="C74" t="s">
        <v>9</v>
      </c>
    </row>
    <row r="75" spans="1:3" ht="15.6" customHeight="1" x14ac:dyDescent="0.3">
      <c r="A75" t="s">
        <v>12</v>
      </c>
      <c r="B75" t="s">
        <v>5</v>
      </c>
      <c r="C75" t="s">
        <v>9</v>
      </c>
    </row>
    <row r="76" spans="1:3" ht="15.6" customHeight="1" x14ac:dyDescent="0.3">
      <c r="A76" t="s">
        <v>13</v>
      </c>
      <c r="B76" t="s">
        <v>5</v>
      </c>
      <c r="C76" t="s">
        <v>9</v>
      </c>
    </row>
    <row r="77" spans="1:3" ht="15.6" customHeight="1" x14ac:dyDescent="0.3">
      <c r="A77" t="s">
        <v>14</v>
      </c>
      <c r="B77" t="s">
        <v>5</v>
      </c>
      <c r="C77" t="s">
        <v>9</v>
      </c>
    </row>
    <row r="78" spans="1:3" ht="15.6" customHeight="1" x14ac:dyDescent="0.3">
      <c r="A78" t="s">
        <v>15</v>
      </c>
      <c r="B78" t="s">
        <v>5</v>
      </c>
      <c r="C78" t="s">
        <v>9</v>
      </c>
    </row>
    <row r="79" spans="1:3" ht="15.6" customHeight="1" x14ac:dyDescent="0.3">
      <c r="A79" t="s">
        <v>16</v>
      </c>
      <c r="B79" t="s">
        <v>5</v>
      </c>
      <c r="C79" t="s">
        <v>9</v>
      </c>
    </row>
    <row r="80" spans="1:3" ht="15.6" customHeight="1" x14ac:dyDescent="0.3">
      <c r="A80" t="s">
        <v>17</v>
      </c>
      <c r="B80" t="s">
        <v>5</v>
      </c>
      <c r="C80" t="s">
        <v>9</v>
      </c>
    </row>
    <row r="81" spans="1:3" ht="15.6" customHeight="1" x14ac:dyDescent="0.3">
      <c r="A81" t="s">
        <v>18</v>
      </c>
      <c r="B81" t="s">
        <v>5</v>
      </c>
      <c r="C81" t="s">
        <v>9</v>
      </c>
    </row>
    <row r="82" spans="1:3" ht="15.6" customHeight="1" x14ac:dyDescent="0.3">
      <c r="A82" t="s">
        <v>19</v>
      </c>
      <c r="B82" t="s">
        <v>5</v>
      </c>
      <c r="C82" t="s">
        <v>9</v>
      </c>
    </row>
    <row r="83" spans="1:3" ht="15.6" customHeight="1" x14ac:dyDescent="0.3">
      <c r="A83" t="s">
        <v>20</v>
      </c>
      <c r="B83" t="s">
        <v>5</v>
      </c>
      <c r="C83" t="s">
        <v>9</v>
      </c>
    </row>
    <row r="84" spans="1:3" ht="15.6" customHeight="1" x14ac:dyDescent="0.3">
      <c r="A84" t="s">
        <v>21</v>
      </c>
      <c r="B84" t="s">
        <v>5</v>
      </c>
      <c r="C84" t="s">
        <v>9</v>
      </c>
    </row>
    <row r="85" spans="1:3" ht="15.6" customHeight="1" x14ac:dyDescent="0.3">
      <c r="A85" t="s">
        <v>22</v>
      </c>
      <c r="B85" t="s">
        <v>5</v>
      </c>
      <c r="C85" t="s">
        <v>9</v>
      </c>
    </row>
    <row r="86" spans="1:3" ht="15.6" customHeight="1" x14ac:dyDescent="0.3">
      <c r="A86" t="s">
        <v>23</v>
      </c>
      <c r="B86" t="s">
        <v>5</v>
      </c>
      <c r="C86" t="s">
        <v>9</v>
      </c>
    </row>
    <row r="87" spans="1:3" ht="15.6" customHeight="1" x14ac:dyDescent="0.3">
      <c r="A87" t="s">
        <v>24</v>
      </c>
      <c r="B87" t="s">
        <v>5</v>
      </c>
      <c r="C87" t="s">
        <v>9</v>
      </c>
    </row>
    <row r="88" spans="1:3" ht="15.6" customHeight="1" x14ac:dyDescent="0.3">
      <c r="A88" t="s">
        <v>25</v>
      </c>
      <c r="B88" t="s">
        <v>5</v>
      </c>
      <c r="C88" t="s">
        <v>9</v>
      </c>
    </row>
    <row r="89" spans="1:3" ht="15.6" customHeight="1" x14ac:dyDescent="0.3">
      <c r="A89" t="s">
        <v>26</v>
      </c>
      <c r="B89" t="s">
        <v>5</v>
      </c>
      <c r="C89" t="s">
        <v>9</v>
      </c>
    </row>
    <row r="90" spans="1:3" ht="15.6" customHeight="1" x14ac:dyDescent="0.3">
      <c r="A90" t="s">
        <v>27</v>
      </c>
      <c r="B90" t="s">
        <v>5</v>
      </c>
      <c r="C90" t="s">
        <v>9</v>
      </c>
    </row>
    <row r="91" spans="1:3" ht="15.6" customHeight="1" x14ac:dyDescent="0.3">
      <c r="A91" t="s">
        <v>28</v>
      </c>
      <c r="B91" t="s">
        <v>5</v>
      </c>
      <c r="C91" t="s">
        <v>9</v>
      </c>
    </row>
    <row r="92" spans="1:3" ht="15.6" customHeight="1" x14ac:dyDescent="0.3">
      <c r="A92" t="s">
        <v>4</v>
      </c>
      <c r="B92" t="s">
        <v>5</v>
      </c>
      <c r="C92" t="s">
        <v>10</v>
      </c>
    </row>
    <row r="93" spans="1:3" ht="15.6" customHeight="1" x14ac:dyDescent="0.3">
      <c r="A93" t="s">
        <v>12</v>
      </c>
      <c r="B93" t="s">
        <v>5</v>
      </c>
      <c r="C93" t="s">
        <v>10</v>
      </c>
    </row>
    <row r="94" spans="1:3" ht="15.6" customHeight="1" x14ac:dyDescent="0.3">
      <c r="A94" t="s">
        <v>13</v>
      </c>
      <c r="B94" t="s">
        <v>5</v>
      </c>
      <c r="C94" t="s">
        <v>10</v>
      </c>
    </row>
    <row r="95" spans="1:3" ht="15.6" customHeight="1" x14ac:dyDescent="0.3">
      <c r="A95" t="s">
        <v>14</v>
      </c>
      <c r="B95" t="s">
        <v>5</v>
      </c>
      <c r="C95" t="s">
        <v>10</v>
      </c>
    </row>
    <row r="96" spans="1:3" ht="15.6" customHeight="1" x14ac:dyDescent="0.3">
      <c r="A96" t="s">
        <v>15</v>
      </c>
      <c r="B96" t="s">
        <v>5</v>
      </c>
      <c r="C96" t="s">
        <v>10</v>
      </c>
    </row>
    <row r="97" spans="1:3" ht="15.6" customHeight="1" x14ac:dyDescent="0.3">
      <c r="A97" t="s">
        <v>16</v>
      </c>
      <c r="B97" t="s">
        <v>5</v>
      </c>
      <c r="C97" t="s">
        <v>10</v>
      </c>
    </row>
    <row r="98" spans="1:3" ht="15.6" customHeight="1" x14ac:dyDescent="0.3">
      <c r="A98" t="s">
        <v>17</v>
      </c>
      <c r="B98" t="s">
        <v>5</v>
      </c>
      <c r="C98" t="s">
        <v>10</v>
      </c>
    </row>
    <row r="99" spans="1:3" ht="15.6" customHeight="1" x14ac:dyDescent="0.3">
      <c r="A99" t="s">
        <v>18</v>
      </c>
      <c r="B99" t="s">
        <v>5</v>
      </c>
      <c r="C99" t="s">
        <v>10</v>
      </c>
    </row>
    <row r="100" spans="1:3" ht="15.6" customHeight="1" x14ac:dyDescent="0.3">
      <c r="A100" t="s">
        <v>19</v>
      </c>
      <c r="B100" t="s">
        <v>5</v>
      </c>
      <c r="C100" t="s">
        <v>10</v>
      </c>
    </row>
    <row r="101" spans="1:3" ht="15.6" customHeight="1" x14ac:dyDescent="0.3">
      <c r="A101" t="s">
        <v>20</v>
      </c>
      <c r="B101" t="s">
        <v>5</v>
      </c>
      <c r="C101" t="s">
        <v>10</v>
      </c>
    </row>
    <row r="102" spans="1:3" ht="15.6" customHeight="1" x14ac:dyDescent="0.3">
      <c r="A102" t="s">
        <v>21</v>
      </c>
      <c r="B102" t="s">
        <v>5</v>
      </c>
      <c r="C102" t="s">
        <v>10</v>
      </c>
    </row>
    <row r="103" spans="1:3" ht="15.6" customHeight="1" x14ac:dyDescent="0.3">
      <c r="A103" t="s">
        <v>22</v>
      </c>
      <c r="B103" t="s">
        <v>5</v>
      </c>
      <c r="C103" t="s">
        <v>10</v>
      </c>
    </row>
    <row r="104" spans="1:3" ht="15.6" customHeight="1" x14ac:dyDescent="0.3">
      <c r="A104" t="s">
        <v>23</v>
      </c>
      <c r="B104" t="s">
        <v>5</v>
      </c>
      <c r="C104" t="s">
        <v>10</v>
      </c>
    </row>
    <row r="105" spans="1:3" ht="15.6" customHeight="1" x14ac:dyDescent="0.3">
      <c r="A105" t="s">
        <v>24</v>
      </c>
      <c r="B105" t="s">
        <v>5</v>
      </c>
      <c r="C105" t="s">
        <v>10</v>
      </c>
    </row>
    <row r="106" spans="1:3" ht="15.6" customHeight="1" x14ac:dyDescent="0.3">
      <c r="A106" t="s">
        <v>25</v>
      </c>
      <c r="B106" t="s">
        <v>5</v>
      </c>
      <c r="C106" t="s">
        <v>10</v>
      </c>
    </row>
    <row r="107" spans="1:3" ht="15.6" customHeight="1" x14ac:dyDescent="0.3">
      <c r="A107" t="s">
        <v>26</v>
      </c>
      <c r="B107" t="s">
        <v>5</v>
      </c>
      <c r="C107" t="s">
        <v>10</v>
      </c>
    </row>
    <row r="108" spans="1:3" ht="15.6" customHeight="1" x14ac:dyDescent="0.3">
      <c r="A108" t="s">
        <v>27</v>
      </c>
      <c r="B108" t="s">
        <v>5</v>
      </c>
      <c r="C108" t="s">
        <v>10</v>
      </c>
    </row>
    <row r="109" spans="1:3" ht="15.6" customHeight="1" x14ac:dyDescent="0.3">
      <c r="A109" t="s">
        <v>28</v>
      </c>
      <c r="B109" t="s">
        <v>5</v>
      </c>
      <c r="C109" t="s">
        <v>10</v>
      </c>
    </row>
    <row r="110" spans="1:3" ht="15.6" customHeight="1" x14ac:dyDescent="0.3">
      <c r="A110" t="s">
        <v>4</v>
      </c>
      <c r="B110" t="s">
        <v>5</v>
      </c>
      <c r="C110" t="s">
        <v>11</v>
      </c>
    </row>
    <row r="111" spans="1:3" ht="15.6" customHeight="1" x14ac:dyDescent="0.3">
      <c r="A111" t="s">
        <v>12</v>
      </c>
      <c r="B111" t="s">
        <v>5</v>
      </c>
      <c r="C111" t="s">
        <v>11</v>
      </c>
    </row>
    <row r="112" spans="1:3" ht="15.6" customHeight="1" x14ac:dyDescent="0.3">
      <c r="A112" t="s">
        <v>13</v>
      </c>
      <c r="B112" t="s">
        <v>5</v>
      </c>
      <c r="C112" t="s">
        <v>11</v>
      </c>
    </row>
    <row r="113" spans="1:3" ht="15.6" customHeight="1" x14ac:dyDescent="0.3">
      <c r="A113" t="s">
        <v>14</v>
      </c>
      <c r="B113" t="s">
        <v>5</v>
      </c>
      <c r="C113" t="s">
        <v>11</v>
      </c>
    </row>
    <row r="114" spans="1:3" ht="15.6" customHeight="1" x14ac:dyDescent="0.3">
      <c r="A114" t="s">
        <v>15</v>
      </c>
      <c r="B114" t="s">
        <v>5</v>
      </c>
      <c r="C114" t="s">
        <v>11</v>
      </c>
    </row>
    <row r="115" spans="1:3" ht="15.6" customHeight="1" x14ac:dyDescent="0.3">
      <c r="A115" t="s">
        <v>16</v>
      </c>
      <c r="B115" t="s">
        <v>5</v>
      </c>
      <c r="C115" t="s">
        <v>11</v>
      </c>
    </row>
    <row r="116" spans="1:3" ht="15.6" customHeight="1" x14ac:dyDescent="0.3">
      <c r="A116" t="s">
        <v>17</v>
      </c>
      <c r="B116" t="s">
        <v>5</v>
      </c>
      <c r="C116" t="s">
        <v>11</v>
      </c>
    </row>
    <row r="117" spans="1:3" ht="15.6" customHeight="1" x14ac:dyDescent="0.3">
      <c r="A117" t="s">
        <v>18</v>
      </c>
      <c r="B117" t="s">
        <v>5</v>
      </c>
      <c r="C117" t="s">
        <v>11</v>
      </c>
    </row>
    <row r="118" spans="1:3" ht="15.6" customHeight="1" x14ac:dyDescent="0.3">
      <c r="A118" t="s">
        <v>19</v>
      </c>
      <c r="B118" t="s">
        <v>5</v>
      </c>
      <c r="C118" t="s">
        <v>11</v>
      </c>
    </row>
    <row r="119" spans="1:3" ht="15.6" customHeight="1" x14ac:dyDescent="0.3">
      <c r="A119" t="s">
        <v>20</v>
      </c>
      <c r="B119" t="s">
        <v>5</v>
      </c>
      <c r="C119" t="s">
        <v>11</v>
      </c>
    </row>
    <row r="120" spans="1:3" ht="15.6" customHeight="1" x14ac:dyDescent="0.3">
      <c r="A120" t="s">
        <v>21</v>
      </c>
      <c r="B120" t="s">
        <v>5</v>
      </c>
      <c r="C120" t="s">
        <v>11</v>
      </c>
    </row>
    <row r="121" spans="1:3" ht="15.6" customHeight="1" x14ac:dyDescent="0.3">
      <c r="A121" t="s">
        <v>22</v>
      </c>
      <c r="B121" t="s">
        <v>5</v>
      </c>
      <c r="C121" t="s">
        <v>11</v>
      </c>
    </row>
    <row r="122" spans="1:3" ht="15.6" customHeight="1" x14ac:dyDescent="0.3">
      <c r="A122" t="s">
        <v>23</v>
      </c>
      <c r="B122" t="s">
        <v>5</v>
      </c>
      <c r="C122" t="s">
        <v>11</v>
      </c>
    </row>
    <row r="123" spans="1:3" ht="15.6" customHeight="1" x14ac:dyDescent="0.3">
      <c r="A123" t="s">
        <v>24</v>
      </c>
      <c r="B123" t="s">
        <v>5</v>
      </c>
      <c r="C123" t="s">
        <v>11</v>
      </c>
    </row>
    <row r="124" spans="1:3" ht="15.6" customHeight="1" x14ac:dyDescent="0.3">
      <c r="A124" t="s">
        <v>25</v>
      </c>
      <c r="B124" t="s">
        <v>5</v>
      </c>
      <c r="C124" t="s">
        <v>11</v>
      </c>
    </row>
    <row r="125" spans="1:3" ht="15.6" customHeight="1" x14ac:dyDescent="0.3">
      <c r="A125" t="s">
        <v>26</v>
      </c>
      <c r="B125" t="s">
        <v>5</v>
      </c>
      <c r="C125" t="s">
        <v>11</v>
      </c>
    </row>
    <row r="126" spans="1:3" ht="15.6" customHeight="1" x14ac:dyDescent="0.3">
      <c r="A126" t="s">
        <v>27</v>
      </c>
      <c r="B126" t="s">
        <v>5</v>
      </c>
      <c r="C126" t="s">
        <v>11</v>
      </c>
    </row>
    <row r="127" spans="1:3" ht="15.6" customHeight="1" x14ac:dyDescent="0.3">
      <c r="A127" t="s">
        <v>28</v>
      </c>
      <c r="B127" t="s">
        <v>5</v>
      </c>
      <c r="C127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879"/>
  <sheetViews>
    <sheetView showGridLines="0" topLeftCell="A175" zoomScale="73" zoomScaleNormal="100" workbookViewId="0">
      <selection activeCell="E214" sqref="E214"/>
    </sheetView>
  </sheetViews>
  <sheetFormatPr defaultRowHeight="15.6" customHeight="1" x14ac:dyDescent="0.3"/>
  <cols>
    <col min="1" max="1" width="18.44140625" customWidth="1"/>
    <col min="2" max="2" width="15.5546875" style="5" bestFit="1" customWidth="1"/>
    <col min="3" max="5" width="15.5546875" style="5" customWidth="1"/>
    <col min="8" max="8" width="18.44140625" customWidth="1"/>
    <col min="9" max="9" width="11.109375" customWidth="1"/>
    <col min="10" max="10" width="28.33203125" bestFit="1" customWidth="1"/>
    <col min="11" max="11" width="7.109375" customWidth="1"/>
    <col min="12" max="12" width="20.109375" bestFit="1" customWidth="1"/>
    <col min="14" max="14" width="10.6640625" style="5" bestFit="1" customWidth="1"/>
    <col min="15" max="15" width="6.33203125" style="5" bestFit="1" customWidth="1"/>
    <col min="16" max="16" width="7.88671875" style="5" bestFit="1" customWidth="1"/>
    <col min="17" max="17" width="5.6640625" style="5" bestFit="1" customWidth="1"/>
    <col min="18" max="18" width="4.88671875" style="5" bestFit="1" customWidth="1"/>
    <col min="19" max="19" width="5" style="5" bestFit="1" customWidth="1"/>
    <col min="20" max="20" width="11.5546875" style="5" bestFit="1" customWidth="1"/>
    <col min="21" max="21" width="10.33203125" style="5" bestFit="1" customWidth="1"/>
    <col min="22" max="22" width="4.88671875" style="5" bestFit="1" customWidth="1"/>
    <col min="23" max="23" width="8" style="5" bestFit="1" customWidth="1"/>
    <col min="24" max="24" width="9.88671875" style="5" bestFit="1" customWidth="1"/>
    <col min="25" max="25" width="14" style="5" bestFit="1" customWidth="1"/>
    <col min="26" max="26" width="9.5546875" style="5" bestFit="1" customWidth="1"/>
    <col min="27" max="27" width="15" style="5" bestFit="1" customWidth="1"/>
    <col min="28" max="28" width="8.109375" style="5" bestFit="1" customWidth="1"/>
    <col min="29" max="30" width="10.33203125" style="5" bestFit="1" customWidth="1"/>
    <col min="31" max="31" width="6" style="5" bestFit="1" customWidth="1"/>
    <col min="32" max="32" width="11.44140625" style="5" bestFit="1" customWidth="1"/>
    <col min="33" max="33" width="14.6640625" style="5" bestFit="1" customWidth="1"/>
    <col min="34" max="34" width="7.44140625" style="5" bestFit="1" customWidth="1"/>
    <col min="35" max="35" width="6.6640625" style="5" bestFit="1" customWidth="1"/>
    <col min="36" max="36" width="12.6640625" style="5" bestFit="1" customWidth="1"/>
    <col min="37" max="37" width="11" style="5" bestFit="1" customWidth="1"/>
    <col min="38" max="38" width="6" style="5" bestFit="1" customWidth="1"/>
    <col min="39" max="40" width="7.5546875" style="5" bestFit="1" customWidth="1"/>
  </cols>
  <sheetData>
    <row r="1" spans="1:40" x14ac:dyDescent="0.3">
      <c r="A1" s="3" t="s">
        <v>29</v>
      </c>
      <c r="B1" s="9" t="s">
        <v>30</v>
      </c>
      <c r="E1" s="11" t="s">
        <v>96</v>
      </c>
      <c r="F1" s="11" t="s">
        <v>92</v>
      </c>
      <c r="G1" s="11" t="s">
        <v>93</v>
      </c>
      <c r="H1" s="11" t="s">
        <v>94</v>
      </c>
      <c r="I1" s="11"/>
      <c r="J1" t="s">
        <v>89</v>
      </c>
      <c r="N1" s="10" t="s">
        <v>31</v>
      </c>
      <c r="O1" s="10" t="s">
        <v>32</v>
      </c>
      <c r="P1" s="10" t="s">
        <v>33</v>
      </c>
      <c r="Q1" s="10" t="s">
        <v>34</v>
      </c>
      <c r="R1" s="10" t="s">
        <v>35</v>
      </c>
      <c r="S1" s="10" t="s">
        <v>36</v>
      </c>
      <c r="T1" s="10" t="s">
        <v>37</v>
      </c>
      <c r="U1" s="10" t="s">
        <v>38</v>
      </c>
      <c r="V1" s="10" t="s">
        <v>7</v>
      </c>
      <c r="W1" s="10" t="s">
        <v>39</v>
      </c>
      <c r="X1" s="10" t="s">
        <v>8</v>
      </c>
      <c r="Y1" s="10" t="s">
        <v>41</v>
      </c>
      <c r="Z1" s="10" t="s">
        <v>40</v>
      </c>
      <c r="AA1" s="10" t="s">
        <v>42</v>
      </c>
      <c r="AB1" s="10" t="s">
        <v>43</v>
      </c>
      <c r="AC1" s="10" t="s">
        <v>44</v>
      </c>
      <c r="AD1" s="10" t="s">
        <v>45</v>
      </c>
      <c r="AE1" s="10" t="s">
        <v>10</v>
      </c>
      <c r="AF1" s="10" t="s">
        <v>46</v>
      </c>
      <c r="AG1" s="10" t="s">
        <v>6</v>
      </c>
      <c r="AH1" s="10" t="s">
        <v>47</v>
      </c>
      <c r="AI1" s="10" t="s">
        <v>48</v>
      </c>
      <c r="AJ1" s="10" t="s">
        <v>9</v>
      </c>
      <c r="AK1" s="10" t="s">
        <v>11</v>
      </c>
      <c r="AL1" s="10" t="s">
        <v>49</v>
      </c>
      <c r="AM1" s="10" t="s">
        <v>5</v>
      </c>
      <c r="AN1" s="10" t="s">
        <v>50</v>
      </c>
    </row>
    <row r="2" spans="1:40" ht="14.4" x14ac:dyDescent="0.3">
      <c r="A2" t="s">
        <v>31</v>
      </c>
      <c r="B2" s="5">
        <v>1</v>
      </c>
      <c r="E2" s="10" t="str">
        <f>F2&amp;G2</f>
        <v>AcreAcre</v>
      </c>
      <c r="F2" s="10" t="s">
        <v>31</v>
      </c>
      <c r="G2" s="10" t="str">
        <f>N1</f>
        <v>Acre</v>
      </c>
      <c r="H2" s="7">
        <f t="shared" ref="H2:H28" si="0">N3</f>
        <v>0.17</v>
      </c>
      <c r="I2" s="7"/>
      <c r="L2" s="12" t="s">
        <v>91</v>
      </c>
      <c r="M2" s="5" t="s">
        <v>90</v>
      </c>
      <c r="N2" s="5" t="s">
        <v>62</v>
      </c>
      <c r="O2" s="5" t="s">
        <v>63</v>
      </c>
      <c r="P2" s="5" t="s">
        <v>64</v>
      </c>
      <c r="Q2" s="5" t="s">
        <v>65</v>
      </c>
      <c r="R2" s="5" t="s">
        <v>66</v>
      </c>
      <c r="S2" s="5" t="s">
        <v>67</v>
      </c>
      <c r="T2" s="5" t="s">
        <v>68</v>
      </c>
      <c r="U2" s="5" t="s">
        <v>69</v>
      </c>
      <c r="V2" s="5" t="s">
        <v>70</v>
      </c>
      <c r="W2" s="5" t="s">
        <v>71</v>
      </c>
      <c r="X2" s="5" t="s">
        <v>72</v>
      </c>
      <c r="Y2" s="5" t="s">
        <v>73</v>
      </c>
      <c r="Z2" s="5" t="s">
        <v>74</v>
      </c>
      <c r="AA2" s="5" t="s">
        <v>75</v>
      </c>
      <c r="AB2" s="5" t="s">
        <v>76</v>
      </c>
      <c r="AC2" s="5" t="s">
        <v>77</v>
      </c>
      <c r="AD2" s="5" t="s">
        <v>78</v>
      </c>
      <c r="AE2" s="5" t="s">
        <v>79</v>
      </c>
      <c r="AF2" s="5" t="s">
        <v>80</v>
      </c>
      <c r="AG2" s="5" t="s">
        <v>81</v>
      </c>
      <c r="AH2" s="5" t="s">
        <v>82</v>
      </c>
      <c r="AI2" s="5" t="s">
        <v>83</v>
      </c>
      <c r="AJ2" s="5" t="s">
        <v>84</v>
      </c>
      <c r="AK2" s="5" t="s">
        <v>85</v>
      </c>
      <c r="AL2" s="5" t="s">
        <v>86</v>
      </c>
      <c r="AM2" s="5" t="s">
        <v>87</v>
      </c>
      <c r="AN2" s="5" t="s">
        <v>88</v>
      </c>
    </row>
    <row r="3" spans="1:40" ht="14.4" x14ac:dyDescent="0.3">
      <c r="A3" t="s">
        <v>32</v>
      </c>
      <c r="B3" s="5">
        <v>2</v>
      </c>
      <c r="E3" s="10" t="str">
        <f t="shared" ref="E3:E66" si="1">F3&amp;G3</f>
        <v>AlagoasAcre</v>
      </c>
      <c r="F3" s="10" t="s">
        <v>32</v>
      </c>
      <c r="G3" s="10" t="str">
        <f>G2</f>
        <v>Acre</v>
      </c>
      <c r="H3" s="7">
        <f t="shared" si="0"/>
        <v>0.12</v>
      </c>
      <c r="I3" s="7"/>
      <c r="L3" s="10" t="s">
        <v>31</v>
      </c>
      <c r="M3" s="5" t="s">
        <v>62</v>
      </c>
      <c r="N3" s="7">
        <v>0.17</v>
      </c>
      <c r="O3" s="7">
        <v>0.12</v>
      </c>
      <c r="P3" s="7">
        <v>0.12</v>
      </c>
      <c r="Q3" s="7">
        <v>0.12</v>
      </c>
      <c r="R3" s="7">
        <v>0.12</v>
      </c>
      <c r="S3" s="7">
        <v>0.12</v>
      </c>
      <c r="T3" s="7">
        <v>0.12</v>
      </c>
      <c r="U3" s="7">
        <v>0.12</v>
      </c>
      <c r="V3" s="7">
        <v>0.12</v>
      </c>
      <c r="W3" s="7">
        <v>0.12</v>
      </c>
      <c r="X3" s="7">
        <v>0.12</v>
      </c>
      <c r="Y3" s="7">
        <v>0.12</v>
      </c>
      <c r="Z3" s="7">
        <v>0.12</v>
      </c>
      <c r="AA3" s="7">
        <v>0.12</v>
      </c>
      <c r="AB3" s="7">
        <v>0.12</v>
      </c>
      <c r="AC3" s="7">
        <v>0.12</v>
      </c>
      <c r="AD3" s="7">
        <v>0.12</v>
      </c>
      <c r="AE3" s="7">
        <v>0.12</v>
      </c>
      <c r="AF3" s="7">
        <v>0.12</v>
      </c>
      <c r="AG3" s="7">
        <v>0.12</v>
      </c>
      <c r="AH3" s="7">
        <v>0.12</v>
      </c>
      <c r="AI3" s="7">
        <v>0.12</v>
      </c>
      <c r="AJ3" s="7">
        <v>0.12</v>
      </c>
      <c r="AK3" s="7">
        <v>0.12</v>
      </c>
      <c r="AL3" s="7">
        <v>0.12</v>
      </c>
      <c r="AM3" s="7">
        <v>0.12</v>
      </c>
      <c r="AN3" s="7">
        <v>0.12</v>
      </c>
    </row>
    <row r="4" spans="1:40" ht="14.4" x14ac:dyDescent="0.3">
      <c r="A4" t="s">
        <v>33</v>
      </c>
      <c r="B4" s="5">
        <v>3</v>
      </c>
      <c r="E4" s="10" t="str">
        <f t="shared" si="1"/>
        <v>AmazonasAcre</v>
      </c>
      <c r="F4" s="10" t="s">
        <v>33</v>
      </c>
      <c r="G4" s="10" t="str">
        <f t="shared" ref="G4:G28" si="2">G3</f>
        <v>Acre</v>
      </c>
      <c r="H4" s="7">
        <f t="shared" si="0"/>
        <v>0.12</v>
      </c>
      <c r="I4" s="7"/>
      <c r="L4" s="10" t="s">
        <v>32</v>
      </c>
      <c r="M4" s="5" t="s">
        <v>63</v>
      </c>
      <c r="N4" s="7">
        <v>0.12</v>
      </c>
      <c r="O4" s="7">
        <v>0.17</v>
      </c>
      <c r="P4" s="7">
        <v>0.12</v>
      </c>
      <c r="Q4" s="7">
        <v>0.12</v>
      </c>
      <c r="R4" s="7">
        <v>0.12</v>
      </c>
      <c r="S4" s="7">
        <v>0.12</v>
      </c>
      <c r="T4" s="7">
        <v>0.12</v>
      </c>
      <c r="U4" s="7">
        <v>0.12</v>
      </c>
      <c r="V4" s="7">
        <v>0.12</v>
      </c>
      <c r="W4" s="7">
        <v>0.12</v>
      </c>
      <c r="X4" s="7">
        <v>0.12</v>
      </c>
      <c r="Y4" s="7">
        <v>0.12</v>
      </c>
      <c r="Z4" s="7">
        <v>0.12</v>
      </c>
      <c r="AA4" s="7">
        <v>0.12</v>
      </c>
      <c r="AB4" s="7">
        <v>0.12</v>
      </c>
      <c r="AC4" s="7">
        <v>0.12</v>
      </c>
      <c r="AD4" s="7">
        <v>0.12</v>
      </c>
      <c r="AE4" s="7">
        <v>0.12</v>
      </c>
      <c r="AF4" s="7">
        <v>0.12</v>
      </c>
      <c r="AG4" s="7">
        <v>0.12</v>
      </c>
      <c r="AH4" s="7">
        <v>0.12</v>
      </c>
      <c r="AI4" s="7">
        <v>0.12</v>
      </c>
      <c r="AJ4" s="7">
        <v>0.12</v>
      </c>
      <c r="AK4" s="7">
        <v>0.12</v>
      </c>
      <c r="AL4" s="7">
        <v>0.12</v>
      </c>
      <c r="AM4" s="7">
        <v>0.12</v>
      </c>
      <c r="AN4" s="7">
        <v>0.12</v>
      </c>
    </row>
    <row r="5" spans="1:40" ht="15.6" customHeight="1" x14ac:dyDescent="0.3">
      <c r="A5" t="s">
        <v>34</v>
      </c>
      <c r="B5" s="5">
        <v>4</v>
      </c>
      <c r="E5" s="10" t="str">
        <f t="shared" si="1"/>
        <v>AmapáAcre</v>
      </c>
      <c r="F5" s="10" t="s">
        <v>34</v>
      </c>
      <c r="G5" s="10" t="str">
        <f t="shared" si="2"/>
        <v>Acre</v>
      </c>
      <c r="H5" s="7">
        <f t="shared" si="0"/>
        <v>0.12</v>
      </c>
      <c r="I5" s="7"/>
      <c r="L5" s="10" t="s">
        <v>33</v>
      </c>
      <c r="M5" s="5" t="s">
        <v>64</v>
      </c>
      <c r="N5" s="7">
        <v>0.12</v>
      </c>
      <c r="O5" s="7">
        <v>0.12</v>
      </c>
      <c r="P5" s="7">
        <v>0.18</v>
      </c>
      <c r="Q5" s="7">
        <v>0.12</v>
      </c>
      <c r="R5" s="7">
        <v>0.12</v>
      </c>
      <c r="S5" s="7">
        <v>0.12</v>
      </c>
      <c r="T5" s="7">
        <v>0.12</v>
      </c>
      <c r="U5" s="7">
        <v>0.12</v>
      </c>
      <c r="V5" s="7">
        <v>0.12</v>
      </c>
      <c r="W5" s="7">
        <v>0.12</v>
      </c>
      <c r="X5" s="7">
        <v>0.12</v>
      </c>
      <c r="Y5" s="7">
        <v>0.12</v>
      </c>
      <c r="Z5" s="7">
        <v>0.12</v>
      </c>
      <c r="AA5" s="7">
        <v>0.12</v>
      </c>
      <c r="AB5" s="7">
        <v>0.12</v>
      </c>
      <c r="AC5" s="7">
        <v>0.12</v>
      </c>
      <c r="AD5" s="7">
        <v>0.12</v>
      </c>
      <c r="AE5" s="7">
        <v>0.12</v>
      </c>
      <c r="AF5" s="7">
        <v>0.12</v>
      </c>
      <c r="AG5" s="7">
        <v>0.12</v>
      </c>
      <c r="AH5" s="7">
        <v>0.12</v>
      </c>
      <c r="AI5" s="7">
        <v>0.12</v>
      </c>
      <c r="AJ5" s="7">
        <v>0.12</v>
      </c>
      <c r="AK5" s="7">
        <v>0.12</v>
      </c>
      <c r="AL5" s="7">
        <v>0.12</v>
      </c>
      <c r="AM5" s="7">
        <v>0.12</v>
      </c>
      <c r="AN5" s="7">
        <v>0.12</v>
      </c>
    </row>
    <row r="6" spans="1:40" ht="14.4" x14ac:dyDescent="0.3">
      <c r="A6" t="s">
        <v>35</v>
      </c>
      <c r="B6" s="5">
        <v>5</v>
      </c>
      <c r="E6" s="10" t="str">
        <f t="shared" si="1"/>
        <v>BahiaAcre</v>
      </c>
      <c r="F6" s="10" t="s">
        <v>35</v>
      </c>
      <c r="G6" s="10" t="str">
        <f t="shared" si="2"/>
        <v>Acre</v>
      </c>
      <c r="H6" s="7">
        <f t="shared" si="0"/>
        <v>0.12</v>
      </c>
      <c r="I6" s="7"/>
      <c r="L6" s="10" t="s">
        <v>34</v>
      </c>
      <c r="M6" s="5" t="s">
        <v>65</v>
      </c>
      <c r="N6" s="7">
        <v>0.12</v>
      </c>
      <c r="O6" s="7">
        <v>0.12</v>
      </c>
      <c r="P6" s="7">
        <v>0.12</v>
      </c>
      <c r="Q6" s="7">
        <v>0.18</v>
      </c>
      <c r="R6" s="7">
        <v>0.12</v>
      </c>
      <c r="S6" s="7">
        <v>0.12</v>
      </c>
      <c r="T6" s="7">
        <v>0.12</v>
      </c>
      <c r="U6" s="7">
        <v>0.12</v>
      </c>
      <c r="V6" s="7">
        <v>0.12</v>
      </c>
      <c r="W6" s="7">
        <v>0.12</v>
      </c>
      <c r="X6" s="7">
        <v>0.12</v>
      </c>
      <c r="Y6" s="7">
        <v>0.12</v>
      </c>
      <c r="Z6" s="7">
        <v>0.12</v>
      </c>
      <c r="AA6" s="7">
        <v>0.12</v>
      </c>
      <c r="AB6" s="7">
        <v>0.12</v>
      </c>
      <c r="AC6" s="7">
        <v>0.12</v>
      </c>
      <c r="AD6" s="7">
        <v>0.12</v>
      </c>
      <c r="AE6" s="7">
        <v>0.12</v>
      </c>
      <c r="AF6" s="7">
        <v>0.12</v>
      </c>
      <c r="AG6" s="7">
        <v>0.12</v>
      </c>
      <c r="AH6" s="7">
        <v>0.12</v>
      </c>
      <c r="AI6" s="7">
        <v>0.12</v>
      </c>
      <c r="AJ6" s="7">
        <v>0.12</v>
      </c>
      <c r="AK6" s="7">
        <v>0.12</v>
      </c>
      <c r="AL6" s="7">
        <v>0.12</v>
      </c>
      <c r="AM6" s="7">
        <v>0.12</v>
      </c>
      <c r="AN6" s="7">
        <v>0.12</v>
      </c>
    </row>
    <row r="7" spans="1:40" ht="15.6" customHeight="1" x14ac:dyDescent="0.3">
      <c r="A7" t="s">
        <v>36</v>
      </c>
      <c r="B7" s="5">
        <v>6</v>
      </c>
      <c r="E7" s="10" t="str">
        <f t="shared" si="1"/>
        <v>CearáAcre</v>
      </c>
      <c r="F7" s="10" t="s">
        <v>36</v>
      </c>
      <c r="G7" s="10" t="str">
        <f t="shared" si="2"/>
        <v>Acre</v>
      </c>
      <c r="H7" s="7">
        <f t="shared" si="0"/>
        <v>0.12</v>
      </c>
      <c r="I7" s="7"/>
      <c r="L7" s="10" t="s">
        <v>35</v>
      </c>
      <c r="M7" s="5" t="s">
        <v>66</v>
      </c>
      <c r="N7" s="7">
        <v>0.12</v>
      </c>
      <c r="O7" s="7">
        <v>0.12</v>
      </c>
      <c r="P7" s="7">
        <v>0.12</v>
      </c>
      <c r="Q7" s="7">
        <v>0.12</v>
      </c>
      <c r="R7" s="7">
        <v>0.18</v>
      </c>
      <c r="S7" s="7">
        <v>0.12</v>
      </c>
      <c r="T7" s="7">
        <v>0.12</v>
      </c>
      <c r="U7" s="7">
        <v>0.12</v>
      </c>
      <c r="V7" s="7">
        <v>0.12</v>
      </c>
      <c r="W7" s="7">
        <v>0.12</v>
      </c>
      <c r="X7" s="7">
        <v>0.12</v>
      </c>
      <c r="Y7" s="7">
        <v>0.12</v>
      </c>
      <c r="Z7" s="7">
        <v>0.12</v>
      </c>
      <c r="AA7" s="7">
        <v>0.12</v>
      </c>
      <c r="AB7" s="7">
        <v>0.12</v>
      </c>
      <c r="AC7" s="7">
        <v>0.12</v>
      </c>
      <c r="AD7" s="7">
        <v>0.12</v>
      </c>
      <c r="AE7" s="7">
        <v>0.12</v>
      </c>
      <c r="AF7" s="7">
        <v>0.12</v>
      </c>
      <c r="AG7" s="7">
        <v>0.12</v>
      </c>
      <c r="AH7" s="7">
        <v>0.12</v>
      </c>
      <c r="AI7" s="7">
        <v>0.12</v>
      </c>
      <c r="AJ7" s="7">
        <v>0.12</v>
      </c>
      <c r="AK7" s="7">
        <v>0.12</v>
      </c>
      <c r="AL7" s="7">
        <v>0.12</v>
      </c>
      <c r="AM7" s="7">
        <v>0.12</v>
      </c>
      <c r="AN7" s="7">
        <v>0.12</v>
      </c>
    </row>
    <row r="8" spans="1:40" ht="14.4" x14ac:dyDescent="0.3">
      <c r="A8" t="s">
        <v>37</v>
      </c>
      <c r="B8" s="5">
        <v>7</v>
      </c>
      <c r="E8" s="10" t="str">
        <f t="shared" si="1"/>
        <v>Distrito FederalAcre</v>
      </c>
      <c r="F8" s="10" t="s">
        <v>37</v>
      </c>
      <c r="G8" s="10" t="str">
        <f t="shared" si="2"/>
        <v>Acre</v>
      </c>
      <c r="H8" s="7">
        <f t="shared" si="0"/>
        <v>0.12</v>
      </c>
      <c r="I8" s="7"/>
      <c r="L8" s="10" t="s">
        <v>36</v>
      </c>
      <c r="M8" s="5" t="s">
        <v>67</v>
      </c>
      <c r="N8" s="7">
        <v>0.12</v>
      </c>
      <c r="O8" s="7">
        <v>0.12</v>
      </c>
      <c r="P8" s="7">
        <v>0.12</v>
      </c>
      <c r="Q8" s="7">
        <v>0.12</v>
      </c>
      <c r="R8" s="7">
        <v>0.12</v>
      </c>
      <c r="S8" s="7">
        <v>0.18</v>
      </c>
      <c r="T8" s="7">
        <v>0.12</v>
      </c>
      <c r="U8" s="7">
        <v>0.12</v>
      </c>
      <c r="V8" s="7">
        <v>0.12</v>
      </c>
      <c r="W8" s="7">
        <v>0.12</v>
      </c>
      <c r="X8" s="7">
        <v>0.12</v>
      </c>
      <c r="Y8" s="7">
        <v>0.12</v>
      </c>
      <c r="Z8" s="7">
        <v>0.12</v>
      </c>
      <c r="AA8" s="7">
        <v>0.12</v>
      </c>
      <c r="AB8" s="7">
        <v>0.12</v>
      </c>
      <c r="AC8" s="7">
        <v>0.12</v>
      </c>
      <c r="AD8" s="7">
        <v>0.12</v>
      </c>
      <c r="AE8" s="7">
        <v>0.12</v>
      </c>
      <c r="AF8" s="7">
        <v>0.12</v>
      </c>
      <c r="AG8" s="7">
        <v>0.12</v>
      </c>
      <c r="AH8" s="7">
        <v>0.12</v>
      </c>
      <c r="AI8" s="7">
        <v>0.12</v>
      </c>
      <c r="AJ8" s="7">
        <v>0.12</v>
      </c>
      <c r="AK8" s="7">
        <v>0.12</v>
      </c>
      <c r="AL8" s="7">
        <v>0.12</v>
      </c>
      <c r="AM8" s="7">
        <v>0.12</v>
      </c>
      <c r="AN8" s="7">
        <v>0.12</v>
      </c>
    </row>
    <row r="9" spans="1:40" ht="15.6" customHeight="1" x14ac:dyDescent="0.3">
      <c r="A9" t="s">
        <v>38</v>
      </c>
      <c r="B9" s="5">
        <v>8</v>
      </c>
      <c r="E9" s="10" t="str">
        <f t="shared" si="1"/>
        <v>Espírito SantoAcre</v>
      </c>
      <c r="F9" s="10" t="s">
        <v>38</v>
      </c>
      <c r="G9" s="10" t="str">
        <f t="shared" si="2"/>
        <v>Acre</v>
      </c>
      <c r="H9" s="7">
        <f t="shared" si="0"/>
        <v>0.12</v>
      </c>
      <c r="I9" s="7"/>
      <c r="L9" s="10" t="s">
        <v>37</v>
      </c>
      <c r="M9" s="5" t="s">
        <v>68</v>
      </c>
      <c r="N9" s="7">
        <v>0.12</v>
      </c>
      <c r="O9" s="7">
        <v>0.12</v>
      </c>
      <c r="P9" s="7">
        <v>0.12</v>
      </c>
      <c r="Q9" s="7">
        <v>0.12</v>
      </c>
      <c r="R9" s="7">
        <v>0.12</v>
      </c>
      <c r="S9" s="7">
        <v>0.12</v>
      </c>
      <c r="T9" s="7">
        <v>0.18</v>
      </c>
      <c r="U9" s="7">
        <v>0.12</v>
      </c>
      <c r="V9" s="7">
        <v>0.12</v>
      </c>
      <c r="W9" s="7">
        <v>0.12</v>
      </c>
      <c r="X9" s="7">
        <v>0.12</v>
      </c>
      <c r="Y9" s="7">
        <v>0.12</v>
      </c>
      <c r="Z9" s="7">
        <v>0.12</v>
      </c>
      <c r="AA9" s="7">
        <v>0.12</v>
      </c>
      <c r="AB9" s="7">
        <v>0.12</v>
      </c>
      <c r="AC9" s="7">
        <v>0.12</v>
      </c>
      <c r="AD9" s="7">
        <v>0.12</v>
      </c>
      <c r="AE9" s="7">
        <v>0.12</v>
      </c>
      <c r="AF9" s="7">
        <v>0.12</v>
      </c>
      <c r="AG9" s="7">
        <v>0.12</v>
      </c>
      <c r="AH9" s="7">
        <v>0.12</v>
      </c>
      <c r="AI9" s="7">
        <v>0.12</v>
      </c>
      <c r="AJ9" s="7">
        <v>0.12</v>
      </c>
      <c r="AK9" s="7">
        <v>0.12</v>
      </c>
      <c r="AL9" s="7">
        <v>0.12</v>
      </c>
      <c r="AM9" s="7">
        <v>0.12</v>
      </c>
      <c r="AN9" s="7">
        <v>0.12</v>
      </c>
    </row>
    <row r="10" spans="1:40" ht="15.6" customHeight="1" x14ac:dyDescent="0.3">
      <c r="A10" t="s">
        <v>7</v>
      </c>
      <c r="B10" s="5">
        <v>10</v>
      </c>
      <c r="E10" s="10" t="str">
        <f t="shared" si="1"/>
        <v>GoiásAcre</v>
      </c>
      <c r="F10" s="10" t="s">
        <v>7</v>
      </c>
      <c r="G10" s="10" t="str">
        <f t="shared" si="2"/>
        <v>Acre</v>
      </c>
      <c r="H10" s="7">
        <f t="shared" si="0"/>
        <v>0.12</v>
      </c>
      <c r="I10" s="7"/>
      <c r="L10" s="10" t="s">
        <v>38</v>
      </c>
      <c r="M10" s="5" t="s">
        <v>69</v>
      </c>
      <c r="N10" s="7">
        <v>0.12</v>
      </c>
      <c r="O10" s="7">
        <v>0.12</v>
      </c>
      <c r="P10" s="7">
        <v>0.12</v>
      </c>
      <c r="Q10" s="7">
        <v>0.12</v>
      </c>
      <c r="R10" s="7">
        <v>0.12</v>
      </c>
      <c r="S10" s="7">
        <v>0.12</v>
      </c>
      <c r="T10" s="7">
        <v>0.12</v>
      </c>
      <c r="U10" s="7">
        <v>0.17</v>
      </c>
      <c r="V10" s="7">
        <v>0.12</v>
      </c>
      <c r="W10" s="7">
        <v>0.12</v>
      </c>
      <c r="X10" s="7">
        <v>0.12</v>
      </c>
      <c r="Y10" s="7">
        <v>0.12</v>
      </c>
      <c r="Z10" s="7">
        <v>0.12</v>
      </c>
      <c r="AA10" s="7">
        <v>0.12</v>
      </c>
      <c r="AB10" s="7">
        <v>0.12</v>
      </c>
      <c r="AC10" s="7">
        <v>0.12</v>
      </c>
      <c r="AD10" s="7">
        <v>0.12</v>
      </c>
      <c r="AE10" s="7">
        <v>0.12</v>
      </c>
      <c r="AF10" s="7">
        <v>0.12</v>
      </c>
      <c r="AG10" s="7">
        <v>0.12</v>
      </c>
      <c r="AH10" s="7">
        <v>0.12</v>
      </c>
      <c r="AI10" s="7">
        <v>0.12</v>
      </c>
      <c r="AJ10" s="7">
        <v>0.12</v>
      </c>
      <c r="AK10" s="7">
        <v>0.12</v>
      </c>
      <c r="AL10" s="7">
        <v>0.12</v>
      </c>
      <c r="AM10" s="7">
        <v>0.12</v>
      </c>
      <c r="AN10" s="7">
        <v>0.12</v>
      </c>
    </row>
    <row r="11" spans="1:40" ht="15.6" customHeight="1" x14ac:dyDescent="0.3">
      <c r="A11" t="s">
        <v>39</v>
      </c>
      <c r="B11" s="5">
        <v>11</v>
      </c>
      <c r="E11" s="10" t="str">
        <f t="shared" si="1"/>
        <v>MaranhãoAcre</v>
      </c>
      <c r="F11" s="10" t="s">
        <v>39</v>
      </c>
      <c r="G11" s="10" t="str">
        <f t="shared" si="2"/>
        <v>Acre</v>
      </c>
      <c r="H11" s="7">
        <f t="shared" si="0"/>
        <v>0.12</v>
      </c>
      <c r="I11" s="7"/>
      <c r="L11" s="10" t="s">
        <v>7</v>
      </c>
      <c r="M11" s="5" t="s">
        <v>70</v>
      </c>
      <c r="N11" s="7">
        <v>0.12</v>
      </c>
      <c r="O11" s="7">
        <v>0.12</v>
      </c>
      <c r="P11" s="7">
        <v>0.12</v>
      </c>
      <c r="Q11" s="7">
        <v>0.12</v>
      </c>
      <c r="R11" s="7">
        <v>0.12</v>
      </c>
      <c r="S11" s="7">
        <v>0.12</v>
      </c>
      <c r="T11" s="7">
        <v>0.12</v>
      </c>
      <c r="U11" s="7">
        <v>0.12</v>
      </c>
      <c r="V11" s="7">
        <v>0.17</v>
      </c>
      <c r="W11" s="7">
        <v>0.12</v>
      </c>
      <c r="X11" s="7">
        <v>0.12</v>
      </c>
      <c r="Y11" s="7">
        <v>0.12</v>
      </c>
      <c r="Z11" s="7">
        <v>0.12</v>
      </c>
      <c r="AA11" s="7">
        <v>0.12</v>
      </c>
      <c r="AB11" s="7">
        <v>0.12</v>
      </c>
      <c r="AC11" s="7">
        <v>0.12</v>
      </c>
      <c r="AD11" s="7">
        <v>0.12</v>
      </c>
      <c r="AE11" s="7">
        <v>0.12</v>
      </c>
      <c r="AF11" s="7">
        <v>0.12</v>
      </c>
      <c r="AG11" s="7">
        <v>0.12</v>
      </c>
      <c r="AH11" s="7">
        <v>0.12</v>
      </c>
      <c r="AI11" s="7">
        <v>0.12</v>
      </c>
      <c r="AJ11" s="7">
        <v>0.12</v>
      </c>
      <c r="AK11" s="7">
        <v>0.12</v>
      </c>
      <c r="AL11" s="7">
        <v>0.12</v>
      </c>
      <c r="AM11" s="7">
        <v>0.12</v>
      </c>
      <c r="AN11" s="7">
        <v>0.12</v>
      </c>
    </row>
    <row r="12" spans="1:40" ht="14.4" x14ac:dyDescent="0.3">
      <c r="A12" t="s">
        <v>40</v>
      </c>
      <c r="B12" s="5">
        <v>14</v>
      </c>
      <c r="E12" s="10" t="str">
        <f t="shared" si="1"/>
        <v>Minas GeraisAcre</v>
      </c>
      <c r="F12" s="10" t="s">
        <v>8</v>
      </c>
      <c r="G12" s="10" t="str">
        <f t="shared" si="2"/>
        <v>Acre</v>
      </c>
      <c r="H12" s="7">
        <f t="shared" si="0"/>
        <v>7.0000000000000007E-2</v>
      </c>
      <c r="I12" s="7"/>
      <c r="L12" s="10" t="s">
        <v>39</v>
      </c>
      <c r="M12" s="5" t="s">
        <v>71</v>
      </c>
      <c r="N12" s="7">
        <v>0.12</v>
      </c>
      <c r="O12" s="7">
        <v>0.12</v>
      </c>
      <c r="P12" s="7">
        <v>0.12</v>
      </c>
      <c r="Q12" s="7">
        <v>0.12</v>
      </c>
      <c r="R12" s="7">
        <v>0.12</v>
      </c>
      <c r="S12" s="7">
        <v>0.12</v>
      </c>
      <c r="T12" s="7">
        <v>0.12</v>
      </c>
      <c r="U12" s="7">
        <v>0.12</v>
      </c>
      <c r="V12" s="7">
        <v>0.12</v>
      </c>
      <c r="W12" s="7">
        <v>0.18</v>
      </c>
      <c r="X12" s="7">
        <v>0.12</v>
      </c>
      <c r="Y12" s="7">
        <v>0.12</v>
      </c>
      <c r="Z12" s="7">
        <v>0.12</v>
      </c>
      <c r="AA12" s="7">
        <v>0.12</v>
      </c>
      <c r="AB12" s="7">
        <v>0.12</v>
      </c>
      <c r="AC12" s="7">
        <v>0.12</v>
      </c>
      <c r="AD12" s="7">
        <v>0.12</v>
      </c>
      <c r="AE12" s="7">
        <v>0.12</v>
      </c>
      <c r="AF12" s="7">
        <v>0.12</v>
      </c>
      <c r="AG12" s="7">
        <v>0.12</v>
      </c>
      <c r="AH12" s="7">
        <v>0.12</v>
      </c>
      <c r="AI12" s="7">
        <v>0.12</v>
      </c>
      <c r="AJ12" s="7">
        <v>0.12</v>
      </c>
      <c r="AK12" s="7">
        <v>0.12</v>
      </c>
      <c r="AL12" s="7">
        <v>0.12</v>
      </c>
      <c r="AM12" s="7">
        <v>0.12</v>
      </c>
      <c r="AN12" s="7">
        <v>0.12</v>
      </c>
    </row>
    <row r="13" spans="1:40" ht="14.4" x14ac:dyDescent="0.3">
      <c r="A13" t="s">
        <v>41</v>
      </c>
      <c r="B13" s="5">
        <v>13</v>
      </c>
      <c r="E13" s="10" t="str">
        <f t="shared" si="1"/>
        <v>Mato Grosso do SulAcre</v>
      </c>
      <c r="F13" s="10" t="s">
        <v>41</v>
      </c>
      <c r="G13" s="10" t="str">
        <f t="shared" si="2"/>
        <v>Acre</v>
      </c>
      <c r="H13" s="7">
        <f t="shared" si="0"/>
        <v>0.12</v>
      </c>
      <c r="I13" s="7"/>
      <c r="L13" s="10" t="s">
        <v>8</v>
      </c>
      <c r="M13" s="5" t="s">
        <v>72</v>
      </c>
      <c r="N13" s="7">
        <v>7.0000000000000007E-2</v>
      </c>
      <c r="O13" s="7">
        <v>7.0000000000000007E-2</v>
      </c>
      <c r="P13" s="7">
        <v>7.0000000000000007E-2</v>
      </c>
      <c r="Q13" s="7">
        <v>7.0000000000000007E-2</v>
      </c>
      <c r="R13" s="7">
        <v>7.0000000000000007E-2</v>
      </c>
      <c r="S13" s="7">
        <v>7.0000000000000007E-2</v>
      </c>
      <c r="T13" s="7">
        <v>7.0000000000000007E-2</v>
      </c>
      <c r="U13" s="7">
        <v>7.0000000000000007E-2</v>
      </c>
      <c r="V13" s="7">
        <v>7.0000000000000007E-2</v>
      </c>
      <c r="W13" s="7">
        <v>7.0000000000000007E-2</v>
      </c>
      <c r="X13" s="7">
        <v>0.18</v>
      </c>
      <c r="Y13" s="7">
        <v>7.0000000000000007E-2</v>
      </c>
      <c r="Z13" s="7">
        <v>7.0000000000000007E-2</v>
      </c>
      <c r="AA13" s="7">
        <v>7.0000000000000007E-2</v>
      </c>
      <c r="AB13" s="7">
        <v>7.0000000000000007E-2</v>
      </c>
      <c r="AC13" s="7">
        <v>7.0000000000000007E-2</v>
      </c>
      <c r="AD13" s="7">
        <v>7.0000000000000007E-2</v>
      </c>
      <c r="AE13" s="7">
        <v>0.12</v>
      </c>
      <c r="AF13" s="7">
        <v>0.12</v>
      </c>
      <c r="AG13" s="7">
        <v>7.0000000000000007E-2</v>
      </c>
      <c r="AH13" s="7">
        <v>7.0000000000000007E-2</v>
      </c>
      <c r="AI13" s="7">
        <v>7.0000000000000007E-2</v>
      </c>
      <c r="AJ13" s="7">
        <v>0.12</v>
      </c>
      <c r="AK13" s="7">
        <v>0.12</v>
      </c>
      <c r="AL13" s="7">
        <v>7.0000000000000007E-2</v>
      </c>
      <c r="AM13" s="7">
        <v>0.12</v>
      </c>
      <c r="AN13" s="7">
        <v>7.0000000000000007E-2</v>
      </c>
    </row>
    <row r="14" spans="1:40" ht="14.4" x14ac:dyDescent="0.3">
      <c r="A14" t="s">
        <v>8</v>
      </c>
      <c r="B14" s="5">
        <v>12</v>
      </c>
      <c r="E14" s="10" t="str">
        <f t="shared" si="1"/>
        <v>Mato GrossoAcre</v>
      </c>
      <c r="F14" s="10" t="s">
        <v>40</v>
      </c>
      <c r="G14" s="10" t="str">
        <f t="shared" si="2"/>
        <v>Acre</v>
      </c>
      <c r="H14" s="7">
        <f t="shared" si="0"/>
        <v>0.12</v>
      </c>
      <c r="I14" s="7"/>
      <c r="L14" s="10" t="s">
        <v>41</v>
      </c>
      <c r="M14" s="5" t="s">
        <v>73</v>
      </c>
      <c r="N14" s="7">
        <v>0.12</v>
      </c>
      <c r="O14" s="7">
        <v>0.12</v>
      </c>
      <c r="P14" s="7">
        <v>0.12</v>
      </c>
      <c r="Q14" s="7">
        <v>0.12</v>
      </c>
      <c r="R14" s="7">
        <v>0.12</v>
      </c>
      <c r="S14" s="7">
        <v>0.12</v>
      </c>
      <c r="T14" s="7">
        <v>0.12</v>
      </c>
      <c r="U14" s="7">
        <v>0.12</v>
      </c>
      <c r="V14" s="7">
        <v>0.12</v>
      </c>
      <c r="W14" s="7">
        <v>0.12</v>
      </c>
      <c r="X14" s="7">
        <v>0.12</v>
      </c>
      <c r="Y14" s="7">
        <v>0.17</v>
      </c>
      <c r="Z14" s="7">
        <v>0.12</v>
      </c>
      <c r="AA14" s="7">
        <v>0.12</v>
      </c>
      <c r="AB14" s="7">
        <v>0.12</v>
      </c>
      <c r="AC14" s="7">
        <v>0.12</v>
      </c>
      <c r="AD14" s="7">
        <v>0.12</v>
      </c>
      <c r="AE14" s="7">
        <v>0.12</v>
      </c>
      <c r="AF14" s="7">
        <v>0.12</v>
      </c>
      <c r="AG14" s="7">
        <v>0.12</v>
      </c>
      <c r="AH14" s="7">
        <v>0.12</v>
      </c>
      <c r="AI14" s="7">
        <v>0.12</v>
      </c>
      <c r="AJ14" s="7">
        <v>0.12</v>
      </c>
      <c r="AK14" s="7">
        <v>0.12</v>
      </c>
      <c r="AL14" s="7">
        <v>0.12</v>
      </c>
      <c r="AM14" s="7">
        <v>0.12</v>
      </c>
      <c r="AN14" s="7">
        <v>0.12</v>
      </c>
    </row>
    <row r="15" spans="1:40" ht="15.6" customHeight="1" x14ac:dyDescent="0.3">
      <c r="A15" t="s">
        <v>42</v>
      </c>
      <c r="B15" s="5">
        <v>15</v>
      </c>
      <c r="E15" s="10" t="str">
        <f t="shared" si="1"/>
        <v>ParáAcre</v>
      </c>
      <c r="F15" s="10" t="s">
        <v>42</v>
      </c>
      <c r="G15" s="10" t="str">
        <f t="shared" si="2"/>
        <v>Acre</v>
      </c>
      <c r="H15" s="7">
        <f t="shared" si="0"/>
        <v>0.12</v>
      </c>
      <c r="I15" s="7"/>
      <c r="L15" s="10" t="s">
        <v>40</v>
      </c>
      <c r="M15" s="5" t="s">
        <v>74</v>
      </c>
      <c r="N15" s="7">
        <v>0.12</v>
      </c>
      <c r="O15" s="7">
        <v>0.12</v>
      </c>
      <c r="P15" s="7">
        <v>0.12</v>
      </c>
      <c r="Q15" s="7">
        <v>0.12</v>
      </c>
      <c r="R15" s="7">
        <v>0.12</v>
      </c>
      <c r="S15" s="7">
        <v>0.12</v>
      </c>
      <c r="T15" s="7">
        <v>0.12</v>
      </c>
      <c r="U15" s="7">
        <v>0.12</v>
      </c>
      <c r="V15" s="7">
        <v>0.12</v>
      </c>
      <c r="W15" s="7">
        <v>0.12</v>
      </c>
      <c r="X15" s="7">
        <v>0.12</v>
      </c>
      <c r="Y15" s="7">
        <v>0.12</v>
      </c>
      <c r="Z15" s="7">
        <v>0.17</v>
      </c>
      <c r="AA15" s="7">
        <v>0.12</v>
      </c>
      <c r="AB15" s="7">
        <v>0.12</v>
      </c>
      <c r="AC15" s="7">
        <v>0.12</v>
      </c>
      <c r="AD15" s="7">
        <v>0.12</v>
      </c>
      <c r="AE15" s="7">
        <v>0.12</v>
      </c>
      <c r="AF15" s="7">
        <v>0.12</v>
      </c>
      <c r="AG15" s="7">
        <v>0.12</v>
      </c>
      <c r="AH15" s="7">
        <v>0.12</v>
      </c>
      <c r="AI15" s="7">
        <v>0.12</v>
      </c>
      <c r="AJ15" s="7">
        <v>0.12</v>
      </c>
      <c r="AK15" s="7">
        <v>0.12</v>
      </c>
      <c r="AL15" s="7">
        <v>0.12</v>
      </c>
      <c r="AM15" s="7">
        <v>0.12</v>
      </c>
      <c r="AN15" s="7">
        <v>0.12</v>
      </c>
    </row>
    <row r="16" spans="1:40" ht="15.6" customHeight="1" x14ac:dyDescent="0.3">
      <c r="A16" t="s">
        <v>43</v>
      </c>
      <c r="B16" s="5">
        <v>16</v>
      </c>
      <c r="E16" s="10" t="str">
        <f t="shared" si="1"/>
        <v>ParaíbaAcre</v>
      </c>
      <c r="F16" s="10" t="s">
        <v>43</v>
      </c>
      <c r="G16" s="10" t="str">
        <f t="shared" si="2"/>
        <v>Acre</v>
      </c>
      <c r="H16" s="7">
        <f t="shared" si="0"/>
        <v>0.12</v>
      </c>
      <c r="I16" s="7"/>
      <c r="L16" s="10" t="s">
        <v>42</v>
      </c>
      <c r="M16" s="5" t="s">
        <v>75</v>
      </c>
      <c r="N16" s="7">
        <v>0.12</v>
      </c>
      <c r="O16" s="7">
        <v>0.12</v>
      </c>
      <c r="P16" s="7">
        <v>0.12</v>
      </c>
      <c r="Q16" s="7">
        <v>0.12</v>
      </c>
      <c r="R16" s="7">
        <v>0.12</v>
      </c>
      <c r="S16" s="7">
        <v>0.12</v>
      </c>
      <c r="T16" s="7">
        <v>0.12</v>
      </c>
      <c r="U16" s="7">
        <v>0.12</v>
      </c>
      <c r="V16" s="7">
        <v>0.12</v>
      </c>
      <c r="W16" s="7">
        <v>0.12</v>
      </c>
      <c r="X16" s="7">
        <v>0.12</v>
      </c>
      <c r="Y16" s="7">
        <v>0.12</v>
      </c>
      <c r="Z16" s="7">
        <v>0.12</v>
      </c>
      <c r="AA16" s="7">
        <v>0.17</v>
      </c>
      <c r="AB16" s="7">
        <v>0.12</v>
      </c>
      <c r="AC16" s="7">
        <v>0.12</v>
      </c>
      <c r="AD16" s="7">
        <v>0.12</v>
      </c>
      <c r="AE16" s="7">
        <v>0.12</v>
      </c>
      <c r="AF16" s="7">
        <v>0.12</v>
      </c>
      <c r="AG16" s="7">
        <v>0.12</v>
      </c>
      <c r="AH16" s="7">
        <v>0.12</v>
      </c>
      <c r="AI16" s="7">
        <v>0.12</v>
      </c>
      <c r="AJ16" s="7">
        <v>0.12</v>
      </c>
      <c r="AK16" s="7">
        <v>0.12</v>
      </c>
      <c r="AL16" s="7">
        <v>0.12</v>
      </c>
      <c r="AM16" s="7">
        <v>0.12</v>
      </c>
      <c r="AN16" s="7">
        <v>0.12</v>
      </c>
    </row>
    <row r="17" spans="1:40" ht="15.6" customHeight="1" x14ac:dyDescent="0.3">
      <c r="A17" t="s">
        <v>10</v>
      </c>
      <c r="B17" s="5">
        <v>19</v>
      </c>
      <c r="E17" s="10" t="str">
        <f t="shared" si="1"/>
        <v>PernambucoAcre</v>
      </c>
      <c r="F17" s="10" t="s">
        <v>44</v>
      </c>
      <c r="G17" s="10" t="str">
        <f t="shared" si="2"/>
        <v>Acre</v>
      </c>
      <c r="H17" s="7">
        <f t="shared" si="0"/>
        <v>0.12</v>
      </c>
      <c r="I17" s="7"/>
      <c r="L17" s="10" t="s">
        <v>43</v>
      </c>
      <c r="M17" s="5" t="s">
        <v>76</v>
      </c>
      <c r="N17" s="7">
        <v>0.12</v>
      </c>
      <c r="O17" s="7">
        <v>0.12</v>
      </c>
      <c r="P17" s="7">
        <v>0.12</v>
      </c>
      <c r="Q17" s="7">
        <v>0.12</v>
      </c>
      <c r="R17" s="7">
        <v>0.12</v>
      </c>
      <c r="S17" s="7">
        <v>0.12</v>
      </c>
      <c r="T17" s="7">
        <v>0.12</v>
      </c>
      <c r="U17" s="7">
        <v>0.12</v>
      </c>
      <c r="V17" s="7">
        <v>0.12</v>
      </c>
      <c r="W17" s="7">
        <v>0.12</v>
      </c>
      <c r="X17" s="7">
        <v>0.12</v>
      </c>
      <c r="Y17" s="7">
        <v>0.12</v>
      </c>
      <c r="Z17" s="7">
        <v>0.12</v>
      </c>
      <c r="AA17" s="7">
        <v>0.12</v>
      </c>
      <c r="AB17" s="7">
        <v>0.18</v>
      </c>
      <c r="AC17" s="7">
        <v>0.12</v>
      </c>
      <c r="AD17" s="7">
        <v>0.12</v>
      </c>
      <c r="AE17" s="7">
        <v>0.12</v>
      </c>
      <c r="AF17" s="7">
        <v>0.12</v>
      </c>
      <c r="AG17" s="7">
        <v>0.12</v>
      </c>
      <c r="AH17" s="7">
        <v>0.12</v>
      </c>
      <c r="AI17" s="7">
        <v>0.12</v>
      </c>
      <c r="AJ17" s="7">
        <v>0.12</v>
      </c>
      <c r="AK17" s="7">
        <v>0.12</v>
      </c>
      <c r="AL17" s="7">
        <v>0.12</v>
      </c>
      <c r="AM17" s="7">
        <v>0.12</v>
      </c>
      <c r="AN17" s="7">
        <v>0.12</v>
      </c>
    </row>
    <row r="18" spans="1:40" ht="14.4" x14ac:dyDescent="0.3">
      <c r="A18" t="s">
        <v>44</v>
      </c>
      <c r="B18" s="5">
        <v>17</v>
      </c>
      <c r="E18" s="10" t="str">
        <f t="shared" si="1"/>
        <v>PiauíAcre</v>
      </c>
      <c r="F18" s="10" t="s">
        <v>45</v>
      </c>
      <c r="G18" s="10" t="str">
        <f t="shared" si="2"/>
        <v>Acre</v>
      </c>
      <c r="H18" s="7">
        <f t="shared" si="0"/>
        <v>0.12</v>
      </c>
      <c r="I18" s="7"/>
      <c r="L18" s="10" t="s">
        <v>44</v>
      </c>
      <c r="M18" s="5" t="s">
        <v>77</v>
      </c>
      <c r="N18" s="7">
        <v>0.12</v>
      </c>
      <c r="O18" s="7">
        <v>0.12</v>
      </c>
      <c r="P18" s="7">
        <v>0.12</v>
      </c>
      <c r="Q18" s="7">
        <v>0.12</v>
      </c>
      <c r="R18" s="7">
        <v>0.12</v>
      </c>
      <c r="S18" s="7">
        <v>0.12</v>
      </c>
      <c r="T18" s="7">
        <v>0.12</v>
      </c>
      <c r="U18" s="7">
        <v>0.12</v>
      </c>
      <c r="V18" s="7">
        <v>0.12</v>
      </c>
      <c r="W18" s="7">
        <v>0.12</v>
      </c>
      <c r="X18" s="7">
        <v>0.12</v>
      </c>
      <c r="Y18" s="7">
        <v>0.12</v>
      </c>
      <c r="Z18" s="7">
        <v>0.12</v>
      </c>
      <c r="AA18" s="7">
        <v>0.12</v>
      </c>
      <c r="AB18" s="7">
        <v>0.12</v>
      </c>
      <c r="AC18" s="7">
        <v>0.18</v>
      </c>
      <c r="AD18" s="7">
        <v>0.12</v>
      </c>
      <c r="AE18" s="7">
        <v>0.12</v>
      </c>
      <c r="AF18" s="7">
        <v>0.12</v>
      </c>
      <c r="AG18" s="7">
        <v>0.12</v>
      </c>
      <c r="AH18" s="7">
        <v>0.12</v>
      </c>
      <c r="AI18" s="7">
        <v>0.12</v>
      </c>
      <c r="AJ18" s="7">
        <v>0.12</v>
      </c>
      <c r="AK18" s="7">
        <v>0.12</v>
      </c>
      <c r="AL18" s="7">
        <v>0.12</v>
      </c>
      <c r="AM18" s="7">
        <v>0.12</v>
      </c>
      <c r="AN18" s="7">
        <v>0.12</v>
      </c>
    </row>
    <row r="19" spans="1:40" ht="15.6" customHeight="1" x14ac:dyDescent="0.3">
      <c r="A19" t="s">
        <v>45</v>
      </c>
      <c r="B19" s="5">
        <v>18</v>
      </c>
      <c r="E19" s="10" t="str">
        <f t="shared" si="1"/>
        <v>ParanáAcre</v>
      </c>
      <c r="F19" s="10" t="s">
        <v>10</v>
      </c>
      <c r="G19" s="10" t="str">
        <f t="shared" si="2"/>
        <v>Acre</v>
      </c>
      <c r="H19" s="7">
        <f t="shared" si="0"/>
        <v>7.0000000000000007E-2</v>
      </c>
      <c r="I19" s="7"/>
      <c r="L19" s="10" t="s">
        <v>45</v>
      </c>
      <c r="M19" s="5" t="s">
        <v>78</v>
      </c>
      <c r="N19" s="7">
        <v>0.12</v>
      </c>
      <c r="O19" s="7">
        <v>0.12</v>
      </c>
      <c r="P19" s="7">
        <v>0.12</v>
      </c>
      <c r="Q19" s="7">
        <v>0.12</v>
      </c>
      <c r="R19" s="7">
        <v>0.12</v>
      </c>
      <c r="S19" s="7">
        <v>0.12</v>
      </c>
      <c r="T19" s="7">
        <v>0.12</v>
      </c>
      <c r="U19" s="7">
        <v>0.12</v>
      </c>
      <c r="V19" s="7">
        <v>0.12</v>
      </c>
      <c r="W19" s="7">
        <v>0.12</v>
      </c>
      <c r="X19" s="7">
        <v>0.12</v>
      </c>
      <c r="Y19" s="7">
        <v>0.12</v>
      </c>
      <c r="Z19" s="7">
        <v>0.12</v>
      </c>
      <c r="AA19" s="7">
        <v>0.12</v>
      </c>
      <c r="AB19" s="7">
        <v>0.12</v>
      </c>
      <c r="AC19" s="7">
        <v>0.12</v>
      </c>
      <c r="AD19" s="7">
        <v>0.18</v>
      </c>
      <c r="AE19" s="7">
        <v>0.12</v>
      </c>
      <c r="AF19" s="7">
        <v>0.12</v>
      </c>
      <c r="AG19" s="7">
        <v>0.12</v>
      </c>
      <c r="AH19" s="7">
        <v>0.12</v>
      </c>
      <c r="AI19" s="7">
        <v>0.12</v>
      </c>
      <c r="AJ19" s="7">
        <v>0.12</v>
      </c>
      <c r="AK19" s="7">
        <v>0.12</v>
      </c>
      <c r="AL19" s="7">
        <v>0.12</v>
      </c>
      <c r="AM19" s="7">
        <v>0.12</v>
      </c>
      <c r="AN19" s="7">
        <v>0.12</v>
      </c>
    </row>
    <row r="20" spans="1:40" ht="14.4" x14ac:dyDescent="0.3">
      <c r="A20" t="s">
        <v>46</v>
      </c>
      <c r="B20" s="5">
        <v>20</v>
      </c>
      <c r="E20" s="10" t="str">
        <f t="shared" si="1"/>
        <v>Rio de JaneiroAcre</v>
      </c>
      <c r="F20" s="10" t="s">
        <v>46</v>
      </c>
      <c r="G20" s="10" t="str">
        <f t="shared" si="2"/>
        <v>Acre</v>
      </c>
      <c r="H20" s="7">
        <f t="shared" si="0"/>
        <v>7.0000000000000007E-2</v>
      </c>
      <c r="I20" s="7"/>
      <c r="L20" s="10" t="s">
        <v>10</v>
      </c>
      <c r="M20" s="5" t="s">
        <v>79</v>
      </c>
      <c r="N20" s="7">
        <v>7.0000000000000007E-2</v>
      </c>
      <c r="O20" s="7">
        <v>7.0000000000000007E-2</v>
      </c>
      <c r="P20" s="7">
        <v>7.0000000000000007E-2</v>
      </c>
      <c r="Q20" s="7">
        <v>7.0000000000000007E-2</v>
      </c>
      <c r="R20" s="7">
        <v>7.0000000000000007E-2</v>
      </c>
      <c r="S20" s="7">
        <v>7.0000000000000007E-2</v>
      </c>
      <c r="T20" s="7">
        <v>7.0000000000000007E-2</v>
      </c>
      <c r="U20" s="7">
        <v>7.0000000000000007E-2</v>
      </c>
      <c r="V20" s="7">
        <v>7.0000000000000007E-2</v>
      </c>
      <c r="W20" s="7">
        <v>7.0000000000000007E-2</v>
      </c>
      <c r="X20" s="7">
        <v>0.12</v>
      </c>
      <c r="Y20" s="7">
        <v>7.0000000000000007E-2</v>
      </c>
      <c r="Z20" s="7">
        <v>7.0000000000000007E-2</v>
      </c>
      <c r="AA20" s="7">
        <v>7.0000000000000007E-2</v>
      </c>
      <c r="AB20" s="7">
        <v>7.0000000000000007E-2</v>
      </c>
      <c r="AC20" s="7">
        <v>7.0000000000000007E-2</v>
      </c>
      <c r="AD20" s="7">
        <v>7.0000000000000007E-2</v>
      </c>
      <c r="AE20" s="7">
        <v>0.18</v>
      </c>
      <c r="AF20" s="7">
        <v>0.12</v>
      </c>
      <c r="AG20" s="7">
        <v>7.0000000000000007E-2</v>
      </c>
      <c r="AH20" s="7">
        <v>7.0000000000000007E-2</v>
      </c>
      <c r="AI20" s="7">
        <v>7.0000000000000007E-2</v>
      </c>
      <c r="AJ20" s="7">
        <v>0.12</v>
      </c>
      <c r="AK20" s="7">
        <v>0.12</v>
      </c>
      <c r="AL20" s="7">
        <v>7.0000000000000007E-2</v>
      </c>
      <c r="AM20" s="7">
        <v>0.12</v>
      </c>
      <c r="AN20" s="7">
        <v>7.0000000000000007E-2</v>
      </c>
    </row>
    <row r="21" spans="1:40" ht="14.4" x14ac:dyDescent="0.3">
      <c r="A21" t="s">
        <v>6</v>
      </c>
      <c r="B21" s="5">
        <v>21</v>
      </c>
      <c r="E21" s="10" t="str">
        <f t="shared" si="1"/>
        <v>Rio Grande do NorteAcre</v>
      </c>
      <c r="F21" s="10" t="s">
        <v>6</v>
      </c>
      <c r="G21" s="10" t="str">
        <f t="shared" si="2"/>
        <v>Acre</v>
      </c>
      <c r="H21" s="7">
        <f t="shared" si="0"/>
        <v>0.12</v>
      </c>
      <c r="I21" s="7"/>
      <c r="L21" s="10" t="s">
        <v>46</v>
      </c>
      <c r="M21" s="5" t="s">
        <v>80</v>
      </c>
      <c r="N21" s="7">
        <v>7.0000000000000007E-2</v>
      </c>
      <c r="O21" s="7">
        <v>7.0000000000000007E-2</v>
      </c>
      <c r="P21" s="7">
        <v>7.0000000000000007E-2</v>
      </c>
      <c r="Q21" s="7">
        <v>7.0000000000000007E-2</v>
      </c>
      <c r="R21" s="7">
        <v>7.0000000000000007E-2</v>
      </c>
      <c r="S21" s="7">
        <v>7.0000000000000007E-2</v>
      </c>
      <c r="T21" s="7">
        <v>7.0000000000000007E-2</v>
      </c>
      <c r="U21" s="7">
        <v>7.0000000000000007E-2</v>
      </c>
      <c r="V21" s="7">
        <v>7.0000000000000007E-2</v>
      </c>
      <c r="W21" s="7">
        <v>7.0000000000000007E-2</v>
      </c>
      <c r="X21" s="7">
        <v>0.12</v>
      </c>
      <c r="Y21" s="7">
        <v>7.0000000000000007E-2</v>
      </c>
      <c r="Z21" s="7">
        <v>7.0000000000000007E-2</v>
      </c>
      <c r="AA21" s="7">
        <v>7.0000000000000007E-2</v>
      </c>
      <c r="AB21" s="7">
        <v>7.0000000000000007E-2</v>
      </c>
      <c r="AC21" s="7">
        <v>7.0000000000000007E-2</v>
      </c>
      <c r="AD21" s="7">
        <v>7.0000000000000007E-2</v>
      </c>
      <c r="AE21" s="7">
        <v>0.12</v>
      </c>
      <c r="AF21" s="7">
        <v>0.2</v>
      </c>
      <c r="AG21" s="7">
        <v>7.0000000000000007E-2</v>
      </c>
      <c r="AH21" s="7">
        <v>7.0000000000000007E-2</v>
      </c>
      <c r="AI21" s="7">
        <v>7.0000000000000007E-2</v>
      </c>
      <c r="AJ21" s="7">
        <v>0.12</v>
      </c>
      <c r="AK21" s="7">
        <v>0.12</v>
      </c>
      <c r="AL21" s="7">
        <v>7.0000000000000007E-2</v>
      </c>
      <c r="AM21" s="7">
        <v>0.12</v>
      </c>
      <c r="AN21" s="7">
        <v>7.0000000000000007E-2</v>
      </c>
    </row>
    <row r="22" spans="1:40" ht="14.4" x14ac:dyDescent="0.3">
      <c r="A22" t="s">
        <v>9</v>
      </c>
      <c r="B22" s="5">
        <v>24</v>
      </c>
      <c r="E22" s="10" t="str">
        <f t="shared" si="1"/>
        <v>RondôniaAcre</v>
      </c>
      <c r="F22" s="10" t="s">
        <v>47</v>
      </c>
      <c r="G22" s="10" t="str">
        <f t="shared" si="2"/>
        <v>Acre</v>
      </c>
      <c r="H22" s="7">
        <f t="shared" si="0"/>
        <v>0.12</v>
      </c>
      <c r="I22" s="7"/>
      <c r="L22" s="10" t="s">
        <v>6</v>
      </c>
      <c r="M22" s="5" t="s">
        <v>81</v>
      </c>
      <c r="N22" s="7">
        <v>0.12</v>
      </c>
      <c r="O22" s="7">
        <v>0.12</v>
      </c>
      <c r="P22" s="7">
        <v>0.12</v>
      </c>
      <c r="Q22" s="7">
        <v>0.12</v>
      </c>
      <c r="R22" s="7">
        <v>0.12</v>
      </c>
      <c r="S22" s="7">
        <v>0.12</v>
      </c>
      <c r="T22" s="7">
        <v>0.12</v>
      </c>
      <c r="U22" s="7">
        <v>0.12</v>
      </c>
      <c r="V22" s="7">
        <v>0.12</v>
      </c>
      <c r="W22" s="7">
        <v>0.12</v>
      </c>
      <c r="X22" s="7">
        <v>0.12</v>
      </c>
      <c r="Y22" s="7">
        <v>0.12</v>
      </c>
      <c r="Z22" s="7">
        <v>0.12</v>
      </c>
      <c r="AA22" s="7">
        <v>0.12</v>
      </c>
      <c r="AB22" s="7">
        <v>0.12</v>
      </c>
      <c r="AC22" s="7">
        <v>0.12</v>
      </c>
      <c r="AD22" s="7">
        <v>0.12</v>
      </c>
      <c r="AE22" s="7">
        <v>0.12</v>
      </c>
      <c r="AF22" s="7">
        <v>0.12</v>
      </c>
      <c r="AG22" s="7">
        <v>0.18</v>
      </c>
      <c r="AH22" s="7">
        <v>0.12</v>
      </c>
      <c r="AI22" s="7">
        <v>0.12</v>
      </c>
      <c r="AJ22" s="7">
        <v>0.12</v>
      </c>
      <c r="AK22" s="7">
        <v>0.12</v>
      </c>
      <c r="AL22" s="7">
        <v>0.12</v>
      </c>
      <c r="AM22" s="7">
        <v>0.12</v>
      </c>
      <c r="AN22" s="7">
        <v>0.12</v>
      </c>
    </row>
    <row r="23" spans="1:40" ht="15.6" customHeight="1" x14ac:dyDescent="0.3">
      <c r="A23" t="s">
        <v>47</v>
      </c>
      <c r="B23" s="5">
        <v>22</v>
      </c>
      <c r="E23" s="10" t="str">
        <f t="shared" si="1"/>
        <v>RoraimaAcre</v>
      </c>
      <c r="F23" s="10" t="s">
        <v>48</v>
      </c>
      <c r="G23" s="10" t="str">
        <f t="shared" si="2"/>
        <v>Acre</v>
      </c>
      <c r="H23" s="7">
        <f t="shared" si="0"/>
        <v>0.12</v>
      </c>
      <c r="I23" s="7"/>
      <c r="L23" s="10" t="s">
        <v>47</v>
      </c>
      <c r="M23" s="5" t="s">
        <v>82</v>
      </c>
      <c r="N23" s="7">
        <v>0.12</v>
      </c>
      <c r="O23" s="7">
        <v>0.12</v>
      </c>
      <c r="P23" s="7">
        <v>0.12</v>
      </c>
      <c r="Q23" s="7">
        <v>0.12</v>
      </c>
      <c r="R23" s="7">
        <v>0.12</v>
      </c>
      <c r="S23" s="7">
        <v>0.12</v>
      </c>
      <c r="T23" s="7">
        <v>0.12</v>
      </c>
      <c r="U23" s="7">
        <v>0.12</v>
      </c>
      <c r="V23" s="7">
        <v>0.12</v>
      </c>
      <c r="W23" s="7">
        <v>0.12</v>
      </c>
      <c r="X23" s="7">
        <v>0.12</v>
      </c>
      <c r="Y23" s="7">
        <v>0.12</v>
      </c>
      <c r="Z23" s="7">
        <v>0.12</v>
      </c>
      <c r="AA23" s="7">
        <v>0.12</v>
      </c>
      <c r="AB23" s="7">
        <v>0.12</v>
      </c>
      <c r="AC23" s="7">
        <v>0.12</v>
      </c>
      <c r="AD23" s="7">
        <v>0.12</v>
      </c>
      <c r="AE23" s="7">
        <v>0.12</v>
      </c>
      <c r="AF23" s="7">
        <v>0.12</v>
      </c>
      <c r="AG23" s="7">
        <v>0.12</v>
      </c>
      <c r="AH23" s="7">
        <v>0.17499999999999999</v>
      </c>
      <c r="AI23" s="7">
        <v>0.12</v>
      </c>
      <c r="AJ23" s="7">
        <v>0.12</v>
      </c>
      <c r="AK23" s="7">
        <v>0.12</v>
      </c>
      <c r="AL23" s="7">
        <v>0.12</v>
      </c>
      <c r="AM23" s="7">
        <v>0.12</v>
      </c>
      <c r="AN23" s="7">
        <v>0.12</v>
      </c>
    </row>
    <row r="24" spans="1:40" ht="14.4" x14ac:dyDescent="0.3">
      <c r="A24" t="s">
        <v>48</v>
      </c>
      <c r="B24" s="5">
        <v>23</v>
      </c>
      <c r="E24" s="10" t="str">
        <f t="shared" si="1"/>
        <v>Rio Grande do SulAcre</v>
      </c>
      <c r="F24" s="10" t="s">
        <v>9</v>
      </c>
      <c r="G24" s="10" t="str">
        <f t="shared" si="2"/>
        <v>Acre</v>
      </c>
      <c r="H24" s="7">
        <f t="shared" si="0"/>
        <v>7.0000000000000007E-2</v>
      </c>
      <c r="I24" s="7"/>
      <c r="L24" s="10" t="s">
        <v>48</v>
      </c>
      <c r="M24" s="5" t="s">
        <v>83</v>
      </c>
      <c r="N24" s="7">
        <v>0.12</v>
      </c>
      <c r="O24" s="7">
        <v>0.12</v>
      </c>
      <c r="P24" s="7">
        <v>0.12</v>
      </c>
      <c r="Q24" s="7">
        <v>0.12</v>
      </c>
      <c r="R24" s="7">
        <v>0.12</v>
      </c>
      <c r="S24" s="7">
        <v>0.12</v>
      </c>
      <c r="T24" s="7">
        <v>0.12</v>
      </c>
      <c r="U24" s="7">
        <v>0.12</v>
      </c>
      <c r="V24" s="7">
        <v>0.12</v>
      </c>
      <c r="W24" s="7">
        <v>0.12</v>
      </c>
      <c r="X24" s="7">
        <v>0.12</v>
      </c>
      <c r="Y24" s="7">
        <v>0.12</v>
      </c>
      <c r="Z24" s="7">
        <v>0.12</v>
      </c>
      <c r="AA24" s="7">
        <v>0.12</v>
      </c>
      <c r="AB24" s="7">
        <v>0.12</v>
      </c>
      <c r="AC24" s="7">
        <v>0.12</v>
      </c>
      <c r="AD24" s="7">
        <v>0.12</v>
      </c>
      <c r="AE24" s="7">
        <v>0.12</v>
      </c>
      <c r="AF24" s="7">
        <v>0.12</v>
      </c>
      <c r="AG24" s="7">
        <v>0.12</v>
      </c>
      <c r="AH24" s="7">
        <v>0.12</v>
      </c>
      <c r="AI24" s="7">
        <v>0.17</v>
      </c>
      <c r="AJ24" s="7">
        <v>0.12</v>
      </c>
      <c r="AK24" s="7">
        <v>0.12</v>
      </c>
      <c r="AL24" s="7">
        <v>0.12</v>
      </c>
      <c r="AM24" s="7">
        <v>0.12</v>
      </c>
      <c r="AN24" s="7">
        <v>0.12</v>
      </c>
    </row>
    <row r="25" spans="1:40" ht="14.4" x14ac:dyDescent="0.3">
      <c r="A25" t="s">
        <v>11</v>
      </c>
      <c r="B25" s="5">
        <v>25</v>
      </c>
      <c r="E25" s="10" t="str">
        <f t="shared" si="1"/>
        <v>Santa CatarinaAcre</v>
      </c>
      <c r="F25" s="10" t="s">
        <v>11</v>
      </c>
      <c r="G25" s="10" t="str">
        <f t="shared" si="2"/>
        <v>Acre</v>
      </c>
      <c r="H25" s="7">
        <f t="shared" si="0"/>
        <v>7.0000000000000007E-2</v>
      </c>
      <c r="I25" s="7"/>
      <c r="L25" s="10" t="s">
        <v>9</v>
      </c>
      <c r="M25" s="5" t="s">
        <v>84</v>
      </c>
      <c r="N25" s="7">
        <v>7.0000000000000007E-2</v>
      </c>
      <c r="O25" s="7">
        <v>7.0000000000000007E-2</v>
      </c>
      <c r="P25" s="7">
        <v>7.0000000000000007E-2</v>
      </c>
      <c r="Q25" s="7">
        <v>7.0000000000000007E-2</v>
      </c>
      <c r="R25" s="7">
        <v>7.0000000000000007E-2</v>
      </c>
      <c r="S25" s="7">
        <v>7.0000000000000007E-2</v>
      </c>
      <c r="T25" s="7">
        <v>7.0000000000000007E-2</v>
      </c>
      <c r="U25" s="7">
        <v>7.0000000000000007E-2</v>
      </c>
      <c r="V25" s="7">
        <v>7.0000000000000007E-2</v>
      </c>
      <c r="W25" s="7">
        <v>7.0000000000000007E-2</v>
      </c>
      <c r="X25" s="7">
        <v>0.12</v>
      </c>
      <c r="Y25" s="7">
        <v>7.0000000000000007E-2</v>
      </c>
      <c r="Z25" s="7">
        <v>7.0000000000000007E-2</v>
      </c>
      <c r="AA25" s="7">
        <v>7.0000000000000007E-2</v>
      </c>
      <c r="AB25" s="7">
        <v>7.0000000000000007E-2</v>
      </c>
      <c r="AC25" s="7">
        <v>7.0000000000000007E-2</v>
      </c>
      <c r="AD25" s="7">
        <v>7.0000000000000007E-2</v>
      </c>
      <c r="AE25" s="7">
        <v>0.12</v>
      </c>
      <c r="AF25" s="7">
        <v>0.12</v>
      </c>
      <c r="AG25" s="7">
        <v>7.0000000000000007E-2</v>
      </c>
      <c r="AH25" s="7">
        <v>7.0000000000000007E-2</v>
      </c>
      <c r="AI25" s="7">
        <v>7.0000000000000007E-2</v>
      </c>
      <c r="AJ25" s="7">
        <v>0.18</v>
      </c>
      <c r="AK25" s="7">
        <v>0.12</v>
      </c>
      <c r="AL25" s="7">
        <v>7.0000000000000007E-2</v>
      </c>
      <c r="AM25" s="7">
        <v>0.12</v>
      </c>
      <c r="AN25" s="7">
        <v>7.0000000000000007E-2</v>
      </c>
    </row>
    <row r="26" spans="1:40" ht="15.6" customHeight="1" x14ac:dyDescent="0.3">
      <c r="A26" t="s">
        <v>49</v>
      </c>
      <c r="B26" s="5">
        <v>26</v>
      </c>
      <c r="E26" s="10" t="str">
        <f t="shared" si="1"/>
        <v>SergipeAcre</v>
      </c>
      <c r="F26" s="10" t="s">
        <v>49</v>
      </c>
      <c r="G26" s="10" t="str">
        <f t="shared" si="2"/>
        <v>Acre</v>
      </c>
      <c r="H26" s="7">
        <f t="shared" si="0"/>
        <v>0.12</v>
      </c>
      <c r="I26" s="7"/>
      <c r="L26" s="10" t="s">
        <v>11</v>
      </c>
      <c r="M26" s="5" t="s">
        <v>85</v>
      </c>
      <c r="N26" s="7">
        <v>7.0000000000000007E-2</v>
      </c>
      <c r="O26" s="7">
        <v>7.0000000000000007E-2</v>
      </c>
      <c r="P26" s="7">
        <v>7.0000000000000007E-2</v>
      </c>
      <c r="Q26" s="7">
        <v>7.0000000000000007E-2</v>
      </c>
      <c r="R26" s="7">
        <v>7.0000000000000007E-2</v>
      </c>
      <c r="S26" s="7">
        <v>7.0000000000000007E-2</v>
      </c>
      <c r="T26" s="7">
        <v>7.0000000000000007E-2</v>
      </c>
      <c r="U26" s="7">
        <v>7.0000000000000007E-2</v>
      </c>
      <c r="V26" s="7">
        <v>7.0000000000000007E-2</v>
      </c>
      <c r="W26" s="7">
        <v>7.0000000000000007E-2</v>
      </c>
      <c r="X26" s="7">
        <v>0.12</v>
      </c>
      <c r="Y26" s="7">
        <v>7.0000000000000007E-2</v>
      </c>
      <c r="Z26" s="7">
        <v>7.0000000000000007E-2</v>
      </c>
      <c r="AA26" s="7">
        <v>7.0000000000000007E-2</v>
      </c>
      <c r="AB26" s="7">
        <v>7.0000000000000007E-2</v>
      </c>
      <c r="AC26" s="7">
        <v>7.0000000000000007E-2</v>
      </c>
      <c r="AD26" s="7">
        <v>7.0000000000000007E-2</v>
      </c>
      <c r="AE26" s="7">
        <v>0.12</v>
      </c>
      <c r="AF26" s="7">
        <v>0.12</v>
      </c>
      <c r="AG26" s="7">
        <v>7.0000000000000007E-2</v>
      </c>
      <c r="AH26" s="7">
        <v>7.0000000000000007E-2</v>
      </c>
      <c r="AI26" s="7">
        <v>7.0000000000000007E-2</v>
      </c>
      <c r="AJ26" s="7">
        <v>0.12</v>
      </c>
      <c r="AK26" s="7">
        <v>0.17</v>
      </c>
      <c r="AL26" s="7">
        <v>7.0000000000000007E-2</v>
      </c>
      <c r="AM26" s="7">
        <v>0.12</v>
      </c>
      <c r="AN26" s="7">
        <v>7.0000000000000007E-2</v>
      </c>
    </row>
    <row r="27" spans="1:40" ht="15.6" customHeight="1" x14ac:dyDescent="0.3">
      <c r="A27" t="s">
        <v>5</v>
      </c>
      <c r="B27" s="5">
        <v>27</v>
      </c>
      <c r="E27" s="10" t="str">
        <f t="shared" si="1"/>
        <v>São PauloAcre</v>
      </c>
      <c r="F27" s="10" t="s">
        <v>5</v>
      </c>
      <c r="G27" s="10" t="str">
        <f t="shared" si="2"/>
        <v>Acre</v>
      </c>
      <c r="H27" s="7">
        <f t="shared" si="0"/>
        <v>7.0000000000000007E-2</v>
      </c>
      <c r="I27" s="7"/>
      <c r="L27" s="10" t="s">
        <v>49</v>
      </c>
      <c r="M27" s="5" t="s">
        <v>86</v>
      </c>
      <c r="N27" s="7">
        <v>0.12</v>
      </c>
      <c r="O27" s="7">
        <v>0.12</v>
      </c>
      <c r="P27" s="7">
        <v>0.12</v>
      </c>
      <c r="Q27" s="7">
        <v>0.12</v>
      </c>
      <c r="R27" s="7">
        <v>0.12</v>
      </c>
      <c r="S27" s="7">
        <v>0.12</v>
      </c>
      <c r="T27" s="7">
        <v>0.12</v>
      </c>
      <c r="U27" s="7">
        <v>0.12</v>
      </c>
      <c r="V27" s="7">
        <v>0.12</v>
      </c>
      <c r="W27" s="7">
        <v>0.12</v>
      </c>
      <c r="X27" s="7">
        <v>0.12</v>
      </c>
      <c r="Y27" s="7">
        <v>0.12</v>
      </c>
      <c r="Z27" s="7">
        <v>0.12</v>
      </c>
      <c r="AA27" s="7">
        <v>0.12</v>
      </c>
      <c r="AB27" s="7">
        <v>0.12</v>
      </c>
      <c r="AC27" s="7">
        <v>0.12</v>
      </c>
      <c r="AD27" s="7">
        <v>0.12</v>
      </c>
      <c r="AE27" s="7">
        <v>0.12</v>
      </c>
      <c r="AF27" s="7">
        <v>0.12</v>
      </c>
      <c r="AG27" s="7">
        <v>0.12</v>
      </c>
      <c r="AH27" s="7">
        <v>0.12</v>
      </c>
      <c r="AI27" s="7">
        <v>0.12</v>
      </c>
      <c r="AJ27" s="7">
        <v>0.12</v>
      </c>
      <c r="AK27" s="7">
        <v>0.12</v>
      </c>
      <c r="AL27" s="7">
        <v>0.18</v>
      </c>
      <c r="AM27" s="7">
        <v>0.12</v>
      </c>
      <c r="AN27" s="7">
        <v>0.12</v>
      </c>
    </row>
    <row r="28" spans="1:40" ht="15.6" customHeight="1" x14ac:dyDescent="0.3">
      <c r="A28" t="s">
        <v>50</v>
      </c>
      <c r="B28" s="5">
        <v>28</v>
      </c>
      <c r="E28" s="10" t="str">
        <f t="shared" si="1"/>
        <v>TocantinsAcre</v>
      </c>
      <c r="F28" s="10" t="s">
        <v>50</v>
      </c>
      <c r="G28" s="10" t="str">
        <f t="shared" si="2"/>
        <v>Acre</v>
      </c>
      <c r="H28" s="7">
        <f t="shared" si="0"/>
        <v>0.12</v>
      </c>
      <c r="I28" s="7"/>
      <c r="L28" s="10" t="s">
        <v>5</v>
      </c>
      <c r="M28" s="5" t="s">
        <v>87</v>
      </c>
      <c r="N28" s="7">
        <v>7.0000000000000007E-2</v>
      </c>
      <c r="O28" s="7">
        <v>7.0000000000000007E-2</v>
      </c>
      <c r="P28" s="7">
        <v>7.0000000000000007E-2</v>
      </c>
      <c r="Q28" s="7">
        <v>7.0000000000000007E-2</v>
      </c>
      <c r="R28" s="7">
        <v>7.0000000000000007E-2</v>
      </c>
      <c r="S28" s="7">
        <v>7.0000000000000007E-2</v>
      </c>
      <c r="T28" s="7">
        <v>7.0000000000000007E-2</v>
      </c>
      <c r="U28" s="7">
        <v>7.0000000000000007E-2</v>
      </c>
      <c r="V28" s="7">
        <v>7.0000000000000007E-2</v>
      </c>
      <c r="W28" s="7">
        <v>7.0000000000000007E-2</v>
      </c>
      <c r="X28" s="7">
        <v>0.12</v>
      </c>
      <c r="Y28" s="7">
        <v>7.0000000000000007E-2</v>
      </c>
      <c r="Z28" s="7">
        <v>7.0000000000000007E-2</v>
      </c>
      <c r="AA28" s="7">
        <v>7.0000000000000007E-2</v>
      </c>
      <c r="AB28" s="7">
        <v>7.0000000000000007E-2</v>
      </c>
      <c r="AC28" s="7">
        <v>7.0000000000000007E-2</v>
      </c>
      <c r="AD28" s="7">
        <v>7.0000000000000007E-2</v>
      </c>
      <c r="AE28" s="7">
        <v>0.12</v>
      </c>
      <c r="AF28" s="7">
        <v>0.12</v>
      </c>
      <c r="AG28" s="7">
        <v>7.0000000000000007E-2</v>
      </c>
      <c r="AH28" s="7">
        <v>7.0000000000000007E-2</v>
      </c>
      <c r="AI28" s="7">
        <v>7.0000000000000007E-2</v>
      </c>
      <c r="AJ28" s="7">
        <v>0.12</v>
      </c>
      <c r="AK28" s="7">
        <v>0.12</v>
      </c>
      <c r="AL28" s="7">
        <v>7.0000000000000007E-2</v>
      </c>
      <c r="AM28" s="7">
        <v>0.18</v>
      </c>
      <c r="AN28" s="7">
        <v>7.0000000000000007E-2</v>
      </c>
    </row>
    <row r="29" spans="1:40" ht="15.6" customHeight="1" x14ac:dyDescent="0.3">
      <c r="E29" s="10" t="str">
        <f t="shared" si="1"/>
        <v>xx</v>
      </c>
      <c r="F29" s="10" t="s">
        <v>95</v>
      </c>
      <c r="G29" s="10" t="s">
        <v>95</v>
      </c>
      <c r="H29" s="10" t="s">
        <v>95</v>
      </c>
      <c r="I29" s="10"/>
      <c r="L29" s="10" t="s">
        <v>50</v>
      </c>
      <c r="M29" s="5" t="s">
        <v>88</v>
      </c>
      <c r="N29" s="7">
        <v>0.12</v>
      </c>
      <c r="O29" s="7">
        <v>0.12</v>
      </c>
      <c r="P29" s="7">
        <v>0.12</v>
      </c>
      <c r="Q29" s="7">
        <v>0.12</v>
      </c>
      <c r="R29" s="7">
        <v>0.12</v>
      </c>
      <c r="S29" s="7">
        <v>0.12</v>
      </c>
      <c r="T29" s="7">
        <v>0.12</v>
      </c>
      <c r="U29" s="7">
        <v>0.12</v>
      </c>
      <c r="V29" s="7">
        <v>0.12</v>
      </c>
      <c r="W29" s="7">
        <v>0.12</v>
      </c>
      <c r="X29" s="7">
        <v>0.12</v>
      </c>
      <c r="Y29" s="7">
        <v>0.12</v>
      </c>
      <c r="Z29" s="7">
        <v>0.12</v>
      </c>
      <c r="AA29" s="7">
        <v>0.12</v>
      </c>
      <c r="AB29" s="7">
        <v>0.12</v>
      </c>
      <c r="AC29" s="7">
        <v>0.12</v>
      </c>
      <c r="AD29" s="7">
        <v>0.12</v>
      </c>
      <c r="AE29" s="7">
        <v>0.12</v>
      </c>
      <c r="AF29" s="7">
        <v>0.12</v>
      </c>
      <c r="AG29" s="7">
        <v>0.12</v>
      </c>
      <c r="AH29" s="7">
        <v>0.12</v>
      </c>
      <c r="AI29" s="7">
        <v>0.12</v>
      </c>
      <c r="AJ29" s="7">
        <v>0.12</v>
      </c>
      <c r="AK29" s="7">
        <v>0.12</v>
      </c>
      <c r="AL29" s="7">
        <v>0.12</v>
      </c>
      <c r="AM29" s="7">
        <v>0.12</v>
      </c>
      <c r="AN29" s="7">
        <v>0.18</v>
      </c>
    </row>
    <row r="30" spans="1:40" ht="15.6" customHeight="1" x14ac:dyDescent="0.3">
      <c r="E30" s="10" t="str">
        <f t="shared" si="1"/>
        <v>AcreAlagoas</v>
      </c>
      <c r="F30" s="10" t="s">
        <v>31</v>
      </c>
      <c r="G30" s="10" t="str">
        <f>O1</f>
        <v>Alagoas</v>
      </c>
      <c r="H30" s="7">
        <f t="shared" ref="H30:H56" si="3">O3</f>
        <v>0.12</v>
      </c>
      <c r="I30" s="7"/>
    </row>
    <row r="31" spans="1:40" ht="15.6" customHeight="1" x14ac:dyDescent="0.3">
      <c r="E31" s="10" t="str">
        <f t="shared" si="1"/>
        <v>AlagoasAlagoas</v>
      </c>
      <c r="F31" s="10" t="s">
        <v>32</v>
      </c>
      <c r="G31" s="10" t="str">
        <f>G30</f>
        <v>Alagoas</v>
      </c>
      <c r="H31" s="7">
        <f t="shared" si="3"/>
        <v>0.17</v>
      </c>
      <c r="I31" s="7"/>
    </row>
    <row r="32" spans="1:40" ht="15.6" customHeight="1" x14ac:dyDescent="0.3">
      <c r="E32" s="10" t="str">
        <f t="shared" si="1"/>
        <v>AmazonasAlagoas</v>
      </c>
      <c r="F32" s="10" t="s">
        <v>33</v>
      </c>
      <c r="G32" s="10" t="str">
        <f t="shared" ref="G32:G56" si="4">G31</f>
        <v>Alagoas</v>
      </c>
      <c r="H32" s="7">
        <f t="shared" si="3"/>
        <v>0.12</v>
      </c>
      <c r="I32" s="7"/>
    </row>
    <row r="33" spans="5:9" ht="15.6" customHeight="1" x14ac:dyDescent="0.3">
      <c r="E33" s="10" t="str">
        <f t="shared" si="1"/>
        <v>AmapáAlagoas</v>
      </c>
      <c r="F33" s="10" t="s">
        <v>34</v>
      </c>
      <c r="G33" s="10" t="str">
        <f t="shared" si="4"/>
        <v>Alagoas</v>
      </c>
      <c r="H33" s="7">
        <f t="shared" si="3"/>
        <v>0.12</v>
      </c>
      <c r="I33" s="7"/>
    </row>
    <row r="34" spans="5:9" ht="15.6" customHeight="1" x14ac:dyDescent="0.3">
      <c r="E34" s="10" t="str">
        <f t="shared" si="1"/>
        <v>BahiaAlagoas</v>
      </c>
      <c r="F34" s="10" t="s">
        <v>35</v>
      </c>
      <c r="G34" s="10" t="str">
        <f t="shared" si="4"/>
        <v>Alagoas</v>
      </c>
      <c r="H34" s="7">
        <f t="shared" si="3"/>
        <v>0.12</v>
      </c>
      <c r="I34" s="7"/>
    </row>
    <row r="35" spans="5:9" ht="15.6" customHeight="1" x14ac:dyDescent="0.3">
      <c r="E35" s="10" t="str">
        <f t="shared" si="1"/>
        <v>CearáAlagoas</v>
      </c>
      <c r="F35" s="10" t="s">
        <v>36</v>
      </c>
      <c r="G35" s="10" t="str">
        <f t="shared" si="4"/>
        <v>Alagoas</v>
      </c>
      <c r="H35" s="7">
        <f t="shared" si="3"/>
        <v>0.12</v>
      </c>
      <c r="I35" s="7"/>
    </row>
    <row r="36" spans="5:9" ht="15.6" customHeight="1" x14ac:dyDescent="0.3">
      <c r="E36" s="10" t="str">
        <f t="shared" si="1"/>
        <v>Distrito FederalAlagoas</v>
      </c>
      <c r="F36" s="10" t="s">
        <v>37</v>
      </c>
      <c r="G36" s="10" t="str">
        <f t="shared" si="4"/>
        <v>Alagoas</v>
      </c>
      <c r="H36" s="7">
        <f t="shared" si="3"/>
        <v>0.12</v>
      </c>
      <c r="I36" s="7"/>
    </row>
    <row r="37" spans="5:9" ht="15.6" customHeight="1" x14ac:dyDescent="0.3">
      <c r="E37" s="10" t="str">
        <f t="shared" si="1"/>
        <v>Espírito SantoAlagoas</v>
      </c>
      <c r="F37" s="10" t="s">
        <v>38</v>
      </c>
      <c r="G37" s="10" t="str">
        <f t="shared" si="4"/>
        <v>Alagoas</v>
      </c>
      <c r="H37" s="7">
        <f t="shared" si="3"/>
        <v>0.12</v>
      </c>
      <c r="I37" s="7"/>
    </row>
    <row r="38" spans="5:9" ht="15.6" customHeight="1" x14ac:dyDescent="0.3">
      <c r="E38" s="10" t="str">
        <f t="shared" si="1"/>
        <v>GoiásAlagoas</v>
      </c>
      <c r="F38" s="10" t="s">
        <v>7</v>
      </c>
      <c r="G38" s="10" t="str">
        <f t="shared" si="4"/>
        <v>Alagoas</v>
      </c>
      <c r="H38" s="7">
        <f t="shared" si="3"/>
        <v>0.12</v>
      </c>
      <c r="I38" s="7"/>
    </row>
    <row r="39" spans="5:9" ht="15.6" customHeight="1" x14ac:dyDescent="0.3">
      <c r="E39" s="10" t="str">
        <f t="shared" si="1"/>
        <v>MaranhãoAlagoas</v>
      </c>
      <c r="F39" s="10" t="s">
        <v>39</v>
      </c>
      <c r="G39" s="10" t="str">
        <f t="shared" si="4"/>
        <v>Alagoas</v>
      </c>
      <c r="H39" s="7">
        <f t="shared" si="3"/>
        <v>0.12</v>
      </c>
      <c r="I39" s="7"/>
    </row>
    <row r="40" spans="5:9" ht="15.6" customHeight="1" x14ac:dyDescent="0.3">
      <c r="E40" s="10" t="str">
        <f t="shared" si="1"/>
        <v>Minas GeraisAlagoas</v>
      </c>
      <c r="F40" s="10" t="s">
        <v>8</v>
      </c>
      <c r="G40" s="10" t="str">
        <f t="shared" si="4"/>
        <v>Alagoas</v>
      </c>
      <c r="H40" s="7">
        <f t="shared" si="3"/>
        <v>7.0000000000000007E-2</v>
      </c>
      <c r="I40" s="7"/>
    </row>
    <row r="41" spans="5:9" ht="15.6" customHeight="1" x14ac:dyDescent="0.3">
      <c r="E41" s="10" t="str">
        <f t="shared" si="1"/>
        <v>Mato Grosso do SulAlagoas</v>
      </c>
      <c r="F41" s="10" t="s">
        <v>41</v>
      </c>
      <c r="G41" s="10" t="str">
        <f t="shared" si="4"/>
        <v>Alagoas</v>
      </c>
      <c r="H41" s="7">
        <f t="shared" si="3"/>
        <v>0.12</v>
      </c>
      <c r="I41" s="7"/>
    </row>
    <row r="42" spans="5:9" ht="15.6" customHeight="1" x14ac:dyDescent="0.3">
      <c r="E42" s="10" t="str">
        <f t="shared" si="1"/>
        <v>Mato GrossoAlagoas</v>
      </c>
      <c r="F42" s="10" t="s">
        <v>40</v>
      </c>
      <c r="G42" s="10" t="str">
        <f t="shared" si="4"/>
        <v>Alagoas</v>
      </c>
      <c r="H42" s="7">
        <f t="shared" si="3"/>
        <v>0.12</v>
      </c>
      <c r="I42" s="7"/>
    </row>
    <row r="43" spans="5:9" ht="15.6" customHeight="1" x14ac:dyDescent="0.3">
      <c r="E43" s="10" t="str">
        <f t="shared" si="1"/>
        <v>ParáAlagoas</v>
      </c>
      <c r="F43" s="10" t="s">
        <v>42</v>
      </c>
      <c r="G43" s="10" t="str">
        <f t="shared" si="4"/>
        <v>Alagoas</v>
      </c>
      <c r="H43" s="7">
        <f t="shared" si="3"/>
        <v>0.12</v>
      </c>
      <c r="I43" s="7"/>
    </row>
    <row r="44" spans="5:9" ht="15.6" customHeight="1" x14ac:dyDescent="0.3">
      <c r="E44" s="10" t="str">
        <f t="shared" si="1"/>
        <v>ParaíbaAlagoas</v>
      </c>
      <c r="F44" s="10" t="s">
        <v>43</v>
      </c>
      <c r="G44" s="10" t="str">
        <f t="shared" si="4"/>
        <v>Alagoas</v>
      </c>
      <c r="H44" s="7">
        <f t="shared" si="3"/>
        <v>0.12</v>
      </c>
      <c r="I44" s="7"/>
    </row>
    <row r="45" spans="5:9" ht="15.6" customHeight="1" x14ac:dyDescent="0.3">
      <c r="E45" s="10" t="str">
        <f t="shared" si="1"/>
        <v>PernambucoAlagoas</v>
      </c>
      <c r="F45" s="10" t="s">
        <v>44</v>
      </c>
      <c r="G45" s="10" t="str">
        <f t="shared" si="4"/>
        <v>Alagoas</v>
      </c>
      <c r="H45" s="7">
        <f t="shared" si="3"/>
        <v>0.12</v>
      </c>
      <c r="I45" s="7"/>
    </row>
    <row r="46" spans="5:9" ht="15.6" customHeight="1" x14ac:dyDescent="0.3">
      <c r="E46" s="10" t="str">
        <f t="shared" si="1"/>
        <v>PiauíAlagoas</v>
      </c>
      <c r="F46" s="10" t="s">
        <v>45</v>
      </c>
      <c r="G46" s="10" t="str">
        <f t="shared" si="4"/>
        <v>Alagoas</v>
      </c>
      <c r="H46" s="7">
        <f t="shared" si="3"/>
        <v>0.12</v>
      </c>
      <c r="I46" s="7"/>
    </row>
    <row r="47" spans="5:9" ht="15.6" customHeight="1" x14ac:dyDescent="0.3">
      <c r="E47" s="10" t="str">
        <f t="shared" si="1"/>
        <v>ParanáAlagoas</v>
      </c>
      <c r="F47" s="10" t="s">
        <v>10</v>
      </c>
      <c r="G47" s="10" t="str">
        <f t="shared" si="4"/>
        <v>Alagoas</v>
      </c>
      <c r="H47" s="7">
        <f t="shared" si="3"/>
        <v>7.0000000000000007E-2</v>
      </c>
      <c r="I47" s="7"/>
    </row>
    <row r="48" spans="5:9" ht="15.6" customHeight="1" x14ac:dyDescent="0.3">
      <c r="E48" s="10" t="str">
        <f t="shared" si="1"/>
        <v>Rio de JaneiroAlagoas</v>
      </c>
      <c r="F48" s="10" t="s">
        <v>46</v>
      </c>
      <c r="G48" s="10" t="str">
        <f t="shared" si="4"/>
        <v>Alagoas</v>
      </c>
      <c r="H48" s="7">
        <f t="shared" si="3"/>
        <v>7.0000000000000007E-2</v>
      </c>
      <c r="I48" s="7"/>
    </row>
    <row r="49" spans="5:9" ht="15.6" customHeight="1" x14ac:dyDescent="0.3">
      <c r="E49" s="10" t="str">
        <f t="shared" si="1"/>
        <v>Rio Grande do NorteAlagoas</v>
      </c>
      <c r="F49" s="10" t="s">
        <v>6</v>
      </c>
      <c r="G49" s="10" t="str">
        <f t="shared" si="4"/>
        <v>Alagoas</v>
      </c>
      <c r="H49" s="7">
        <f t="shared" si="3"/>
        <v>0.12</v>
      </c>
      <c r="I49" s="7"/>
    </row>
    <row r="50" spans="5:9" ht="15.6" customHeight="1" x14ac:dyDescent="0.3">
      <c r="E50" s="10" t="str">
        <f t="shared" si="1"/>
        <v>RondôniaAlagoas</v>
      </c>
      <c r="F50" s="10" t="s">
        <v>47</v>
      </c>
      <c r="G50" s="10" t="str">
        <f t="shared" si="4"/>
        <v>Alagoas</v>
      </c>
      <c r="H50" s="7">
        <f t="shared" si="3"/>
        <v>0.12</v>
      </c>
      <c r="I50" s="7"/>
    </row>
    <row r="51" spans="5:9" ht="15.6" customHeight="1" x14ac:dyDescent="0.3">
      <c r="E51" s="10" t="str">
        <f t="shared" si="1"/>
        <v>RoraimaAlagoas</v>
      </c>
      <c r="F51" s="10" t="s">
        <v>48</v>
      </c>
      <c r="G51" s="10" t="str">
        <f t="shared" si="4"/>
        <v>Alagoas</v>
      </c>
      <c r="H51" s="7">
        <f t="shared" si="3"/>
        <v>0.12</v>
      </c>
      <c r="I51" s="7"/>
    </row>
    <row r="52" spans="5:9" ht="15.6" customHeight="1" x14ac:dyDescent="0.3">
      <c r="E52" s="10" t="str">
        <f t="shared" si="1"/>
        <v>Rio Grande do SulAlagoas</v>
      </c>
      <c r="F52" s="10" t="s">
        <v>9</v>
      </c>
      <c r="G52" s="10" t="str">
        <f t="shared" si="4"/>
        <v>Alagoas</v>
      </c>
      <c r="H52" s="7">
        <f t="shared" si="3"/>
        <v>7.0000000000000007E-2</v>
      </c>
      <c r="I52" s="7"/>
    </row>
    <row r="53" spans="5:9" ht="15.6" customHeight="1" x14ac:dyDescent="0.3">
      <c r="E53" s="10" t="str">
        <f t="shared" si="1"/>
        <v>Santa CatarinaAlagoas</v>
      </c>
      <c r="F53" s="10" t="s">
        <v>11</v>
      </c>
      <c r="G53" s="10" t="str">
        <f t="shared" si="4"/>
        <v>Alagoas</v>
      </c>
      <c r="H53" s="7">
        <f t="shared" si="3"/>
        <v>7.0000000000000007E-2</v>
      </c>
      <c r="I53" s="7"/>
    </row>
    <row r="54" spans="5:9" ht="15.6" customHeight="1" x14ac:dyDescent="0.3">
      <c r="E54" s="10" t="str">
        <f t="shared" si="1"/>
        <v>SergipeAlagoas</v>
      </c>
      <c r="F54" s="10" t="s">
        <v>49</v>
      </c>
      <c r="G54" s="10" t="str">
        <f t="shared" si="4"/>
        <v>Alagoas</v>
      </c>
      <c r="H54" s="7">
        <f t="shared" si="3"/>
        <v>0.12</v>
      </c>
      <c r="I54" s="7"/>
    </row>
    <row r="55" spans="5:9" ht="15.6" customHeight="1" x14ac:dyDescent="0.3">
      <c r="E55" s="10" t="str">
        <f t="shared" si="1"/>
        <v>São PauloAlagoas</v>
      </c>
      <c r="F55" s="10" t="s">
        <v>5</v>
      </c>
      <c r="G55" s="10" t="str">
        <f t="shared" si="4"/>
        <v>Alagoas</v>
      </c>
      <c r="H55" s="7">
        <f t="shared" si="3"/>
        <v>7.0000000000000007E-2</v>
      </c>
      <c r="I55" s="7"/>
    </row>
    <row r="56" spans="5:9" ht="15.6" customHeight="1" x14ac:dyDescent="0.3">
      <c r="E56" s="10" t="str">
        <f t="shared" si="1"/>
        <v>TocantinsAlagoas</v>
      </c>
      <c r="F56" s="10" t="s">
        <v>50</v>
      </c>
      <c r="G56" s="10" t="str">
        <f t="shared" si="4"/>
        <v>Alagoas</v>
      </c>
      <c r="H56" s="7">
        <f t="shared" si="3"/>
        <v>0.12</v>
      </c>
      <c r="I56" s="7"/>
    </row>
    <row r="57" spans="5:9" ht="15.6" customHeight="1" x14ac:dyDescent="0.3">
      <c r="E57" s="10" t="str">
        <f t="shared" si="1"/>
        <v>xx</v>
      </c>
      <c r="F57" s="10" t="s">
        <v>95</v>
      </c>
      <c r="G57" s="10" t="s">
        <v>95</v>
      </c>
      <c r="H57" s="10" t="s">
        <v>95</v>
      </c>
      <c r="I57" s="10"/>
    </row>
    <row r="58" spans="5:9" ht="15.6" customHeight="1" x14ac:dyDescent="0.3">
      <c r="E58" s="10" t="str">
        <f t="shared" si="1"/>
        <v>AcreAmazonas</v>
      </c>
      <c r="F58" s="10" t="s">
        <v>31</v>
      </c>
      <c r="G58" s="5" t="str">
        <f>P1</f>
        <v>Amazonas</v>
      </c>
      <c r="H58" s="7">
        <f t="shared" ref="H58:H84" si="5">P3</f>
        <v>0.12</v>
      </c>
      <c r="I58" s="7"/>
    </row>
    <row r="59" spans="5:9" ht="15.6" customHeight="1" x14ac:dyDescent="0.3">
      <c r="E59" s="10" t="str">
        <f t="shared" si="1"/>
        <v>AlagoasAmazonas</v>
      </c>
      <c r="F59" s="10" t="s">
        <v>32</v>
      </c>
      <c r="G59" s="5" t="str">
        <f>G58</f>
        <v>Amazonas</v>
      </c>
      <c r="H59" s="7">
        <f t="shared" si="5"/>
        <v>0.12</v>
      </c>
      <c r="I59" s="7"/>
    </row>
    <row r="60" spans="5:9" ht="15.6" customHeight="1" x14ac:dyDescent="0.3">
      <c r="E60" s="10" t="str">
        <f t="shared" si="1"/>
        <v>AmazonasAmazonas</v>
      </c>
      <c r="F60" s="10" t="s">
        <v>33</v>
      </c>
      <c r="G60" s="5" t="str">
        <f t="shared" ref="G60:G84" si="6">G59</f>
        <v>Amazonas</v>
      </c>
      <c r="H60" s="7">
        <f t="shared" si="5"/>
        <v>0.18</v>
      </c>
      <c r="I60" s="7"/>
    </row>
    <row r="61" spans="5:9" ht="15.6" customHeight="1" x14ac:dyDescent="0.3">
      <c r="E61" s="10" t="str">
        <f t="shared" si="1"/>
        <v>AmapáAmazonas</v>
      </c>
      <c r="F61" s="10" t="s">
        <v>34</v>
      </c>
      <c r="G61" s="5" t="str">
        <f t="shared" si="6"/>
        <v>Amazonas</v>
      </c>
      <c r="H61" s="7">
        <f t="shared" si="5"/>
        <v>0.12</v>
      </c>
      <c r="I61" s="7"/>
    </row>
    <row r="62" spans="5:9" ht="15.6" customHeight="1" x14ac:dyDescent="0.3">
      <c r="E62" s="10" t="str">
        <f t="shared" si="1"/>
        <v>BahiaAmazonas</v>
      </c>
      <c r="F62" s="10" t="s">
        <v>35</v>
      </c>
      <c r="G62" s="5" t="str">
        <f t="shared" si="6"/>
        <v>Amazonas</v>
      </c>
      <c r="H62" s="7">
        <f t="shared" si="5"/>
        <v>0.12</v>
      </c>
      <c r="I62" s="7"/>
    </row>
    <row r="63" spans="5:9" ht="15.6" customHeight="1" x14ac:dyDescent="0.3">
      <c r="E63" s="10" t="str">
        <f t="shared" si="1"/>
        <v>CearáAmazonas</v>
      </c>
      <c r="F63" s="10" t="s">
        <v>36</v>
      </c>
      <c r="G63" s="5" t="str">
        <f t="shared" si="6"/>
        <v>Amazonas</v>
      </c>
      <c r="H63" s="7">
        <f t="shared" si="5"/>
        <v>0.12</v>
      </c>
      <c r="I63" s="7"/>
    </row>
    <row r="64" spans="5:9" ht="15.6" customHeight="1" x14ac:dyDescent="0.3">
      <c r="E64" s="10" t="str">
        <f t="shared" si="1"/>
        <v>Distrito FederalAmazonas</v>
      </c>
      <c r="F64" s="10" t="s">
        <v>37</v>
      </c>
      <c r="G64" s="5" t="str">
        <f t="shared" si="6"/>
        <v>Amazonas</v>
      </c>
      <c r="H64" s="7">
        <f t="shared" si="5"/>
        <v>0.12</v>
      </c>
      <c r="I64" s="7"/>
    </row>
    <row r="65" spans="5:15" ht="15.6" customHeight="1" x14ac:dyDescent="0.3">
      <c r="E65" s="10" t="str">
        <f t="shared" si="1"/>
        <v>Espírito SantoAmazonas</v>
      </c>
      <c r="F65" s="10" t="s">
        <v>38</v>
      </c>
      <c r="G65" s="5" t="str">
        <f t="shared" si="6"/>
        <v>Amazonas</v>
      </c>
      <c r="H65" s="7">
        <f t="shared" si="5"/>
        <v>0.12</v>
      </c>
      <c r="I65" s="7"/>
    </row>
    <row r="66" spans="5:15" ht="15.6" customHeight="1" x14ac:dyDescent="0.3">
      <c r="E66" s="10" t="str">
        <f t="shared" si="1"/>
        <v>GoiásAmazonas</v>
      </c>
      <c r="F66" s="10" t="s">
        <v>7</v>
      </c>
      <c r="G66" s="5" t="str">
        <f t="shared" si="6"/>
        <v>Amazonas</v>
      </c>
      <c r="H66" s="7">
        <f t="shared" si="5"/>
        <v>0.12</v>
      </c>
      <c r="I66" s="7"/>
    </row>
    <row r="67" spans="5:15" ht="15.6" customHeight="1" x14ac:dyDescent="0.3">
      <c r="E67" s="10" t="str">
        <f t="shared" ref="E67:E130" si="7">F67&amp;G67</f>
        <v>MaranhãoAmazonas</v>
      </c>
      <c r="F67" s="10" t="s">
        <v>39</v>
      </c>
      <c r="G67" s="5" t="str">
        <f t="shared" si="6"/>
        <v>Amazonas</v>
      </c>
      <c r="H67" s="7">
        <f t="shared" si="5"/>
        <v>0.12</v>
      </c>
      <c r="I67" s="7"/>
    </row>
    <row r="68" spans="5:15" ht="15.6" customHeight="1" x14ac:dyDescent="0.3">
      <c r="E68" s="10" t="str">
        <f t="shared" si="7"/>
        <v>Minas GeraisAmazonas</v>
      </c>
      <c r="F68" s="10" t="s">
        <v>8</v>
      </c>
      <c r="G68" s="5" t="str">
        <f t="shared" si="6"/>
        <v>Amazonas</v>
      </c>
      <c r="H68" s="7">
        <f t="shared" si="5"/>
        <v>7.0000000000000007E-2</v>
      </c>
      <c r="I68" s="7"/>
      <c r="O68" s="13"/>
    </row>
    <row r="69" spans="5:15" ht="15.6" customHeight="1" x14ac:dyDescent="0.3">
      <c r="E69" s="10" t="str">
        <f t="shared" si="7"/>
        <v>Mato Grosso do SulAmazonas</v>
      </c>
      <c r="F69" s="10" t="s">
        <v>41</v>
      </c>
      <c r="G69" s="5" t="str">
        <f t="shared" si="6"/>
        <v>Amazonas</v>
      </c>
      <c r="H69" s="7">
        <f t="shared" si="5"/>
        <v>0.12</v>
      </c>
      <c r="I69" s="7"/>
    </row>
    <row r="70" spans="5:15" ht="15.6" customHeight="1" x14ac:dyDescent="0.3">
      <c r="E70" s="10" t="str">
        <f t="shared" si="7"/>
        <v>Mato GrossoAmazonas</v>
      </c>
      <c r="F70" s="10" t="s">
        <v>40</v>
      </c>
      <c r="G70" s="5" t="str">
        <f t="shared" si="6"/>
        <v>Amazonas</v>
      </c>
      <c r="H70" s="7">
        <f t="shared" si="5"/>
        <v>0.12</v>
      </c>
      <c r="I70" s="7"/>
    </row>
    <row r="71" spans="5:15" ht="15.6" customHeight="1" x14ac:dyDescent="0.3">
      <c r="E71" s="10" t="str">
        <f t="shared" si="7"/>
        <v>ParáAmazonas</v>
      </c>
      <c r="F71" s="10" t="s">
        <v>42</v>
      </c>
      <c r="G71" s="5" t="str">
        <f t="shared" si="6"/>
        <v>Amazonas</v>
      </c>
      <c r="H71" s="7">
        <f t="shared" si="5"/>
        <v>0.12</v>
      </c>
      <c r="I71" s="7"/>
    </row>
    <row r="72" spans="5:15" ht="15.6" customHeight="1" x14ac:dyDescent="0.3">
      <c r="E72" s="10" t="str">
        <f t="shared" si="7"/>
        <v>ParaíbaAmazonas</v>
      </c>
      <c r="F72" s="10" t="s">
        <v>43</v>
      </c>
      <c r="G72" s="5" t="str">
        <f t="shared" si="6"/>
        <v>Amazonas</v>
      </c>
      <c r="H72" s="7">
        <f t="shared" si="5"/>
        <v>0.12</v>
      </c>
      <c r="I72" s="7"/>
    </row>
    <row r="73" spans="5:15" ht="15.6" customHeight="1" x14ac:dyDescent="0.3">
      <c r="E73" s="10" t="str">
        <f t="shared" si="7"/>
        <v>PernambucoAmazonas</v>
      </c>
      <c r="F73" s="10" t="s">
        <v>44</v>
      </c>
      <c r="G73" s="5" t="str">
        <f t="shared" si="6"/>
        <v>Amazonas</v>
      </c>
      <c r="H73" s="7">
        <f t="shared" si="5"/>
        <v>0.12</v>
      </c>
      <c r="I73" s="7"/>
    </row>
    <row r="74" spans="5:15" ht="15.6" customHeight="1" x14ac:dyDescent="0.3">
      <c r="E74" s="10" t="str">
        <f t="shared" si="7"/>
        <v>PiauíAmazonas</v>
      </c>
      <c r="F74" s="10" t="s">
        <v>45</v>
      </c>
      <c r="G74" s="5" t="str">
        <f t="shared" si="6"/>
        <v>Amazonas</v>
      </c>
      <c r="H74" s="7">
        <f t="shared" si="5"/>
        <v>0.12</v>
      </c>
      <c r="I74" s="7"/>
    </row>
    <row r="75" spans="5:15" ht="15.6" customHeight="1" x14ac:dyDescent="0.3">
      <c r="E75" s="10" t="str">
        <f t="shared" si="7"/>
        <v>ParanáAmazonas</v>
      </c>
      <c r="F75" s="10" t="s">
        <v>10</v>
      </c>
      <c r="G75" s="5" t="str">
        <f t="shared" si="6"/>
        <v>Amazonas</v>
      </c>
      <c r="H75" s="7">
        <f t="shared" si="5"/>
        <v>7.0000000000000007E-2</v>
      </c>
      <c r="I75" s="7"/>
    </row>
    <row r="76" spans="5:15" ht="15.6" customHeight="1" x14ac:dyDescent="0.3">
      <c r="E76" s="10" t="str">
        <f t="shared" si="7"/>
        <v>Rio de JaneiroAmazonas</v>
      </c>
      <c r="F76" s="10" t="s">
        <v>46</v>
      </c>
      <c r="G76" s="5" t="str">
        <f t="shared" si="6"/>
        <v>Amazonas</v>
      </c>
      <c r="H76" s="7">
        <f t="shared" si="5"/>
        <v>7.0000000000000007E-2</v>
      </c>
      <c r="I76" s="7"/>
    </row>
    <row r="77" spans="5:15" ht="15.6" customHeight="1" x14ac:dyDescent="0.3">
      <c r="E77" s="10" t="str">
        <f t="shared" si="7"/>
        <v>Rio Grande do NorteAmazonas</v>
      </c>
      <c r="F77" s="10" t="s">
        <v>6</v>
      </c>
      <c r="G77" s="5" t="str">
        <f t="shared" si="6"/>
        <v>Amazonas</v>
      </c>
      <c r="H77" s="7">
        <f t="shared" si="5"/>
        <v>0.12</v>
      </c>
      <c r="I77" s="7"/>
    </row>
    <row r="78" spans="5:15" ht="15.6" customHeight="1" x14ac:dyDescent="0.3">
      <c r="E78" s="10" t="str">
        <f t="shared" si="7"/>
        <v>RondôniaAmazonas</v>
      </c>
      <c r="F78" s="10" t="s">
        <v>47</v>
      </c>
      <c r="G78" s="5" t="str">
        <f t="shared" si="6"/>
        <v>Amazonas</v>
      </c>
      <c r="H78" s="7">
        <f t="shared" si="5"/>
        <v>0.12</v>
      </c>
      <c r="I78" s="7"/>
    </row>
    <row r="79" spans="5:15" ht="15.6" customHeight="1" x14ac:dyDescent="0.3">
      <c r="E79" s="10" t="str">
        <f t="shared" si="7"/>
        <v>RoraimaAmazonas</v>
      </c>
      <c r="F79" s="10" t="s">
        <v>48</v>
      </c>
      <c r="G79" s="5" t="str">
        <f t="shared" si="6"/>
        <v>Amazonas</v>
      </c>
      <c r="H79" s="7">
        <f t="shared" si="5"/>
        <v>0.12</v>
      </c>
      <c r="I79" s="7"/>
    </row>
    <row r="80" spans="5:15" ht="15.6" customHeight="1" x14ac:dyDescent="0.3">
      <c r="E80" s="10" t="str">
        <f t="shared" si="7"/>
        <v>Rio Grande do SulAmazonas</v>
      </c>
      <c r="F80" s="10" t="s">
        <v>9</v>
      </c>
      <c r="G80" s="5" t="str">
        <f t="shared" si="6"/>
        <v>Amazonas</v>
      </c>
      <c r="H80" s="7">
        <f t="shared" si="5"/>
        <v>7.0000000000000007E-2</v>
      </c>
      <c r="I80" s="7"/>
    </row>
    <row r="81" spans="5:9" ht="15.6" customHeight="1" x14ac:dyDescent="0.3">
      <c r="E81" s="10" t="str">
        <f t="shared" si="7"/>
        <v>Santa CatarinaAmazonas</v>
      </c>
      <c r="F81" s="10" t="s">
        <v>11</v>
      </c>
      <c r="G81" s="5" t="str">
        <f t="shared" si="6"/>
        <v>Amazonas</v>
      </c>
      <c r="H81" s="7">
        <f t="shared" si="5"/>
        <v>7.0000000000000007E-2</v>
      </c>
      <c r="I81" s="7"/>
    </row>
    <row r="82" spans="5:9" ht="15.6" customHeight="1" x14ac:dyDescent="0.3">
      <c r="E82" s="10" t="str">
        <f t="shared" si="7"/>
        <v>SergipeAmazonas</v>
      </c>
      <c r="F82" s="10" t="s">
        <v>49</v>
      </c>
      <c r="G82" s="5" t="str">
        <f t="shared" si="6"/>
        <v>Amazonas</v>
      </c>
      <c r="H82" s="7">
        <f t="shared" si="5"/>
        <v>0.12</v>
      </c>
      <c r="I82" s="7"/>
    </row>
    <row r="83" spans="5:9" ht="15.6" customHeight="1" x14ac:dyDescent="0.3">
      <c r="E83" s="10" t="str">
        <f t="shared" si="7"/>
        <v>São PauloAmazonas</v>
      </c>
      <c r="F83" s="10" t="s">
        <v>5</v>
      </c>
      <c r="G83" s="5" t="str">
        <f t="shared" si="6"/>
        <v>Amazonas</v>
      </c>
      <c r="H83" s="7">
        <f t="shared" si="5"/>
        <v>7.0000000000000007E-2</v>
      </c>
      <c r="I83" s="7"/>
    </row>
    <row r="84" spans="5:9" ht="15.6" customHeight="1" x14ac:dyDescent="0.3">
      <c r="E84" s="10" t="str">
        <f t="shared" si="7"/>
        <v>TocantinsAmazonas</v>
      </c>
      <c r="F84" s="10" t="s">
        <v>50</v>
      </c>
      <c r="G84" s="5" t="str">
        <f t="shared" si="6"/>
        <v>Amazonas</v>
      </c>
      <c r="H84" s="7">
        <f t="shared" si="5"/>
        <v>0.12</v>
      </c>
      <c r="I84" s="7"/>
    </row>
    <row r="85" spans="5:9" ht="15.6" customHeight="1" x14ac:dyDescent="0.3">
      <c r="E85" s="10" t="str">
        <f t="shared" si="7"/>
        <v>xx</v>
      </c>
      <c r="F85" s="10" t="s">
        <v>95</v>
      </c>
      <c r="G85" s="10" t="s">
        <v>95</v>
      </c>
      <c r="H85" s="10" t="s">
        <v>95</v>
      </c>
      <c r="I85" s="10"/>
    </row>
    <row r="86" spans="5:9" ht="15.6" customHeight="1" x14ac:dyDescent="0.3">
      <c r="E86" s="10" t="str">
        <f t="shared" si="7"/>
        <v>AcreAmapá</v>
      </c>
      <c r="F86" s="10" t="s">
        <v>31</v>
      </c>
      <c r="G86" s="5" t="str">
        <f>Q1</f>
        <v>Amapá</v>
      </c>
      <c r="H86" s="7">
        <f t="shared" ref="H86:H112" si="8">Q3</f>
        <v>0.12</v>
      </c>
      <c r="I86" s="7"/>
    </row>
    <row r="87" spans="5:9" ht="15.6" customHeight="1" x14ac:dyDescent="0.3">
      <c r="E87" s="10" t="str">
        <f t="shared" si="7"/>
        <v>AlagoasAmapá</v>
      </c>
      <c r="F87" s="10" t="s">
        <v>32</v>
      </c>
      <c r="G87" s="5" t="str">
        <f>G86</f>
        <v>Amapá</v>
      </c>
      <c r="H87" s="7">
        <f t="shared" si="8"/>
        <v>0.12</v>
      </c>
      <c r="I87" s="7"/>
    </row>
    <row r="88" spans="5:9" ht="15.6" customHeight="1" x14ac:dyDescent="0.3">
      <c r="E88" s="10" t="str">
        <f t="shared" si="7"/>
        <v>AmazonasAmapá</v>
      </c>
      <c r="F88" s="10" t="s">
        <v>33</v>
      </c>
      <c r="G88" s="5" t="str">
        <f t="shared" ref="G88:G112" si="9">G87</f>
        <v>Amapá</v>
      </c>
      <c r="H88" s="7">
        <f t="shared" si="8"/>
        <v>0.12</v>
      </c>
      <c r="I88" s="7"/>
    </row>
    <row r="89" spans="5:9" ht="15.6" customHeight="1" x14ac:dyDescent="0.3">
      <c r="E89" s="10" t="str">
        <f t="shared" si="7"/>
        <v>AmapáAmapá</v>
      </c>
      <c r="F89" s="10" t="s">
        <v>34</v>
      </c>
      <c r="G89" s="5" t="str">
        <f t="shared" si="9"/>
        <v>Amapá</v>
      </c>
      <c r="H89" s="7">
        <f t="shared" si="8"/>
        <v>0.18</v>
      </c>
      <c r="I89" s="7"/>
    </row>
    <row r="90" spans="5:9" ht="15.6" customHeight="1" x14ac:dyDescent="0.3">
      <c r="E90" s="10" t="str">
        <f t="shared" si="7"/>
        <v>BahiaAmapá</v>
      </c>
      <c r="F90" s="10" t="s">
        <v>35</v>
      </c>
      <c r="G90" s="5" t="str">
        <f t="shared" si="9"/>
        <v>Amapá</v>
      </c>
      <c r="H90" s="7">
        <f t="shared" si="8"/>
        <v>0.12</v>
      </c>
      <c r="I90" s="7"/>
    </row>
    <row r="91" spans="5:9" ht="15.6" customHeight="1" x14ac:dyDescent="0.3">
      <c r="E91" s="10" t="str">
        <f t="shared" si="7"/>
        <v>CearáAmapá</v>
      </c>
      <c r="F91" s="10" t="s">
        <v>36</v>
      </c>
      <c r="G91" s="5" t="str">
        <f t="shared" si="9"/>
        <v>Amapá</v>
      </c>
      <c r="H91" s="7">
        <f t="shared" si="8"/>
        <v>0.12</v>
      </c>
      <c r="I91" s="7"/>
    </row>
    <row r="92" spans="5:9" ht="15.6" customHeight="1" x14ac:dyDescent="0.3">
      <c r="E92" s="10" t="str">
        <f t="shared" si="7"/>
        <v>Distrito FederalAmapá</v>
      </c>
      <c r="F92" s="10" t="s">
        <v>37</v>
      </c>
      <c r="G92" s="5" t="str">
        <f t="shared" si="9"/>
        <v>Amapá</v>
      </c>
      <c r="H92" s="7">
        <f t="shared" si="8"/>
        <v>0.12</v>
      </c>
      <c r="I92" s="7"/>
    </row>
    <row r="93" spans="5:9" ht="15.6" customHeight="1" x14ac:dyDescent="0.3">
      <c r="E93" s="10" t="str">
        <f t="shared" si="7"/>
        <v>Espírito SantoAmapá</v>
      </c>
      <c r="F93" s="10" t="s">
        <v>38</v>
      </c>
      <c r="G93" s="5" t="str">
        <f t="shared" si="9"/>
        <v>Amapá</v>
      </c>
      <c r="H93" s="7">
        <f t="shared" si="8"/>
        <v>0.12</v>
      </c>
      <c r="I93" s="7"/>
    </row>
    <row r="94" spans="5:9" ht="15.6" customHeight="1" x14ac:dyDescent="0.3">
      <c r="E94" s="10" t="str">
        <f t="shared" si="7"/>
        <v>GoiásAmapá</v>
      </c>
      <c r="F94" s="10" t="s">
        <v>7</v>
      </c>
      <c r="G94" s="5" t="str">
        <f t="shared" si="9"/>
        <v>Amapá</v>
      </c>
      <c r="H94" s="7">
        <f t="shared" si="8"/>
        <v>0.12</v>
      </c>
      <c r="I94" s="7"/>
    </row>
    <row r="95" spans="5:9" ht="15.6" customHeight="1" x14ac:dyDescent="0.3">
      <c r="E95" s="10" t="str">
        <f t="shared" si="7"/>
        <v>MaranhãoAmapá</v>
      </c>
      <c r="F95" s="10" t="s">
        <v>39</v>
      </c>
      <c r="G95" s="5" t="str">
        <f t="shared" si="9"/>
        <v>Amapá</v>
      </c>
      <c r="H95" s="7">
        <f t="shared" si="8"/>
        <v>0.12</v>
      </c>
      <c r="I95" s="7"/>
    </row>
    <row r="96" spans="5:9" ht="15.6" customHeight="1" x14ac:dyDescent="0.3">
      <c r="E96" s="10" t="str">
        <f t="shared" si="7"/>
        <v>Minas GeraisAmapá</v>
      </c>
      <c r="F96" s="10" t="s">
        <v>8</v>
      </c>
      <c r="G96" s="5" t="str">
        <f t="shared" si="9"/>
        <v>Amapá</v>
      </c>
      <c r="H96" s="7">
        <f t="shared" si="8"/>
        <v>7.0000000000000007E-2</v>
      </c>
      <c r="I96" s="7"/>
    </row>
    <row r="97" spans="5:9" ht="15.6" customHeight="1" x14ac:dyDescent="0.3">
      <c r="E97" s="10" t="str">
        <f t="shared" si="7"/>
        <v>Mato Grosso do SulAmapá</v>
      </c>
      <c r="F97" s="10" t="s">
        <v>41</v>
      </c>
      <c r="G97" s="5" t="str">
        <f t="shared" si="9"/>
        <v>Amapá</v>
      </c>
      <c r="H97" s="7">
        <f t="shared" si="8"/>
        <v>0.12</v>
      </c>
      <c r="I97" s="7"/>
    </row>
    <row r="98" spans="5:9" ht="15.6" customHeight="1" x14ac:dyDescent="0.3">
      <c r="E98" s="10" t="str">
        <f t="shared" si="7"/>
        <v>Mato GrossoAmapá</v>
      </c>
      <c r="F98" s="10" t="s">
        <v>40</v>
      </c>
      <c r="G98" s="5" t="str">
        <f t="shared" si="9"/>
        <v>Amapá</v>
      </c>
      <c r="H98" s="7">
        <f t="shared" si="8"/>
        <v>0.12</v>
      </c>
      <c r="I98" s="7"/>
    </row>
    <row r="99" spans="5:9" ht="15.6" customHeight="1" x14ac:dyDescent="0.3">
      <c r="E99" s="10" t="str">
        <f t="shared" si="7"/>
        <v>ParáAmapá</v>
      </c>
      <c r="F99" s="10" t="s">
        <v>42</v>
      </c>
      <c r="G99" s="5" t="str">
        <f t="shared" si="9"/>
        <v>Amapá</v>
      </c>
      <c r="H99" s="7">
        <f t="shared" si="8"/>
        <v>0.12</v>
      </c>
      <c r="I99" s="7"/>
    </row>
    <row r="100" spans="5:9" ht="15.6" customHeight="1" x14ac:dyDescent="0.3">
      <c r="E100" s="10" t="str">
        <f t="shared" si="7"/>
        <v>ParaíbaAmapá</v>
      </c>
      <c r="F100" s="10" t="s">
        <v>43</v>
      </c>
      <c r="G100" s="5" t="str">
        <f t="shared" si="9"/>
        <v>Amapá</v>
      </c>
      <c r="H100" s="7">
        <f t="shared" si="8"/>
        <v>0.12</v>
      </c>
      <c r="I100" s="7"/>
    </row>
    <row r="101" spans="5:9" ht="15.6" customHeight="1" x14ac:dyDescent="0.3">
      <c r="E101" s="10" t="str">
        <f t="shared" si="7"/>
        <v>PernambucoAmapá</v>
      </c>
      <c r="F101" s="10" t="s">
        <v>44</v>
      </c>
      <c r="G101" s="5" t="str">
        <f t="shared" si="9"/>
        <v>Amapá</v>
      </c>
      <c r="H101" s="7">
        <f t="shared" si="8"/>
        <v>0.12</v>
      </c>
      <c r="I101" s="7"/>
    </row>
    <row r="102" spans="5:9" ht="15.6" customHeight="1" x14ac:dyDescent="0.3">
      <c r="E102" s="10" t="str">
        <f t="shared" si="7"/>
        <v>PiauíAmapá</v>
      </c>
      <c r="F102" s="10" t="s">
        <v>45</v>
      </c>
      <c r="G102" s="5" t="str">
        <f t="shared" si="9"/>
        <v>Amapá</v>
      </c>
      <c r="H102" s="7">
        <f t="shared" si="8"/>
        <v>0.12</v>
      </c>
      <c r="I102" s="7"/>
    </row>
    <row r="103" spans="5:9" ht="15.6" customHeight="1" x14ac:dyDescent="0.3">
      <c r="E103" s="10" t="str">
        <f t="shared" si="7"/>
        <v>ParanáAmapá</v>
      </c>
      <c r="F103" s="10" t="s">
        <v>10</v>
      </c>
      <c r="G103" s="5" t="str">
        <f t="shared" si="9"/>
        <v>Amapá</v>
      </c>
      <c r="H103" s="7">
        <f t="shared" si="8"/>
        <v>7.0000000000000007E-2</v>
      </c>
      <c r="I103" s="7"/>
    </row>
    <row r="104" spans="5:9" ht="15.6" customHeight="1" x14ac:dyDescent="0.3">
      <c r="E104" s="10" t="str">
        <f t="shared" si="7"/>
        <v>Rio de JaneiroAmapá</v>
      </c>
      <c r="F104" s="10" t="s">
        <v>46</v>
      </c>
      <c r="G104" s="5" t="str">
        <f t="shared" si="9"/>
        <v>Amapá</v>
      </c>
      <c r="H104" s="7">
        <f t="shared" si="8"/>
        <v>7.0000000000000007E-2</v>
      </c>
      <c r="I104" s="7"/>
    </row>
    <row r="105" spans="5:9" ht="15.6" customHeight="1" x14ac:dyDescent="0.3">
      <c r="E105" s="10" t="str">
        <f t="shared" si="7"/>
        <v>Rio Grande do NorteAmapá</v>
      </c>
      <c r="F105" s="10" t="s">
        <v>6</v>
      </c>
      <c r="G105" s="5" t="str">
        <f t="shared" si="9"/>
        <v>Amapá</v>
      </c>
      <c r="H105" s="7">
        <f t="shared" si="8"/>
        <v>0.12</v>
      </c>
      <c r="I105" s="7"/>
    </row>
    <row r="106" spans="5:9" ht="15.6" customHeight="1" x14ac:dyDescent="0.3">
      <c r="E106" s="10" t="str">
        <f t="shared" si="7"/>
        <v>RondôniaAmapá</v>
      </c>
      <c r="F106" s="10" t="s">
        <v>47</v>
      </c>
      <c r="G106" s="5" t="str">
        <f t="shared" si="9"/>
        <v>Amapá</v>
      </c>
      <c r="H106" s="7">
        <f t="shared" si="8"/>
        <v>0.12</v>
      </c>
      <c r="I106" s="7"/>
    </row>
    <row r="107" spans="5:9" ht="15.6" customHeight="1" x14ac:dyDescent="0.3">
      <c r="E107" s="10" t="str">
        <f t="shared" si="7"/>
        <v>RoraimaAmapá</v>
      </c>
      <c r="F107" s="10" t="s">
        <v>48</v>
      </c>
      <c r="G107" s="5" t="str">
        <f t="shared" si="9"/>
        <v>Amapá</v>
      </c>
      <c r="H107" s="7">
        <f t="shared" si="8"/>
        <v>0.12</v>
      </c>
      <c r="I107" s="7"/>
    </row>
    <row r="108" spans="5:9" ht="15.6" customHeight="1" x14ac:dyDescent="0.3">
      <c r="E108" s="10" t="str">
        <f t="shared" si="7"/>
        <v>Rio Grande do SulAmapá</v>
      </c>
      <c r="F108" s="10" t="s">
        <v>9</v>
      </c>
      <c r="G108" s="5" t="str">
        <f t="shared" si="9"/>
        <v>Amapá</v>
      </c>
      <c r="H108" s="7">
        <f t="shared" si="8"/>
        <v>7.0000000000000007E-2</v>
      </c>
      <c r="I108" s="7"/>
    </row>
    <row r="109" spans="5:9" ht="15.6" customHeight="1" x14ac:dyDescent="0.3">
      <c r="E109" s="10" t="str">
        <f t="shared" si="7"/>
        <v>Santa CatarinaAmapá</v>
      </c>
      <c r="F109" s="10" t="s">
        <v>11</v>
      </c>
      <c r="G109" s="5" t="str">
        <f t="shared" si="9"/>
        <v>Amapá</v>
      </c>
      <c r="H109" s="7">
        <f t="shared" si="8"/>
        <v>7.0000000000000007E-2</v>
      </c>
      <c r="I109" s="7"/>
    </row>
    <row r="110" spans="5:9" ht="15.6" customHeight="1" x14ac:dyDescent="0.3">
      <c r="E110" s="10" t="str">
        <f t="shared" si="7"/>
        <v>SergipeAmapá</v>
      </c>
      <c r="F110" s="10" t="s">
        <v>49</v>
      </c>
      <c r="G110" s="5" t="str">
        <f t="shared" si="9"/>
        <v>Amapá</v>
      </c>
      <c r="H110" s="7">
        <f t="shared" si="8"/>
        <v>0.12</v>
      </c>
      <c r="I110" s="7"/>
    </row>
    <row r="111" spans="5:9" ht="15.6" customHeight="1" x14ac:dyDescent="0.3">
      <c r="E111" s="10" t="str">
        <f t="shared" si="7"/>
        <v>São PauloAmapá</v>
      </c>
      <c r="F111" s="10" t="s">
        <v>5</v>
      </c>
      <c r="G111" s="5" t="str">
        <f t="shared" si="9"/>
        <v>Amapá</v>
      </c>
      <c r="H111" s="7">
        <f t="shared" si="8"/>
        <v>7.0000000000000007E-2</v>
      </c>
      <c r="I111" s="7"/>
    </row>
    <row r="112" spans="5:9" ht="15.6" customHeight="1" x14ac:dyDescent="0.3">
      <c r="E112" s="10" t="str">
        <f t="shared" si="7"/>
        <v>TocantinsAmapá</v>
      </c>
      <c r="F112" s="10" t="s">
        <v>50</v>
      </c>
      <c r="G112" s="5" t="str">
        <f t="shared" si="9"/>
        <v>Amapá</v>
      </c>
      <c r="H112" s="7">
        <f t="shared" si="8"/>
        <v>0.12</v>
      </c>
      <c r="I112" s="7"/>
    </row>
    <row r="113" spans="5:9" ht="15.6" customHeight="1" x14ac:dyDescent="0.3">
      <c r="E113" s="10" t="str">
        <f t="shared" si="7"/>
        <v>xx</v>
      </c>
      <c r="F113" s="10" t="s">
        <v>95</v>
      </c>
      <c r="G113" s="10" t="s">
        <v>95</v>
      </c>
      <c r="H113" s="10" t="s">
        <v>95</v>
      </c>
      <c r="I113" s="10"/>
    </row>
    <row r="114" spans="5:9" ht="15.6" customHeight="1" x14ac:dyDescent="0.3">
      <c r="E114" s="10" t="str">
        <f t="shared" si="7"/>
        <v>AcreBahia</v>
      </c>
      <c r="F114" s="10" t="s">
        <v>31</v>
      </c>
      <c r="G114" s="5" t="str">
        <f>R1</f>
        <v>Bahia</v>
      </c>
      <c r="H114" s="7">
        <f t="shared" ref="H114:H140" si="10">R3</f>
        <v>0.12</v>
      </c>
      <c r="I114" s="7"/>
    </row>
    <row r="115" spans="5:9" ht="15.6" customHeight="1" x14ac:dyDescent="0.3">
      <c r="E115" s="10" t="str">
        <f t="shared" si="7"/>
        <v>AlagoasBahia</v>
      </c>
      <c r="F115" s="10" t="s">
        <v>32</v>
      </c>
      <c r="G115" s="5" t="str">
        <f t="shared" ref="G115:G140" si="11">G114</f>
        <v>Bahia</v>
      </c>
      <c r="H115" s="7">
        <f t="shared" si="10"/>
        <v>0.12</v>
      </c>
      <c r="I115" s="7"/>
    </row>
    <row r="116" spans="5:9" ht="15.6" customHeight="1" x14ac:dyDescent="0.3">
      <c r="E116" s="10" t="str">
        <f t="shared" si="7"/>
        <v>AmazonasBahia</v>
      </c>
      <c r="F116" s="10" t="s">
        <v>33</v>
      </c>
      <c r="G116" s="5" t="str">
        <f t="shared" si="11"/>
        <v>Bahia</v>
      </c>
      <c r="H116" s="7">
        <f t="shared" si="10"/>
        <v>0.12</v>
      </c>
      <c r="I116" s="7"/>
    </row>
    <row r="117" spans="5:9" ht="15.6" customHeight="1" x14ac:dyDescent="0.3">
      <c r="E117" s="10" t="str">
        <f t="shared" si="7"/>
        <v>AmapáBahia</v>
      </c>
      <c r="F117" s="10" t="s">
        <v>34</v>
      </c>
      <c r="G117" s="5" t="str">
        <f t="shared" si="11"/>
        <v>Bahia</v>
      </c>
      <c r="H117" s="7">
        <f t="shared" si="10"/>
        <v>0.12</v>
      </c>
      <c r="I117" s="7"/>
    </row>
    <row r="118" spans="5:9" ht="15.6" customHeight="1" x14ac:dyDescent="0.3">
      <c r="E118" s="10" t="str">
        <f t="shared" si="7"/>
        <v>BahiaBahia</v>
      </c>
      <c r="F118" s="10" t="s">
        <v>35</v>
      </c>
      <c r="G118" s="5" t="str">
        <f t="shared" si="11"/>
        <v>Bahia</v>
      </c>
      <c r="H118" s="7">
        <f t="shared" si="10"/>
        <v>0.18</v>
      </c>
      <c r="I118" s="7"/>
    </row>
    <row r="119" spans="5:9" ht="15.6" customHeight="1" x14ac:dyDescent="0.3">
      <c r="E119" s="10" t="str">
        <f t="shared" si="7"/>
        <v>CearáBahia</v>
      </c>
      <c r="F119" s="10" t="s">
        <v>36</v>
      </c>
      <c r="G119" s="5" t="str">
        <f t="shared" si="11"/>
        <v>Bahia</v>
      </c>
      <c r="H119" s="7">
        <f t="shared" si="10"/>
        <v>0.12</v>
      </c>
      <c r="I119" s="7"/>
    </row>
    <row r="120" spans="5:9" ht="15.6" customHeight="1" x14ac:dyDescent="0.3">
      <c r="E120" s="10" t="str">
        <f t="shared" si="7"/>
        <v>Distrito FederalBahia</v>
      </c>
      <c r="F120" s="10" t="s">
        <v>37</v>
      </c>
      <c r="G120" s="5" t="str">
        <f t="shared" si="11"/>
        <v>Bahia</v>
      </c>
      <c r="H120" s="7">
        <f t="shared" si="10"/>
        <v>0.12</v>
      </c>
      <c r="I120" s="7"/>
    </row>
    <row r="121" spans="5:9" ht="15.6" customHeight="1" x14ac:dyDescent="0.3">
      <c r="E121" s="10" t="str">
        <f t="shared" si="7"/>
        <v>Espírito SantoBahia</v>
      </c>
      <c r="F121" s="10" t="s">
        <v>38</v>
      </c>
      <c r="G121" s="5" t="str">
        <f t="shared" si="11"/>
        <v>Bahia</v>
      </c>
      <c r="H121" s="7">
        <f t="shared" si="10"/>
        <v>0.12</v>
      </c>
      <c r="I121" s="7"/>
    </row>
    <row r="122" spans="5:9" ht="15.6" customHeight="1" x14ac:dyDescent="0.3">
      <c r="E122" s="10" t="str">
        <f t="shared" si="7"/>
        <v>GoiásBahia</v>
      </c>
      <c r="F122" s="10" t="s">
        <v>7</v>
      </c>
      <c r="G122" s="5" t="str">
        <f t="shared" si="11"/>
        <v>Bahia</v>
      </c>
      <c r="H122" s="7">
        <f t="shared" si="10"/>
        <v>0.12</v>
      </c>
      <c r="I122" s="7"/>
    </row>
    <row r="123" spans="5:9" ht="15.6" customHeight="1" x14ac:dyDescent="0.3">
      <c r="E123" s="10" t="str">
        <f t="shared" si="7"/>
        <v>MaranhãoBahia</v>
      </c>
      <c r="F123" s="10" t="s">
        <v>39</v>
      </c>
      <c r="G123" s="5" t="str">
        <f t="shared" si="11"/>
        <v>Bahia</v>
      </c>
      <c r="H123" s="7">
        <f t="shared" si="10"/>
        <v>0.12</v>
      </c>
      <c r="I123" s="7"/>
    </row>
    <row r="124" spans="5:9" ht="15.6" customHeight="1" x14ac:dyDescent="0.3">
      <c r="E124" s="10" t="str">
        <f t="shared" si="7"/>
        <v>Minas GeraisBahia</v>
      </c>
      <c r="F124" s="10" t="s">
        <v>8</v>
      </c>
      <c r="G124" s="5" t="str">
        <f t="shared" si="11"/>
        <v>Bahia</v>
      </c>
      <c r="H124" s="7">
        <f t="shared" si="10"/>
        <v>7.0000000000000007E-2</v>
      </c>
      <c r="I124" s="7"/>
    </row>
    <row r="125" spans="5:9" ht="15.6" customHeight="1" x14ac:dyDescent="0.3">
      <c r="E125" s="10" t="str">
        <f t="shared" si="7"/>
        <v>Mato Grosso do SulBahia</v>
      </c>
      <c r="F125" s="10" t="s">
        <v>41</v>
      </c>
      <c r="G125" s="5" t="str">
        <f t="shared" si="11"/>
        <v>Bahia</v>
      </c>
      <c r="H125" s="7">
        <f t="shared" si="10"/>
        <v>0.12</v>
      </c>
      <c r="I125" s="7"/>
    </row>
    <row r="126" spans="5:9" ht="15.6" customHeight="1" x14ac:dyDescent="0.3">
      <c r="E126" s="10" t="str">
        <f t="shared" si="7"/>
        <v>Mato GrossoBahia</v>
      </c>
      <c r="F126" s="10" t="s">
        <v>40</v>
      </c>
      <c r="G126" s="5" t="str">
        <f t="shared" si="11"/>
        <v>Bahia</v>
      </c>
      <c r="H126" s="7">
        <f t="shared" si="10"/>
        <v>0.12</v>
      </c>
      <c r="I126" s="7"/>
    </row>
    <row r="127" spans="5:9" ht="15.6" customHeight="1" x14ac:dyDescent="0.3">
      <c r="E127" s="10" t="str">
        <f t="shared" si="7"/>
        <v>ParáBahia</v>
      </c>
      <c r="F127" s="10" t="s">
        <v>42</v>
      </c>
      <c r="G127" s="5" t="str">
        <f t="shared" si="11"/>
        <v>Bahia</v>
      </c>
      <c r="H127" s="7">
        <f t="shared" si="10"/>
        <v>0.12</v>
      </c>
      <c r="I127" s="7"/>
    </row>
    <row r="128" spans="5:9" ht="15.6" customHeight="1" x14ac:dyDescent="0.3">
      <c r="E128" s="10" t="str">
        <f t="shared" si="7"/>
        <v>ParaíbaBahia</v>
      </c>
      <c r="F128" s="10" t="s">
        <v>43</v>
      </c>
      <c r="G128" s="5" t="str">
        <f t="shared" si="11"/>
        <v>Bahia</v>
      </c>
      <c r="H128" s="7">
        <f t="shared" si="10"/>
        <v>0.12</v>
      </c>
      <c r="I128" s="7"/>
    </row>
    <row r="129" spans="5:9" ht="15.6" customHeight="1" x14ac:dyDescent="0.3">
      <c r="E129" s="10" t="str">
        <f t="shared" si="7"/>
        <v>PernambucoBahia</v>
      </c>
      <c r="F129" s="10" t="s">
        <v>44</v>
      </c>
      <c r="G129" s="5" t="str">
        <f t="shared" si="11"/>
        <v>Bahia</v>
      </c>
      <c r="H129" s="7">
        <f t="shared" si="10"/>
        <v>0.12</v>
      </c>
      <c r="I129" s="7"/>
    </row>
    <row r="130" spans="5:9" ht="15.6" customHeight="1" x14ac:dyDescent="0.3">
      <c r="E130" s="10" t="str">
        <f t="shared" si="7"/>
        <v>PiauíBahia</v>
      </c>
      <c r="F130" s="10" t="s">
        <v>45</v>
      </c>
      <c r="G130" s="5" t="str">
        <f t="shared" si="11"/>
        <v>Bahia</v>
      </c>
      <c r="H130" s="7">
        <f t="shared" si="10"/>
        <v>0.12</v>
      </c>
      <c r="I130" s="7"/>
    </row>
    <row r="131" spans="5:9" ht="15.6" customHeight="1" x14ac:dyDescent="0.3">
      <c r="E131" s="10" t="str">
        <f t="shared" ref="E131:E194" si="12">F131&amp;G131</f>
        <v>ParanáBahia</v>
      </c>
      <c r="F131" s="10" t="s">
        <v>10</v>
      </c>
      <c r="G131" s="5" t="str">
        <f t="shared" si="11"/>
        <v>Bahia</v>
      </c>
      <c r="H131" s="7">
        <f t="shared" si="10"/>
        <v>7.0000000000000007E-2</v>
      </c>
      <c r="I131" s="7"/>
    </row>
    <row r="132" spans="5:9" ht="15.6" customHeight="1" x14ac:dyDescent="0.3">
      <c r="E132" s="10" t="str">
        <f t="shared" si="12"/>
        <v>Rio de JaneiroBahia</v>
      </c>
      <c r="F132" s="10" t="s">
        <v>46</v>
      </c>
      <c r="G132" s="5" t="str">
        <f t="shared" si="11"/>
        <v>Bahia</v>
      </c>
      <c r="H132" s="7">
        <f t="shared" si="10"/>
        <v>7.0000000000000007E-2</v>
      </c>
      <c r="I132" s="7"/>
    </row>
    <row r="133" spans="5:9" ht="15.6" customHeight="1" x14ac:dyDescent="0.3">
      <c r="E133" s="10" t="str">
        <f t="shared" si="12"/>
        <v>Rio Grande do NorteBahia</v>
      </c>
      <c r="F133" s="10" t="s">
        <v>6</v>
      </c>
      <c r="G133" s="5" t="str">
        <f t="shared" si="11"/>
        <v>Bahia</v>
      </c>
      <c r="H133" s="7">
        <f t="shared" si="10"/>
        <v>0.12</v>
      </c>
      <c r="I133" s="7"/>
    </row>
    <row r="134" spans="5:9" ht="15.6" customHeight="1" x14ac:dyDescent="0.3">
      <c r="E134" s="10" t="str">
        <f t="shared" si="12"/>
        <v>RondôniaBahia</v>
      </c>
      <c r="F134" s="10" t="s">
        <v>47</v>
      </c>
      <c r="G134" s="5" t="str">
        <f t="shared" si="11"/>
        <v>Bahia</v>
      </c>
      <c r="H134" s="7">
        <f t="shared" si="10"/>
        <v>0.12</v>
      </c>
      <c r="I134" s="7"/>
    </row>
    <row r="135" spans="5:9" ht="15.6" customHeight="1" x14ac:dyDescent="0.3">
      <c r="E135" s="10" t="str">
        <f t="shared" si="12"/>
        <v>RoraimaBahia</v>
      </c>
      <c r="F135" s="10" t="s">
        <v>48</v>
      </c>
      <c r="G135" s="5" t="str">
        <f t="shared" si="11"/>
        <v>Bahia</v>
      </c>
      <c r="H135" s="7">
        <f t="shared" si="10"/>
        <v>0.12</v>
      </c>
      <c r="I135" s="7"/>
    </row>
    <row r="136" spans="5:9" ht="15.6" customHeight="1" x14ac:dyDescent="0.3">
      <c r="E136" s="10" t="str">
        <f t="shared" si="12"/>
        <v>Rio Grande do SulBahia</v>
      </c>
      <c r="F136" s="10" t="s">
        <v>9</v>
      </c>
      <c r="G136" s="5" t="str">
        <f t="shared" si="11"/>
        <v>Bahia</v>
      </c>
      <c r="H136" s="7">
        <f t="shared" si="10"/>
        <v>7.0000000000000007E-2</v>
      </c>
      <c r="I136" s="7"/>
    </row>
    <row r="137" spans="5:9" ht="15.6" customHeight="1" x14ac:dyDescent="0.3">
      <c r="E137" s="10" t="str">
        <f t="shared" si="12"/>
        <v>Santa CatarinaBahia</v>
      </c>
      <c r="F137" s="10" t="s">
        <v>11</v>
      </c>
      <c r="G137" s="5" t="str">
        <f t="shared" si="11"/>
        <v>Bahia</v>
      </c>
      <c r="H137" s="7">
        <f t="shared" si="10"/>
        <v>7.0000000000000007E-2</v>
      </c>
      <c r="I137" s="7"/>
    </row>
    <row r="138" spans="5:9" ht="15.6" customHeight="1" x14ac:dyDescent="0.3">
      <c r="E138" s="10" t="str">
        <f t="shared" si="12"/>
        <v>SergipeBahia</v>
      </c>
      <c r="F138" s="10" t="s">
        <v>49</v>
      </c>
      <c r="G138" s="5" t="str">
        <f t="shared" si="11"/>
        <v>Bahia</v>
      </c>
      <c r="H138" s="7">
        <f t="shared" si="10"/>
        <v>0.12</v>
      </c>
      <c r="I138" s="7"/>
    </row>
    <row r="139" spans="5:9" ht="15.6" customHeight="1" x14ac:dyDescent="0.3">
      <c r="E139" s="10" t="str">
        <f t="shared" si="12"/>
        <v>São PauloBahia</v>
      </c>
      <c r="F139" s="10" t="s">
        <v>5</v>
      </c>
      <c r="G139" s="5" t="str">
        <f t="shared" si="11"/>
        <v>Bahia</v>
      </c>
      <c r="H139" s="7">
        <f t="shared" si="10"/>
        <v>7.0000000000000007E-2</v>
      </c>
      <c r="I139" s="7"/>
    </row>
    <row r="140" spans="5:9" ht="15.6" customHeight="1" x14ac:dyDescent="0.3">
      <c r="E140" s="10" t="str">
        <f t="shared" si="12"/>
        <v>TocantinsBahia</v>
      </c>
      <c r="F140" s="10" t="s">
        <v>50</v>
      </c>
      <c r="G140" s="5" t="str">
        <f t="shared" si="11"/>
        <v>Bahia</v>
      </c>
      <c r="H140" s="7">
        <f t="shared" si="10"/>
        <v>0.12</v>
      </c>
      <c r="I140" s="7"/>
    </row>
    <row r="141" spans="5:9" ht="15.6" customHeight="1" x14ac:dyDescent="0.3">
      <c r="E141" s="10" t="str">
        <f t="shared" si="12"/>
        <v>xx</v>
      </c>
      <c r="F141" s="10" t="s">
        <v>95</v>
      </c>
      <c r="G141" s="10" t="s">
        <v>95</v>
      </c>
      <c r="H141" s="10" t="s">
        <v>95</v>
      </c>
      <c r="I141" s="10"/>
    </row>
    <row r="142" spans="5:9" ht="15.6" customHeight="1" x14ac:dyDescent="0.3">
      <c r="E142" s="10" t="str">
        <f t="shared" si="12"/>
        <v>AcreCeará</v>
      </c>
      <c r="F142" s="10" t="s">
        <v>31</v>
      </c>
      <c r="G142" s="5" t="str">
        <f>S1</f>
        <v>Ceará</v>
      </c>
      <c r="H142" s="7">
        <f t="shared" ref="H142:H168" si="13">S3</f>
        <v>0.12</v>
      </c>
      <c r="I142" s="7"/>
    </row>
    <row r="143" spans="5:9" ht="15.6" customHeight="1" x14ac:dyDescent="0.3">
      <c r="E143" s="10" t="str">
        <f t="shared" si="12"/>
        <v>AlagoasCeará</v>
      </c>
      <c r="F143" s="10" t="s">
        <v>32</v>
      </c>
      <c r="G143" s="5" t="str">
        <f>G142</f>
        <v>Ceará</v>
      </c>
      <c r="H143" s="7">
        <f t="shared" si="13"/>
        <v>0.12</v>
      </c>
      <c r="I143" s="7"/>
    </row>
    <row r="144" spans="5:9" ht="15.6" customHeight="1" x14ac:dyDescent="0.3">
      <c r="E144" s="10" t="str">
        <f t="shared" si="12"/>
        <v>AmazonasCeará</v>
      </c>
      <c r="F144" s="10" t="s">
        <v>33</v>
      </c>
      <c r="G144" s="5" t="str">
        <f t="shared" ref="G144:G168" si="14">G143</f>
        <v>Ceará</v>
      </c>
      <c r="H144" s="7">
        <f t="shared" si="13"/>
        <v>0.12</v>
      </c>
      <c r="I144" s="7"/>
    </row>
    <row r="145" spans="5:9" ht="15.6" customHeight="1" x14ac:dyDescent="0.3">
      <c r="E145" s="10" t="str">
        <f t="shared" si="12"/>
        <v>AmapáCeará</v>
      </c>
      <c r="F145" s="10" t="s">
        <v>34</v>
      </c>
      <c r="G145" s="5" t="str">
        <f t="shared" si="14"/>
        <v>Ceará</v>
      </c>
      <c r="H145" s="7">
        <f t="shared" si="13"/>
        <v>0.12</v>
      </c>
      <c r="I145" s="7"/>
    </row>
    <row r="146" spans="5:9" ht="15.6" customHeight="1" x14ac:dyDescent="0.3">
      <c r="E146" s="10" t="str">
        <f t="shared" si="12"/>
        <v>BahiaCeará</v>
      </c>
      <c r="F146" s="10" t="s">
        <v>35</v>
      </c>
      <c r="G146" s="5" t="str">
        <f t="shared" si="14"/>
        <v>Ceará</v>
      </c>
      <c r="H146" s="7">
        <f t="shared" si="13"/>
        <v>0.12</v>
      </c>
      <c r="I146" s="7"/>
    </row>
    <row r="147" spans="5:9" ht="15.6" customHeight="1" x14ac:dyDescent="0.3">
      <c r="E147" s="10" t="str">
        <f t="shared" si="12"/>
        <v>CearáCeará</v>
      </c>
      <c r="F147" s="10" t="s">
        <v>36</v>
      </c>
      <c r="G147" s="5" t="str">
        <f t="shared" si="14"/>
        <v>Ceará</v>
      </c>
      <c r="H147" s="7">
        <f t="shared" si="13"/>
        <v>0.18</v>
      </c>
      <c r="I147" s="7"/>
    </row>
    <row r="148" spans="5:9" ht="15.6" customHeight="1" x14ac:dyDescent="0.3">
      <c r="E148" s="10" t="str">
        <f t="shared" si="12"/>
        <v>Distrito FederalCeará</v>
      </c>
      <c r="F148" s="10" t="s">
        <v>37</v>
      </c>
      <c r="G148" s="5" t="str">
        <f t="shared" si="14"/>
        <v>Ceará</v>
      </c>
      <c r="H148" s="7">
        <f t="shared" si="13"/>
        <v>0.12</v>
      </c>
      <c r="I148" s="7"/>
    </row>
    <row r="149" spans="5:9" ht="15.6" customHeight="1" x14ac:dyDescent="0.3">
      <c r="E149" s="10" t="str">
        <f t="shared" si="12"/>
        <v>Espírito SantoCeará</v>
      </c>
      <c r="F149" s="10" t="s">
        <v>38</v>
      </c>
      <c r="G149" s="5" t="str">
        <f t="shared" si="14"/>
        <v>Ceará</v>
      </c>
      <c r="H149" s="7">
        <f t="shared" si="13"/>
        <v>0.12</v>
      </c>
      <c r="I149" s="7"/>
    </row>
    <row r="150" spans="5:9" ht="15.6" customHeight="1" x14ac:dyDescent="0.3">
      <c r="E150" s="10" t="str">
        <f t="shared" si="12"/>
        <v>GoiásCeará</v>
      </c>
      <c r="F150" s="10" t="s">
        <v>7</v>
      </c>
      <c r="G150" s="5" t="str">
        <f t="shared" si="14"/>
        <v>Ceará</v>
      </c>
      <c r="H150" s="7">
        <f t="shared" si="13"/>
        <v>0.12</v>
      </c>
      <c r="I150" s="7"/>
    </row>
    <row r="151" spans="5:9" ht="15.6" customHeight="1" x14ac:dyDescent="0.3">
      <c r="E151" s="10" t="str">
        <f t="shared" si="12"/>
        <v>MaranhãoCeará</v>
      </c>
      <c r="F151" s="10" t="s">
        <v>39</v>
      </c>
      <c r="G151" s="5" t="str">
        <f t="shared" si="14"/>
        <v>Ceará</v>
      </c>
      <c r="H151" s="7">
        <f t="shared" si="13"/>
        <v>0.12</v>
      </c>
      <c r="I151" s="7"/>
    </row>
    <row r="152" spans="5:9" ht="15.6" customHeight="1" x14ac:dyDescent="0.3">
      <c r="E152" s="10" t="str">
        <f t="shared" si="12"/>
        <v>Minas GeraisCeará</v>
      </c>
      <c r="F152" s="10" t="s">
        <v>8</v>
      </c>
      <c r="G152" s="5" t="str">
        <f t="shared" si="14"/>
        <v>Ceará</v>
      </c>
      <c r="H152" s="7">
        <f t="shared" si="13"/>
        <v>7.0000000000000007E-2</v>
      </c>
      <c r="I152" s="7"/>
    </row>
    <row r="153" spans="5:9" ht="15.6" customHeight="1" x14ac:dyDescent="0.3">
      <c r="E153" s="10" t="str">
        <f t="shared" si="12"/>
        <v>Mato Grosso do SulCeará</v>
      </c>
      <c r="F153" s="10" t="s">
        <v>41</v>
      </c>
      <c r="G153" s="5" t="str">
        <f t="shared" si="14"/>
        <v>Ceará</v>
      </c>
      <c r="H153" s="7">
        <f t="shared" si="13"/>
        <v>0.12</v>
      </c>
      <c r="I153" s="7"/>
    </row>
    <row r="154" spans="5:9" ht="15.6" customHeight="1" x14ac:dyDescent="0.3">
      <c r="E154" s="10" t="str">
        <f t="shared" si="12"/>
        <v>Mato GrossoCeará</v>
      </c>
      <c r="F154" s="10" t="s">
        <v>40</v>
      </c>
      <c r="G154" s="5" t="str">
        <f t="shared" si="14"/>
        <v>Ceará</v>
      </c>
      <c r="H154" s="7">
        <f t="shared" si="13"/>
        <v>0.12</v>
      </c>
      <c r="I154" s="7"/>
    </row>
    <row r="155" spans="5:9" ht="15.6" customHeight="1" x14ac:dyDescent="0.3">
      <c r="E155" s="10" t="str">
        <f t="shared" si="12"/>
        <v>ParáCeará</v>
      </c>
      <c r="F155" s="10" t="s">
        <v>42</v>
      </c>
      <c r="G155" s="5" t="str">
        <f t="shared" si="14"/>
        <v>Ceará</v>
      </c>
      <c r="H155" s="7">
        <f t="shared" si="13"/>
        <v>0.12</v>
      </c>
      <c r="I155" s="7"/>
    </row>
    <row r="156" spans="5:9" ht="15.6" customHeight="1" x14ac:dyDescent="0.3">
      <c r="E156" s="10" t="str">
        <f t="shared" si="12"/>
        <v>ParaíbaCeará</v>
      </c>
      <c r="F156" s="10" t="s">
        <v>43</v>
      </c>
      <c r="G156" s="5" t="str">
        <f t="shared" si="14"/>
        <v>Ceará</v>
      </c>
      <c r="H156" s="7">
        <f t="shared" si="13"/>
        <v>0.12</v>
      </c>
      <c r="I156" s="7"/>
    </row>
    <row r="157" spans="5:9" ht="15.6" customHeight="1" x14ac:dyDescent="0.3">
      <c r="E157" s="10" t="str">
        <f t="shared" si="12"/>
        <v>PernambucoCeará</v>
      </c>
      <c r="F157" s="10" t="s">
        <v>44</v>
      </c>
      <c r="G157" s="5" t="str">
        <f t="shared" si="14"/>
        <v>Ceará</v>
      </c>
      <c r="H157" s="7">
        <f t="shared" si="13"/>
        <v>0.12</v>
      </c>
      <c r="I157" s="7"/>
    </row>
    <row r="158" spans="5:9" ht="15.6" customHeight="1" x14ac:dyDescent="0.3">
      <c r="E158" s="10" t="str">
        <f t="shared" si="12"/>
        <v>PiauíCeará</v>
      </c>
      <c r="F158" s="10" t="s">
        <v>45</v>
      </c>
      <c r="G158" s="5" t="str">
        <f t="shared" si="14"/>
        <v>Ceará</v>
      </c>
      <c r="H158" s="7">
        <f t="shared" si="13"/>
        <v>0.12</v>
      </c>
      <c r="I158" s="7"/>
    </row>
    <row r="159" spans="5:9" ht="15.6" customHeight="1" x14ac:dyDescent="0.3">
      <c r="E159" s="10" t="str">
        <f t="shared" si="12"/>
        <v>ParanáCeará</v>
      </c>
      <c r="F159" s="10" t="s">
        <v>10</v>
      </c>
      <c r="G159" s="5" t="str">
        <f t="shared" si="14"/>
        <v>Ceará</v>
      </c>
      <c r="H159" s="7">
        <f t="shared" si="13"/>
        <v>7.0000000000000007E-2</v>
      </c>
      <c r="I159" s="7"/>
    </row>
    <row r="160" spans="5:9" ht="15.6" customHeight="1" x14ac:dyDescent="0.3">
      <c r="E160" s="10" t="str">
        <f t="shared" si="12"/>
        <v>Rio de JaneiroCeará</v>
      </c>
      <c r="F160" s="10" t="s">
        <v>46</v>
      </c>
      <c r="G160" s="5" t="str">
        <f t="shared" si="14"/>
        <v>Ceará</v>
      </c>
      <c r="H160" s="7">
        <f t="shared" si="13"/>
        <v>7.0000000000000007E-2</v>
      </c>
      <c r="I160" s="7"/>
    </row>
    <row r="161" spans="5:9" ht="15.6" customHeight="1" x14ac:dyDescent="0.3">
      <c r="E161" s="10" t="str">
        <f t="shared" si="12"/>
        <v>Rio Grande do NorteCeará</v>
      </c>
      <c r="F161" s="10" t="s">
        <v>6</v>
      </c>
      <c r="G161" s="5" t="str">
        <f t="shared" si="14"/>
        <v>Ceará</v>
      </c>
      <c r="H161" s="7">
        <f t="shared" si="13"/>
        <v>0.12</v>
      </c>
      <c r="I161" s="7"/>
    </row>
    <row r="162" spans="5:9" ht="15.6" customHeight="1" x14ac:dyDescent="0.3">
      <c r="E162" s="10" t="str">
        <f t="shared" si="12"/>
        <v>RondôniaCeará</v>
      </c>
      <c r="F162" s="10" t="s">
        <v>47</v>
      </c>
      <c r="G162" s="5" t="str">
        <f t="shared" si="14"/>
        <v>Ceará</v>
      </c>
      <c r="H162" s="7">
        <f t="shared" si="13"/>
        <v>0.12</v>
      </c>
      <c r="I162" s="7"/>
    </row>
    <row r="163" spans="5:9" ht="15.6" customHeight="1" x14ac:dyDescent="0.3">
      <c r="E163" s="10" t="str">
        <f t="shared" si="12"/>
        <v>RoraimaCeará</v>
      </c>
      <c r="F163" s="10" t="s">
        <v>48</v>
      </c>
      <c r="G163" s="5" t="str">
        <f t="shared" si="14"/>
        <v>Ceará</v>
      </c>
      <c r="H163" s="7">
        <f t="shared" si="13"/>
        <v>0.12</v>
      </c>
      <c r="I163" s="7"/>
    </row>
    <row r="164" spans="5:9" ht="15.6" customHeight="1" x14ac:dyDescent="0.3">
      <c r="E164" s="10" t="str">
        <f t="shared" si="12"/>
        <v>Rio Grande do SulCeará</v>
      </c>
      <c r="F164" s="10" t="s">
        <v>9</v>
      </c>
      <c r="G164" s="5" t="str">
        <f t="shared" si="14"/>
        <v>Ceará</v>
      </c>
      <c r="H164" s="7">
        <f t="shared" si="13"/>
        <v>7.0000000000000007E-2</v>
      </c>
      <c r="I164" s="7"/>
    </row>
    <row r="165" spans="5:9" ht="15.6" customHeight="1" x14ac:dyDescent="0.3">
      <c r="E165" s="10" t="str">
        <f t="shared" si="12"/>
        <v>Santa CatarinaCeará</v>
      </c>
      <c r="F165" s="10" t="s">
        <v>11</v>
      </c>
      <c r="G165" s="5" t="str">
        <f t="shared" si="14"/>
        <v>Ceará</v>
      </c>
      <c r="H165" s="7">
        <f t="shared" si="13"/>
        <v>7.0000000000000007E-2</v>
      </c>
      <c r="I165" s="7"/>
    </row>
    <row r="166" spans="5:9" ht="15.6" customHeight="1" x14ac:dyDescent="0.3">
      <c r="E166" s="10" t="str">
        <f t="shared" si="12"/>
        <v>SergipeCeará</v>
      </c>
      <c r="F166" s="10" t="s">
        <v>49</v>
      </c>
      <c r="G166" s="5" t="str">
        <f t="shared" si="14"/>
        <v>Ceará</v>
      </c>
      <c r="H166" s="7">
        <f t="shared" si="13"/>
        <v>0.12</v>
      </c>
      <c r="I166" s="7"/>
    </row>
    <row r="167" spans="5:9" ht="15.6" customHeight="1" x14ac:dyDescent="0.3">
      <c r="E167" s="10" t="str">
        <f t="shared" si="12"/>
        <v>São PauloCeará</v>
      </c>
      <c r="F167" s="10" t="s">
        <v>5</v>
      </c>
      <c r="G167" s="5" t="str">
        <f t="shared" si="14"/>
        <v>Ceará</v>
      </c>
      <c r="H167" s="7">
        <f t="shared" si="13"/>
        <v>7.0000000000000007E-2</v>
      </c>
      <c r="I167" s="7"/>
    </row>
    <row r="168" spans="5:9" ht="15.6" customHeight="1" x14ac:dyDescent="0.3">
      <c r="E168" s="10" t="str">
        <f t="shared" si="12"/>
        <v>TocantinsCeará</v>
      </c>
      <c r="F168" s="10" t="s">
        <v>50</v>
      </c>
      <c r="G168" s="5" t="str">
        <f t="shared" si="14"/>
        <v>Ceará</v>
      </c>
      <c r="H168" s="7">
        <f t="shared" si="13"/>
        <v>0.12</v>
      </c>
      <c r="I168" s="7"/>
    </row>
    <row r="169" spans="5:9" ht="15.6" customHeight="1" x14ac:dyDescent="0.3">
      <c r="E169" s="10" t="str">
        <f t="shared" si="12"/>
        <v>xx</v>
      </c>
      <c r="F169" s="10" t="s">
        <v>95</v>
      </c>
      <c r="G169" s="10" t="s">
        <v>95</v>
      </c>
      <c r="H169" s="10" t="s">
        <v>95</v>
      </c>
      <c r="I169" s="10"/>
    </row>
    <row r="170" spans="5:9" ht="15.6" customHeight="1" x14ac:dyDescent="0.3">
      <c r="E170" s="10" t="str">
        <f t="shared" si="12"/>
        <v>AcreDistrito Federal</v>
      </c>
      <c r="F170" s="10" t="s">
        <v>31</v>
      </c>
      <c r="G170" s="5" t="str">
        <f>T1</f>
        <v>Distrito Federal</v>
      </c>
      <c r="H170" s="7">
        <f t="shared" ref="H170:H196" si="15">T3</f>
        <v>0.12</v>
      </c>
      <c r="I170" s="7"/>
    </row>
    <row r="171" spans="5:9" ht="15.6" customHeight="1" x14ac:dyDescent="0.3">
      <c r="E171" s="10" t="str">
        <f t="shared" si="12"/>
        <v>AlagoasDistrito Federal</v>
      </c>
      <c r="F171" s="10" t="s">
        <v>32</v>
      </c>
      <c r="G171" s="5" t="str">
        <f>G170</f>
        <v>Distrito Federal</v>
      </c>
      <c r="H171" s="7">
        <f t="shared" si="15"/>
        <v>0.12</v>
      </c>
      <c r="I171" s="7"/>
    </row>
    <row r="172" spans="5:9" ht="15.6" customHeight="1" x14ac:dyDescent="0.3">
      <c r="E172" s="10" t="str">
        <f t="shared" si="12"/>
        <v>AmazonasDistrito Federal</v>
      </c>
      <c r="F172" s="10" t="s">
        <v>33</v>
      </c>
      <c r="G172" s="5" t="str">
        <f t="shared" ref="G172:G196" si="16">G171</f>
        <v>Distrito Federal</v>
      </c>
      <c r="H172" s="7">
        <f t="shared" si="15"/>
        <v>0.12</v>
      </c>
      <c r="I172" s="7"/>
    </row>
    <row r="173" spans="5:9" ht="15.6" customHeight="1" x14ac:dyDescent="0.3">
      <c r="E173" s="10" t="str">
        <f t="shared" si="12"/>
        <v>AmapáDistrito Federal</v>
      </c>
      <c r="F173" s="10" t="s">
        <v>34</v>
      </c>
      <c r="G173" s="5" t="str">
        <f t="shared" si="16"/>
        <v>Distrito Federal</v>
      </c>
      <c r="H173" s="7">
        <f t="shared" si="15"/>
        <v>0.12</v>
      </c>
      <c r="I173" s="7"/>
    </row>
    <row r="174" spans="5:9" ht="15.6" customHeight="1" x14ac:dyDescent="0.3">
      <c r="E174" s="10" t="str">
        <f t="shared" si="12"/>
        <v>BahiaDistrito Federal</v>
      </c>
      <c r="F174" s="10" t="s">
        <v>35</v>
      </c>
      <c r="G174" s="5" t="str">
        <f t="shared" si="16"/>
        <v>Distrito Federal</v>
      </c>
      <c r="H174" s="7">
        <f t="shared" si="15"/>
        <v>0.12</v>
      </c>
      <c r="I174" s="7"/>
    </row>
    <row r="175" spans="5:9" ht="15.6" customHeight="1" x14ac:dyDescent="0.3">
      <c r="E175" s="10" t="str">
        <f t="shared" si="12"/>
        <v>CearáDistrito Federal</v>
      </c>
      <c r="F175" s="10" t="s">
        <v>36</v>
      </c>
      <c r="G175" s="5" t="str">
        <f t="shared" si="16"/>
        <v>Distrito Federal</v>
      </c>
      <c r="H175" s="7">
        <f t="shared" si="15"/>
        <v>0.12</v>
      </c>
      <c r="I175" s="7"/>
    </row>
    <row r="176" spans="5:9" ht="15.6" customHeight="1" x14ac:dyDescent="0.3">
      <c r="E176" s="10" t="str">
        <f t="shared" si="12"/>
        <v>Distrito FederalDistrito Federal</v>
      </c>
      <c r="F176" s="10" t="s">
        <v>37</v>
      </c>
      <c r="G176" s="5" t="str">
        <f t="shared" si="16"/>
        <v>Distrito Federal</v>
      </c>
      <c r="H176" s="7">
        <f t="shared" si="15"/>
        <v>0.18</v>
      </c>
      <c r="I176" s="7"/>
    </row>
    <row r="177" spans="5:9" ht="15.6" customHeight="1" x14ac:dyDescent="0.3">
      <c r="E177" s="10" t="str">
        <f t="shared" si="12"/>
        <v>Espírito SantoDistrito Federal</v>
      </c>
      <c r="F177" s="10" t="s">
        <v>38</v>
      </c>
      <c r="G177" s="5" t="str">
        <f t="shared" si="16"/>
        <v>Distrito Federal</v>
      </c>
      <c r="H177" s="7">
        <f t="shared" si="15"/>
        <v>0.12</v>
      </c>
      <c r="I177" s="7"/>
    </row>
    <row r="178" spans="5:9" ht="15.6" customHeight="1" x14ac:dyDescent="0.3">
      <c r="E178" s="10" t="str">
        <f t="shared" si="12"/>
        <v>GoiásDistrito Federal</v>
      </c>
      <c r="F178" s="10" t="s">
        <v>7</v>
      </c>
      <c r="G178" s="5" t="str">
        <f t="shared" si="16"/>
        <v>Distrito Federal</v>
      </c>
      <c r="H178" s="7">
        <f t="shared" si="15"/>
        <v>0.12</v>
      </c>
      <c r="I178" s="7"/>
    </row>
    <row r="179" spans="5:9" ht="15.6" customHeight="1" x14ac:dyDescent="0.3">
      <c r="E179" s="10" t="str">
        <f t="shared" si="12"/>
        <v>MaranhãoDistrito Federal</v>
      </c>
      <c r="F179" s="10" t="s">
        <v>39</v>
      </c>
      <c r="G179" s="5" t="str">
        <f t="shared" si="16"/>
        <v>Distrito Federal</v>
      </c>
      <c r="H179" s="7">
        <f t="shared" si="15"/>
        <v>0.12</v>
      </c>
      <c r="I179" s="7"/>
    </row>
    <row r="180" spans="5:9" ht="15.6" customHeight="1" x14ac:dyDescent="0.3">
      <c r="E180" s="10" t="str">
        <f t="shared" si="12"/>
        <v>Minas GeraisDistrito Federal</v>
      </c>
      <c r="F180" s="10" t="s">
        <v>8</v>
      </c>
      <c r="G180" s="5" t="str">
        <f t="shared" si="16"/>
        <v>Distrito Federal</v>
      </c>
      <c r="H180" s="7">
        <f t="shared" si="15"/>
        <v>7.0000000000000007E-2</v>
      </c>
      <c r="I180" s="7"/>
    </row>
    <row r="181" spans="5:9" ht="15.6" customHeight="1" x14ac:dyDescent="0.3">
      <c r="E181" s="10" t="str">
        <f t="shared" si="12"/>
        <v>Mato Grosso do SulDistrito Federal</v>
      </c>
      <c r="F181" s="10" t="s">
        <v>41</v>
      </c>
      <c r="G181" s="5" t="str">
        <f t="shared" si="16"/>
        <v>Distrito Federal</v>
      </c>
      <c r="H181" s="7">
        <f t="shared" si="15"/>
        <v>0.12</v>
      </c>
      <c r="I181" s="7"/>
    </row>
    <row r="182" spans="5:9" ht="15.6" customHeight="1" x14ac:dyDescent="0.3">
      <c r="E182" s="10" t="str">
        <f t="shared" si="12"/>
        <v>Mato GrossoDistrito Federal</v>
      </c>
      <c r="F182" s="10" t="s">
        <v>40</v>
      </c>
      <c r="G182" s="5" t="str">
        <f t="shared" si="16"/>
        <v>Distrito Federal</v>
      </c>
      <c r="H182" s="7">
        <f t="shared" si="15"/>
        <v>0.12</v>
      </c>
      <c r="I182" s="7"/>
    </row>
    <row r="183" spans="5:9" ht="15.6" customHeight="1" x14ac:dyDescent="0.3">
      <c r="E183" s="10" t="str">
        <f t="shared" si="12"/>
        <v>ParáDistrito Federal</v>
      </c>
      <c r="F183" s="10" t="s">
        <v>42</v>
      </c>
      <c r="G183" s="5" t="str">
        <f t="shared" si="16"/>
        <v>Distrito Federal</v>
      </c>
      <c r="H183" s="7">
        <f t="shared" si="15"/>
        <v>0.12</v>
      </c>
      <c r="I183" s="7"/>
    </row>
    <row r="184" spans="5:9" ht="15.6" customHeight="1" x14ac:dyDescent="0.3">
      <c r="E184" s="10" t="str">
        <f t="shared" si="12"/>
        <v>ParaíbaDistrito Federal</v>
      </c>
      <c r="F184" s="10" t="s">
        <v>43</v>
      </c>
      <c r="G184" s="5" t="str">
        <f t="shared" si="16"/>
        <v>Distrito Federal</v>
      </c>
      <c r="H184" s="7">
        <f t="shared" si="15"/>
        <v>0.12</v>
      </c>
      <c r="I184" s="7"/>
    </row>
    <row r="185" spans="5:9" ht="15.6" customHeight="1" x14ac:dyDescent="0.3">
      <c r="E185" s="10" t="str">
        <f t="shared" si="12"/>
        <v>PernambucoDistrito Federal</v>
      </c>
      <c r="F185" s="10" t="s">
        <v>44</v>
      </c>
      <c r="G185" s="5" t="str">
        <f t="shared" si="16"/>
        <v>Distrito Federal</v>
      </c>
      <c r="H185" s="7">
        <f t="shared" si="15"/>
        <v>0.12</v>
      </c>
      <c r="I185" s="7"/>
    </row>
    <row r="186" spans="5:9" ht="15.6" customHeight="1" x14ac:dyDescent="0.3">
      <c r="E186" s="10" t="str">
        <f t="shared" si="12"/>
        <v>PiauíDistrito Federal</v>
      </c>
      <c r="F186" s="10" t="s">
        <v>45</v>
      </c>
      <c r="G186" s="5" t="str">
        <f t="shared" si="16"/>
        <v>Distrito Federal</v>
      </c>
      <c r="H186" s="7">
        <f t="shared" si="15"/>
        <v>0.12</v>
      </c>
      <c r="I186" s="7"/>
    </row>
    <row r="187" spans="5:9" ht="15.6" customHeight="1" x14ac:dyDescent="0.3">
      <c r="E187" s="10" t="str">
        <f t="shared" si="12"/>
        <v>ParanáDistrito Federal</v>
      </c>
      <c r="F187" s="10" t="s">
        <v>10</v>
      </c>
      <c r="G187" s="5" t="str">
        <f t="shared" si="16"/>
        <v>Distrito Federal</v>
      </c>
      <c r="H187" s="7">
        <f t="shared" si="15"/>
        <v>7.0000000000000007E-2</v>
      </c>
      <c r="I187" s="7"/>
    </row>
    <row r="188" spans="5:9" ht="15.6" customHeight="1" x14ac:dyDescent="0.3">
      <c r="E188" s="10" t="str">
        <f t="shared" si="12"/>
        <v>Rio de JaneiroDistrito Federal</v>
      </c>
      <c r="F188" s="10" t="s">
        <v>46</v>
      </c>
      <c r="G188" s="5" t="str">
        <f t="shared" si="16"/>
        <v>Distrito Federal</v>
      </c>
      <c r="H188" s="7">
        <f t="shared" si="15"/>
        <v>7.0000000000000007E-2</v>
      </c>
      <c r="I188" s="7"/>
    </row>
    <row r="189" spans="5:9" ht="15.6" customHeight="1" x14ac:dyDescent="0.3">
      <c r="E189" s="10" t="str">
        <f t="shared" si="12"/>
        <v>Rio Grande do NorteDistrito Federal</v>
      </c>
      <c r="F189" s="10" t="s">
        <v>6</v>
      </c>
      <c r="G189" s="5" t="str">
        <f t="shared" si="16"/>
        <v>Distrito Federal</v>
      </c>
      <c r="H189" s="7">
        <f t="shared" si="15"/>
        <v>0.12</v>
      </c>
      <c r="I189" s="7"/>
    </row>
    <row r="190" spans="5:9" ht="15.6" customHeight="1" x14ac:dyDescent="0.3">
      <c r="E190" s="10" t="str">
        <f t="shared" si="12"/>
        <v>RondôniaDistrito Federal</v>
      </c>
      <c r="F190" s="10" t="s">
        <v>47</v>
      </c>
      <c r="G190" s="5" t="str">
        <f t="shared" si="16"/>
        <v>Distrito Federal</v>
      </c>
      <c r="H190" s="7">
        <f t="shared" si="15"/>
        <v>0.12</v>
      </c>
      <c r="I190" s="7"/>
    </row>
    <row r="191" spans="5:9" ht="15.6" customHeight="1" x14ac:dyDescent="0.3">
      <c r="E191" s="10" t="str">
        <f t="shared" si="12"/>
        <v>RoraimaDistrito Federal</v>
      </c>
      <c r="F191" s="10" t="s">
        <v>48</v>
      </c>
      <c r="G191" s="5" t="str">
        <f t="shared" si="16"/>
        <v>Distrito Federal</v>
      </c>
      <c r="H191" s="7">
        <f t="shared" si="15"/>
        <v>0.12</v>
      </c>
      <c r="I191" s="7"/>
    </row>
    <row r="192" spans="5:9" ht="15.6" customHeight="1" x14ac:dyDescent="0.3">
      <c r="E192" s="10" t="str">
        <f t="shared" si="12"/>
        <v>Rio Grande do SulDistrito Federal</v>
      </c>
      <c r="F192" s="10" t="s">
        <v>9</v>
      </c>
      <c r="G192" s="5" t="str">
        <f t="shared" si="16"/>
        <v>Distrito Federal</v>
      </c>
      <c r="H192" s="7">
        <f t="shared" si="15"/>
        <v>7.0000000000000007E-2</v>
      </c>
      <c r="I192" s="7"/>
    </row>
    <row r="193" spans="5:9" ht="15.6" customHeight="1" x14ac:dyDescent="0.3">
      <c r="E193" s="10" t="str">
        <f t="shared" si="12"/>
        <v>Santa CatarinaDistrito Federal</v>
      </c>
      <c r="F193" s="10" t="s">
        <v>11</v>
      </c>
      <c r="G193" s="5" t="str">
        <f t="shared" si="16"/>
        <v>Distrito Federal</v>
      </c>
      <c r="H193" s="7">
        <f t="shared" si="15"/>
        <v>7.0000000000000007E-2</v>
      </c>
      <c r="I193" s="7"/>
    </row>
    <row r="194" spans="5:9" ht="15.6" customHeight="1" x14ac:dyDescent="0.3">
      <c r="E194" s="10" t="str">
        <f t="shared" si="12"/>
        <v>SergipeDistrito Federal</v>
      </c>
      <c r="F194" s="10" t="s">
        <v>49</v>
      </c>
      <c r="G194" s="5" t="str">
        <f t="shared" si="16"/>
        <v>Distrito Federal</v>
      </c>
      <c r="H194" s="7">
        <f t="shared" si="15"/>
        <v>0.12</v>
      </c>
      <c r="I194" s="7"/>
    </row>
    <row r="195" spans="5:9" ht="15.6" customHeight="1" x14ac:dyDescent="0.3">
      <c r="E195" s="10" t="str">
        <f t="shared" ref="E195:E258" si="17">F195&amp;G195</f>
        <v>São PauloDistrito Federal</v>
      </c>
      <c r="F195" s="10" t="s">
        <v>5</v>
      </c>
      <c r="G195" s="5" t="str">
        <f t="shared" si="16"/>
        <v>Distrito Federal</v>
      </c>
      <c r="H195" s="7">
        <f t="shared" si="15"/>
        <v>7.0000000000000007E-2</v>
      </c>
      <c r="I195" s="7"/>
    </row>
    <row r="196" spans="5:9" ht="15.6" customHeight="1" x14ac:dyDescent="0.3">
      <c r="E196" s="10" t="str">
        <f t="shared" si="17"/>
        <v>TocantinsDistrito Federal</v>
      </c>
      <c r="F196" s="10" t="s">
        <v>50</v>
      </c>
      <c r="G196" s="5" t="str">
        <f t="shared" si="16"/>
        <v>Distrito Federal</v>
      </c>
      <c r="H196" s="7">
        <f t="shared" si="15"/>
        <v>0.12</v>
      </c>
      <c r="I196" s="7"/>
    </row>
    <row r="197" spans="5:9" ht="15.6" customHeight="1" x14ac:dyDescent="0.3">
      <c r="E197" s="10" t="str">
        <f t="shared" si="17"/>
        <v>xx</v>
      </c>
      <c r="F197" s="10" t="s">
        <v>95</v>
      </c>
      <c r="G197" s="10" t="s">
        <v>95</v>
      </c>
      <c r="H197" s="10" t="s">
        <v>95</v>
      </c>
      <c r="I197" s="10"/>
    </row>
    <row r="198" spans="5:9" ht="15.6" customHeight="1" x14ac:dyDescent="0.3">
      <c r="E198" s="10" t="str">
        <f t="shared" si="17"/>
        <v>AcreEspírito Santo</v>
      </c>
      <c r="F198" s="10" t="s">
        <v>31</v>
      </c>
      <c r="G198" s="5" t="str">
        <f>U1</f>
        <v>Espírito Santo</v>
      </c>
      <c r="H198" s="7">
        <f t="shared" ref="H198:H224" si="18">U3</f>
        <v>0.12</v>
      </c>
      <c r="I198" s="7"/>
    </row>
    <row r="199" spans="5:9" ht="15.6" customHeight="1" x14ac:dyDescent="0.3">
      <c r="E199" s="10" t="str">
        <f t="shared" si="17"/>
        <v>AlagoasEspírito Santo</v>
      </c>
      <c r="F199" s="10" t="s">
        <v>32</v>
      </c>
      <c r="G199" s="5" t="str">
        <f>G198</f>
        <v>Espírito Santo</v>
      </c>
      <c r="H199" s="7">
        <f t="shared" si="18"/>
        <v>0.12</v>
      </c>
      <c r="I199" s="7"/>
    </row>
    <row r="200" spans="5:9" ht="15.6" customHeight="1" x14ac:dyDescent="0.3">
      <c r="E200" s="10" t="str">
        <f t="shared" si="17"/>
        <v>AmazonasEspírito Santo</v>
      </c>
      <c r="F200" s="10" t="s">
        <v>33</v>
      </c>
      <c r="G200" s="5" t="str">
        <f t="shared" ref="G200:G224" si="19">G199</f>
        <v>Espírito Santo</v>
      </c>
      <c r="H200" s="7">
        <f t="shared" si="18"/>
        <v>0.12</v>
      </c>
      <c r="I200" s="7"/>
    </row>
    <row r="201" spans="5:9" ht="15.6" customHeight="1" x14ac:dyDescent="0.3">
      <c r="E201" s="10" t="str">
        <f t="shared" si="17"/>
        <v>AmapáEspírito Santo</v>
      </c>
      <c r="F201" s="10" t="s">
        <v>34</v>
      </c>
      <c r="G201" s="5" t="str">
        <f t="shared" si="19"/>
        <v>Espírito Santo</v>
      </c>
      <c r="H201" s="7">
        <f t="shared" si="18"/>
        <v>0.12</v>
      </c>
      <c r="I201" s="7"/>
    </row>
    <row r="202" spans="5:9" ht="15.6" customHeight="1" x14ac:dyDescent="0.3">
      <c r="E202" s="10" t="str">
        <f t="shared" si="17"/>
        <v>BahiaEspírito Santo</v>
      </c>
      <c r="F202" s="10" t="s">
        <v>35</v>
      </c>
      <c r="G202" s="5" t="str">
        <f t="shared" si="19"/>
        <v>Espírito Santo</v>
      </c>
      <c r="H202" s="7">
        <f t="shared" si="18"/>
        <v>0.12</v>
      </c>
      <c r="I202" s="7"/>
    </row>
    <row r="203" spans="5:9" ht="15.6" customHeight="1" x14ac:dyDescent="0.3">
      <c r="E203" s="10" t="str">
        <f t="shared" si="17"/>
        <v>CearáEspírito Santo</v>
      </c>
      <c r="F203" s="10" t="s">
        <v>36</v>
      </c>
      <c r="G203" s="5" t="str">
        <f t="shared" si="19"/>
        <v>Espírito Santo</v>
      </c>
      <c r="H203" s="7">
        <f t="shared" si="18"/>
        <v>0.12</v>
      </c>
      <c r="I203" s="7"/>
    </row>
    <row r="204" spans="5:9" ht="15.6" customHeight="1" x14ac:dyDescent="0.3">
      <c r="E204" s="10" t="str">
        <f t="shared" si="17"/>
        <v>Distrito FederalEspírito Santo</v>
      </c>
      <c r="F204" s="10" t="s">
        <v>37</v>
      </c>
      <c r="G204" s="5" t="str">
        <f t="shared" si="19"/>
        <v>Espírito Santo</v>
      </c>
      <c r="H204" s="7">
        <f t="shared" si="18"/>
        <v>0.12</v>
      </c>
      <c r="I204" s="7"/>
    </row>
    <row r="205" spans="5:9" ht="15.6" customHeight="1" x14ac:dyDescent="0.3">
      <c r="E205" s="10" t="str">
        <f t="shared" si="17"/>
        <v>Espírito SantoEspírito Santo</v>
      </c>
      <c r="F205" s="10" t="s">
        <v>38</v>
      </c>
      <c r="G205" s="5" t="str">
        <f t="shared" si="19"/>
        <v>Espírito Santo</v>
      </c>
      <c r="H205" s="7">
        <f t="shared" si="18"/>
        <v>0.17</v>
      </c>
      <c r="I205" s="7"/>
    </row>
    <row r="206" spans="5:9" ht="15.6" customHeight="1" x14ac:dyDescent="0.3">
      <c r="E206" s="10" t="str">
        <f t="shared" si="17"/>
        <v>GoiásEspírito Santo</v>
      </c>
      <c r="F206" s="10" t="s">
        <v>7</v>
      </c>
      <c r="G206" s="5" t="str">
        <f t="shared" si="19"/>
        <v>Espírito Santo</v>
      </c>
      <c r="H206" s="7">
        <f t="shared" si="18"/>
        <v>0.12</v>
      </c>
      <c r="I206" s="7"/>
    </row>
    <row r="207" spans="5:9" ht="15.6" customHeight="1" x14ac:dyDescent="0.3">
      <c r="E207" s="10" t="str">
        <f t="shared" si="17"/>
        <v>MaranhãoEspírito Santo</v>
      </c>
      <c r="F207" s="10" t="s">
        <v>39</v>
      </c>
      <c r="G207" s="5" t="str">
        <f t="shared" si="19"/>
        <v>Espírito Santo</v>
      </c>
      <c r="H207" s="7">
        <f t="shared" si="18"/>
        <v>0.12</v>
      </c>
      <c r="I207" s="7"/>
    </row>
    <row r="208" spans="5:9" ht="15.6" customHeight="1" x14ac:dyDescent="0.3">
      <c r="E208" s="10" t="str">
        <f t="shared" si="17"/>
        <v>Minas GeraisEspírito Santo</v>
      </c>
      <c r="F208" s="10" t="s">
        <v>8</v>
      </c>
      <c r="G208" s="5" t="str">
        <f t="shared" si="19"/>
        <v>Espírito Santo</v>
      </c>
      <c r="H208" s="7">
        <f t="shared" si="18"/>
        <v>7.0000000000000007E-2</v>
      </c>
      <c r="I208" s="7"/>
    </row>
    <row r="209" spans="5:9" ht="15.6" customHeight="1" x14ac:dyDescent="0.3">
      <c r="E209" s="10" t="str">
        <f t="shared" si="17"/>
        <v>Mato Grosso do SulEspírito Santo</v>
      </c>
      <c r="F209" s="10" t="s">
        <v>41</v>
      </c>
      <c r="G209" s="5" t="str">
        <f t="shared" si="19"/>
        <v>Espírito Santo</v>
      </c>
      <c r="H209" s="7">
        <f t="shared" si="18"/>
        <v>0.12</v>
      </c>
      <c r="I209" s="7"/>
    </row>
    <row r="210" spans="5:9" ht="15.6" customHeight="1" x14ac:dyDescent="0.3">
      <c r="E210" s="10" t="str">
        <f t="shared" si="17"/>
        <v>Mato GrossoEspírito Santo</v>
      </c>
      <c r="F210" s="10" t="s">
        <v>40</v>
      </c>
      <c r="G210" s="5" t="str">
        <f t="shared" si="19"/>
        <v>Espírito Santo</v>
      </c>
      <c r="H210" s="7">
        <f t="shared" si="18"/>
        <v>0.12</v>
      </c>
      <c r="I210" s="7"/>
    </row>
    <row r="211" spans="5:9" ht="15.6" customHeight="1" x14ac:dyDescent="0.3">
      <c r="E211" s="10" t="str">
        <f t="shared" si="17"/>
        <v>ParáEspírito Santo</v>
      </c>
      <c r="F211" s="10" t="s">
        <v>42</v>
      </c>
      <c r="G211" s="5" t="str">
        <f t="shared" si="19"/>
        <v>Espírito Santo</v>
      </c>
      <c r="H211" s="7">
        <f t="shared" si="18"/>
        <v>0.12</v>
      </c>
      <c r="I211" s="7"/>
    </row>
    <row r="212" spans="5:9" ht="15.6" customHeight="1" x14ac:dyDescent="0.3">
      <c r="E212" s="10" t="str">
        <f t="shared" si="17"/>
        <v>ParaíbaEspírito Santo</v>
      </c>
      <c r="F212" s="10" t="s">
        <v>43</v>
      </c>
      <c r="G212" s="5" t="str">
        <f t="shared" si="19"/>
        <v>Espírito Santo</v>
      </c>
      <c r="H212" s="7">
        <f t="shared" si="18"/>
        <v>0.12</v>
      </c>
      <c r="I212" s="7"/>
    </row>
    <row r="213" spans="5:9" ht="15.6" customHeight="1" x14ac:dyDescent="0.3">
      <c r="E213" s="10" t="str">
        <f t="shared" si="17"/>
        <v>PernambucoEspírito Santo</v>
      </c>
      <c r="F213" s="10" t="s">
        <v>44</v>
      </c>
      <c r="G213" s="5" t="str">
        <f t="shared" si="19"/>
        <v>Espírito Santo</v>
      </c>
      <c r="H213" s="7">
        <f t="shared" si="18"/>
        <v>0.12</v>
      </c>
      <c r="I213" s="7"/>
    </row>
    <row r="214" spans="5:9" ht="15.6" customHeight="1" x14ac:dyDescent="0.3">
      <c r="E214" s="10" t="str">
        <f t="shared" si="17"/>
        <v>PiauíEspírito Santo</v>
      </c>
      <c r="F214" s="10" t="s">
        <v>45</v>
      </c>
      <c r="G214" s="5" t="str">
        <f t="shared" si="19"/>
        <v>Espírito Santo</v>
      </c>
      <c r="H214" s="7">
        <f t="shared" si="18"/>
        <v>0.12</v>
      </c>
      <c r="I214" s="7"/>
    </row>
    <row r="215" spans="5:9" ht="15.6" customHeight="1" x14ac:dyDescent="0.3">
      <c r="E215" s="10" t="str">
        <f t="shared" si="17"/>
        <v>ParanáEspírito Santo</v>
      </c>
      <c r="F215" s="10" t="s">
        <v>10</v>
      </c>
      <c r="G215" s="5" t="str">
        <f t="shared" si="19"/>
        <v>Espírito Santo</v>
      </c>
      <c r="H215" s="7">
        <f t="shared" si="18"/>
        <v>7.0000000000000007E-2</v>
      </c>
      <c r="I215" s="7"/>
    </row>
    <row r="216" spans="5:9" ht="15.6" customHeight="1" x14ac:dyDescent="0.3">
      <c r="E216" s="10" t="str">
        <f t="shared" si="17"/>
        <v>Rio de JaneiroEspírito Santo</v>
      </c>
      <c r="F216" s="10" t="s">
        <v>46</v>
      </c>
      <c r="G216" s="5" t="str">
        <f t="shared" si="19"/>
        <v>Espírito Santo</v>
      </c>
      <c r="H216" s="7">
        <f t="shared" si="18"/>
        <v>7.0000000000000007E-2</v>
      </c>
      <c r="I216" s="7"/>
    </row>
    <row r="217" spans="5:9" ht="15.6" customHeight="1" x14ac:dyDescent="0.3">
      <c r="E217" s="10" t="str">
        <f t="shared" si="17"/>
        <v>Rio Grande do NorteEspírito Santo</v>
      </c>
      <c r="F217" s="10" t="s">
        <v>6</v>
      </c>
      <c r="G217" s="5" t="str">
        <f t="shared" si="19"/>
        <v>Espírito Santo</v>
      </c>
      <c r="H217" s="7">
        <f t="shared" si="18"/>
        <v>0.12</v>
      </c>
      <c r="I217" s="7"/>
    </row>
    <row r="218" spans="5:9" ht="15.6" customHeight="1" x14ac:dyDescent="0.3">
      <c r="E218" s="10" t="str">
        <f t="shared" si="17"/>
        <v>RondôniaEspírito Santo</v>
      </c>
      <c r="F218" s="10" t="s">
        <v>47</v>
      </c>
      <c r="G218" s="5" t="str">
        <f t="shared" si="19"/>
        <v>Espírito Santo</v>
      </c>
      <c r="H218" s="7">
        <f t="shared" si="18"/>
        <v>0.12</v>
      </c>
      <c r="I218" s="7"/>
    </row>
    <row r="219" spans="5:9" ht="15.6" customHeight="1" x14ac:dyDescent="0.3">
      <c r="E219" s="10" t="str">
        <f t="shared" si="17"/>
        <v>RoraimaEspírito Santo</v>
      </c>
      <c r="F219" s="10" t="s">
        <v>48</v>
      </c>
      <c r="G219" s="5" t="str">
        <f t="shared" si="19"/>
        <v>Espírito Santo</v>
      </c>
      <c r="H219" s="7">
        <f t="shared" si="18"/>
        <v>0.12</v>
      </c>
      <c r="I219" s="7"/>
    </row>
    <row r="220" spans="5:9" ht="15.6" customHeight="1" x14ac:dyDescent="0.3">
      <c r="E220" s="10" t="str">
        <f t="shared" si="17"/>
        <v>Rio Grande do SulEspírito Santo</v>
      </c>
      <c r="F220" s="10" t="s">
        <v>9</v>
      </c>
      <c r="G220" s="5" t="str">
        <f t="shared" si="19"/>
        <v>Espírito Santo</v>
      </c>
      <c r="H220" s="7">
        <f t="shared" si="18"/>
        <v>7.0000000000000007E-2</v>
      </c>
      <c r="I220" s="7"/>
    </row>
    <row r="221" spans="5:9" ht="15.6" customHeight="1" x14ac:dyDescent="0.3">
      <c r="E221" s="10" t="str">
        <f t="shared" si="17"/>
        <v>Santa CatarinaEspírito Santo</v>
      </c>
      <c r="F221" s="10" t="s">
        <v>11</v>
      </c>
      <c r="G221" s="5" t="str">
        <f t="shared" si="19"/>
        <v>Espírito Santo</v>
      </c>
      <c r="H221" s="7">
        <f t="shared" si="18"/>
        <v>7.0000000000000007E-2</v>
      </c>
      <c r="I221" s="7"/>
    </row>
    <row r="222" spans="5:9" ht="15.6" customHeight="1" x14ac:dyDescent="0.3">
      <c r="E222" s="10" t="str">
        <f t="shared" si="17"/>
        <v>SergipeEspírito Santo</v>
      </c>
      <c r="F222" s="10" t="s">
        <v>49</v>
      </c>
      <c r="G222" s="5" t="str">
        <f t="shared" si="19"/>
        <v>Espírito Santo</v>
      </c>
      <c r="H222" s="7">
        <f t="shared" si="18"/>
        <v>0.12</v>
      </c>
      <c r="I222" s="7"/>
    </row>
    <row r="223" spans="5:9" ht="15.6" customHeight="1" x14ac:dyDescent="0.3">
      <c r="E223" s="10" t="str">
        <f t="shared" si="17"/>
        <v>São PauloEspírito Santo</v>
      </c>
      <c r="F223" s="10" t="s">
        <v>5</v>
      </c>
      <c r="G223" s="5" t="str">
        <f t="shared" si="19"/>
        <v>Espírito Santo</v>
      </c>
      <c r="H223" s="7">
        <f t="shared" si="18"/>
        <v>7.0000000000000007E-2</v>
      </c>
      <c r="I223" s="7"/>
    </row>
    <row r="224" spans="5:9" ht="15.6" customHeight="1" x14ac:dyDescent="0.3">
      <c r="E224" s="10" t="str">
        <f t="shared" si="17"/>
        <v>TocantinsEspírito Santo</v>
      </c>
      <c r="F224" s="10" t="s">
        <v>50</v>
      </c>
      <c r="G224" s="5" t="str">
        <f t="shared" si="19"/>
        <v>Espírito Santo</v>
      </c>
      <c r="H224" s="7">
        <f t="shared" si="18"/>
        <v>0.12</v>
      </c>
      <c r="I224" s="7"/>
    </row>
    <row r="225" spans="5:9" ht="15.6" customHeight="1" x14ac:dyDescent="0.3">
      <c r="E225" s="10" t="str">
        <f t="shared" si="17"/>
        <v>xx</v>
      </c>
      <c r="F225" s="10" t="s">
        <v>95</v>
      </c>
      <c r="G225" s="10" t="s">
        <v>95</v>
      </c>
      <c r="H225" s="10" t="s">
        <v>95</v>
      </c>
      <c r="I225" s="10"/>
    </row>
    <row r="226" spans="5:9" ht="15.6" customHeight="1" x14ac:dyDescent="0.3">
      <c r="E226" s="10" t="str">
        <f t="shared" si="17"/>
        <v>AcreGoiás</v>
      </c>
      <c r="F226" s="10" t="s">
        <v>31</v>
      </c>
      <c r="G226" s="5" t="str">
        <f>V1</f>
        <v>Goiás</v>
      </c>
      <c r="H226" s="7">
        <f t="shared" ref="H226:H252" si="20">V3</f>
        <v>0.12</v>
      </c>
      <c r="I226" s="7"/>
    </row>
    <row r="227" spans="5:9" ht="15.6" customHeight="1" x14ac:dyDescent="0.3">
      <c r="E227" s="10" t="str">
        <f t="shared" si="17"/>
        <v>AlagoasGoiás</v>
      </c>
      <c r="F227" s="10" t="s">
        <v>32</v>
      </c>
      <c r="G227" s="5" t="str">
        <f>G226</f>
        <v>Goiás</v>
      </c>
      <c r="H227" s="7">
        <f t="shared" si="20"/>
        <v>0.12</v>
      </c>
      <c r="I227" s="7"/>
    </row>
    <row r="228" spans="5:9" ht="15.6" customHeight="1" x14ac:dyDescent="0.3">
      <c r="E228" s="10" t="str">
        <f t="shared" si="17"/>
        <v>AmazonasGoiás</v>
      </c>
      <c r="F228" s="10" t="s">
        <v>33</v>
      </c>
      <c r="G228" s="5" t="str">
        <f t="shared" ref="G228:G252" si="21">G227</f>
        <v>Goiás</v>
      </c>
      <c r="H228" s="7">
        <f t="shared" si="20"/>
        <v>0.12</v>
      </c>
      <c r="I228" s="7"/>
    </row>
    <row r="229" spans="5:9" ht="15.6" customHeight="1" x14ac:dyDescent="0.3">
      <c r="E229" s="10" t="str">
        <f t="shared" si="17"/>
        <v>AmapáGoiás</v>
      </c>
      <c r="F229" s="10" t="s">
        <v>34</v>
      </c>
      <c r="G229" s="5" t="str">
        <f t="shared" si="21"/>
        <v>Goiás</v>
      </c>
      <c r="H229" s="7">
        <f t="shared" si="20"/>
        <v>0.12</v>
      </c>
      <c r="I229" s="7"/>
    </row>
    <row r="230" spans="5:9" ht="15.6" customHeight="1" x14ac:dyDescent="0.3">
      <c r="E230" s="10" t="str">
        <f t="shared" si="17"/>
        <v>BahiaGoiás</v>
      </c>
      <c r="F230" s="10" t="s">
        <v>35</v>
      </c>
      <c r="G230" s="5" t="str">
        <f t="shared" si="21"/>
        <v>Goiás</v>
      </c>
      <c r="H230" s="7">
        <f t="shared" si="20"/>
        <v>0.12</v>
      </c>
      <c r="I230" s="7"/>
    </row>
    <row r="231" spans="5:9" ht="15.6" customHeight="1" x14ac:dyDescent="0.3">
      <c r="E231" s="10" t="str">
        <f t="shared" si="17"/>
        <v>CearáGoiás</v>
      </c>
      <c r="F231" s="10" t="s">
        <v>36</v>
      </c>
      <c r="G231" s="5" t="str">
        <f t="shared" si="21"/>
        <v>Goiás</v>
      </c>
      <c r="H231" s="7">
        <f t="shared" si="20"/>
        <v>0.12</v>
      </c>
      <c r="I231" s="7"/>
    </row>
    <row r="232" spans="5:9" ht="15.6" customHeight="1" x14ac:dyDescent="0.3">
      <c r="E232" s="10" t="str">
        <f t="shared" si="17"/>
        <v>Distrito FederalGoiás</v>
      </c>
      <c r="F232" s="10" t="s">
        <v>37</v>
      </c>
      <c r="G232" s="5" t="str">
        <f t="shared" si="21"/>
        <v>Goiás</v>
      </c>
      <c r="H232" s="7">
        <f t="shared" si="20"/>
        <v>0.12</v>
      </c>
      <c r="I232" s="7"/>
    </row>
    <row r="233" spans="5:9" ht="15.6" customHeight="1" x14ac:dyDescent="0.3">
      <c r="E233" s="10" t="str">
        <f t="shared" si="17"/>
        <v>Espírito SantoGoiás</v>
      </c>
      <c r="F233" s="10" t="s">
        <v>38</v>
      </c>
      <c r="G233" s="5" t="str">
        <f t="shared" si="21"/>
        <v>Goiás</v>
      </c>
      <c r="H233" s="7">
        <f t="shared" si="20"/>
        <v>0.12</v>
      </c>
      <c r="I233" s="7"/>
    </row>
    <row r="234" spans="5:9" ht="15.6" customHeight="1" x14ac:dyDescent="0.3">
      <c r="E234" s="10" t="str">
        <f t="shared" si="17"/>
        <v>GoiásGoiás</v>
      </c>
      <c r="F234" s="10" t="s">
        <v>7</v>
      </c>
      <c r="G234" s="5" t="str">
        <f t="shared" si="21"/>
        <v>Goiás</v>
      </c>
      <c r="H234" s="7">
        <f t="shared" si="20"/>
        <v>0.17</v>
      </c>
      <c r="I234" s="7"/>
    </row>
    <row r="235" spans="5:9" ht="15.6" customHeight="1" x14ac:dyDescent="0.3">
      <c r="E235" s="10" t="str">
        <f t="shared" si="17"/>
        <v>MaranhãoGoiás</v>
      </c>
      <c r="F235" s="10" t="s">
        <v>39</v>
      </c>
      <c r="G235" s="5" t="str">
        <f t="shared" si="21"/>
        <v>Goiás</v>
      </c>
      <c r="H235" s="7">
        <f t="shared" si="20"/>
        <v>0.12</v>
      </c>
      <c r="I235" s="7"/>
    </row>
    <row r="236" spans="5:9" ht="15.6" customHeight="1" x14ac:dyDescent="0.3">
      <c r="E236" s="10" t="str">
        <f t="shared" si="17"/>
        <v>Minas GeraisGoiás</v>
      </c>
      <c r="F236" s="10" t="s">
        <v>8</v>
      </c>
      <c r="G236" s="5" t="str">
        <f t="shared" si="21"/>
        <v>Goiás</v>
      </c>
      <c r="H236" s="7">
        <f t="shared" si="20"/>
        <v>7.0000000000000007E-2</v>
      </c>
      <c r="I236" s="7"/>
    </row>
    <row r="237" spans="5:9" ht="15.6" customHeight="1" x14ac:dyDescent="0.3">
      <c r="E237" s="10" t="str">
        <f t="shared" si="17"/>
        <v>Mato Grosso do SulGoiás</v>
      </c>
      <c r="F237" s="10" t="s">
        <v>41</v>
      </c>
      <c r="G237" s="5" t="str">
        <f t="shared" si="21"/>
        <v>Goiás</v>
      </c>
      <c r="H237" s="7">
        <f t="shared" si="20"/>
        <v>0.12</v>
      </c>
      <c r="I237" s="7"/>
    </row>
    <row r="238" spans="5:9" ht="15.6" customHeight="1" x14ac:dyDescent="0.3">
      <c r="E238" s="10" t="str">
        <f t="shared" si="17"/>
        <v>Mato GrossoGoiás</v>
      </c>
      <c r="F238" s="10" t="s">
        <v>40</v>
      </c>
      <c r="G238" s="5" t="str">
        <f t="shared" si="21"/>
        <v>Goiás</v>
      </c>
      <c r="H238" s="7">
        <f t="shared" si="20"/>
        <v>0.12</v>
      </c>
      <c r="I238" s="7"/>
    </row>
    <row r="239" spans="5:9" ht="15.6" customHeight="1" x14ac:dyDescent="0.3">
      <c r="E239" s="10" t="str">
        <f t="shared" si="17"/>
        <v>ParáGoiás</v>
      </c>
      <c r="F239" s="10" t="s">
        <v>42</v>
      </c>
      <c r="G239" s="5" t="str">
        <f t="shared" si="21"/>
        <v>Goiás</v>
      </c>
      <c r="H239" s="7">
        <f t="shared" si="20"/>
        <v>0.12</v>
      </c>
      <c r="I239" s="7"/>
    </row>
    <row r="240" spans="5:9" ht="15.6" customHeight="1" x14ac:dyDescent="0.3">
      <c r="E240" s="10" t="str">
        <f t="shared" si="17"/>
        <v>ParaíbaGoiás</v>
      </c>
      <c r="F240" s="10" t="s">
        <v>43</v>
      </c>
      <c r="G240" s="5" t="str">
        <f t="shared" si="21"/>
        <v>Goiás</v>
      </c>
      <c r="H240" s="7">
        <f t="shared" si="20"/>
        <v>0.12</v>
      </c>
      <c r="I240" s="7"/>
    </row>
    <row r="241" spans="5:9" ht="15.6" customHeight="1" x14ac:dyDescent="0.3">
      <c r="E241" s="10" t="str">
        <f t="shared" si="17"/>
        <v>PernambucoGoiás</v>
      </c>
      <c r="F241" s="10" t="s">
        <v>44</v>
      </c>
      <c r="G241" s="5" t="str">
        <f t="shared" si="21"/>
        <v>Goiás</v>
      </c>
      <c r="H241" s="7">
        <f t="shared" si="20"/>
        <v>0.12</v>
      </c>
      <c r="I241" s="7"/>
    </row>
    <row r="242" spans="5:9" ht="15.6" customHeight="1" x14ac:dyDescent="0.3">
      <c r="E242" s="10" t="str">
        <f t="shared" si="17"/>
        <v>PiauíGoiás</v>
      </c>
      <c r="F242" s="10" t="s">
        <v>45</v>
      </c>
      <c r="G242" s="5" t="str">
        <f t="shared" si="21"/>
        <v>Goiás</v>
      </c>
      <c r="H242" s="7">
        <f t="shared" si="20"/>
        <v>0.12</v>
      </c>
      <c r="I242" s="7"/>
    </row>
    <row r="243" spans="5:9" ht="15.6" customHeight="1" x14ac:dyDescent="0.3">
      <c r="E243" s="10" t="str">
        <f t="shared" si="17"/>
        <v>ParanáGoiás</v>
      </c>
      <c r="F243" s="10" t="s">
        <v>10</v>
      </c>
      <c r="G243" s="5" t="str">
        <f t="shared" si="21"/>
        <v>Goiás</v>
      </c>
      <c r="H243" s="7">
        <f t="shared" si="20"/>
        <v>7.0000000000000007E-2</v>
      </c>
      <c r="I243" s="7"/>
    </row>
    <row r="244" spans="5:9" ht="15.6" customHeight="1" x14ac:dyDescent="0.3">
      <c r="E244" s="10" t="str">
        <f t="shared" si="17"/>
        <v>Rio de JaneiroGoiás</v>
      </c>
      <c r="F244" s="10" t="s">
        <v>46</v>
      </c>
      <c r="G244" s="5" t="str">
        <f t="shared" si="21"/>
        <v>Goiás</v>
      </c>
      <c r="H244" s="7">
        <f t="shared" si="20"/>
        <v>7.0000000000000007E-2</v>
      </c>
      <c r="I244" s="7"/>
    </row>
    <row r="245" spans="5:9" ht="15.6" customHeight="1" x14ac:dyDescent="0.3">
      <c r="E245" s="10" t="str">
        <f t="shared" si="17"/>
        <v>Rio Grande do NorteGoiás</v>
      </c>
      <c r="F245" s="10" t="s">
        <v>6</v>
      </c>
      <c r="G245" s="5" t="str">
        <f t="shared" si="21"/>
        <v>Goiás</v>
      </c>
      <c r="H245" s="7">
        <f t="shared" si="20"/>
        <v>0.12</v>
      </c>
      <c r="I245" s="7"/>
    </row>
    <row r="246" spans="5:9" ht="15.6" customHeight="1" x14ac:dyDescent="0.3">
      <c r="E246" s="10" t="str">
        <f t="shared" si="17"/>
        <v>RondôniaGoiás</v>
      </c>
      <c r="F246" s="10" t="s">
        <v>47</v>
      </c>
      <c r="G246" s="5" t="str">
        <f t="shared" si="21"/>
        <v>Goiás</v>
      </c>
      <c r="H246" s="7">
        <f t="shared" si="20"/>
        <v>0.12</v>
      </c>
      <c r="I246" s="7"/>
    </row>
    <row r="247" spans="5:9" ht="15.6" customHeight="1" x14ac:dyDescent="0.3">
      <c r="E247" s="10" t="str">
        <f t="shared" si="17"/>
        <v>RoraimaGoiás</v>
      </c>
      <c r="F247" s="10" t="s">
        <v>48</v>
      </c>
      <c r="G247" s="5" t="str">
        <f t="shared" si="21"/>
        <v>Goiás</v>
      </c>
      <c r="H247" s="7">
        <f t="shared" si="20"/>
        <v>0.12</v>
      </c>
      <c r="I247" s="7"/>
    </row>
    <row r="248" spans="5:9" ht="15.6" customHeight="1" x14ac:dyDescent="0.3">
      <c r="E248" s="10" t="str">
        <f t="shared" si="17"/>
        <v>Rio Grande do SulGoiás</v>
      </c>
      <c r="F248" s="10" t="s">
        <v>9</v>
      </c>
      <c r="G248" s="5" t="str">
        <f t="shared" si="21"/>
        <v>Goiás</v>
      </c>
      <c r="H248" s="7">
        <f t="shared" si="20"/>
        <v>7.0000000000000007E-2</v>
      </c>
      <c r="I248" s="7"/>
    </row>
    <row r="249" spans="5:9" ht="15.6" customHeight="1" x14ac:dyDescent="0.3">
      <c r="E249" s="10" t="str">
        <f t="shared" si="17"/>
        <v>Santa CatarinaGoiás</v>
      </c>
      <c r="F249" s="10" t="s">
        <v>11</v>
      </c>
      <c r="G249" s="5" t="str">
        <f t="shared" si="21"/>
        <v>Goiás</v>
      </c>
      <c r="H249" s="7">
        <f t="shared" si="20"/>
        <v>7.0000000000000007E-2</v>
      </c>
      <c r="I249" s="7"/>
    </row>
    <row r="250" spans="5:9" ht="15.6" customHeight="1" x14ac:dyDescent="0.3">
      <c r="E250" s="10" t="str">
        <f t="shared" si="17"/>
        <v>SergipeGoiás</v>
      </c>
      <c r="F250" s="10" t="s">
        <v>49</v>
      </c>
      <c r="G250" s="5" t="str">
        <f t="shared" si="21"/>
        <v>Goiás</v>
      </c>
      <c r="H250" s="7">
        <f t="shared" si="20"/>
        <v>0.12</v>
      </c>
      <c r="I250" s="7"/>
    </row>
    <row r="251" spans="5:9" ht="15.6" customHeight="1" x14ac:dyDescent="0.3">
      <c r="E251" s="10" t="str">
        <f t="shared" si="17"/>
        <v>São PauloGoiás</v>
      </c>
      <c r="F251" s="10" t="s">
        <v>5</v>
      </c>
      <c r="G251" s="5" t="str">
        <f t="shared" si="21"/>
        <v>Goiás</v>
      </c>
      <c r="H251" s="7">
        <f t="shared" si="20"/>
        <v>7.0000000000000007E-2</v>
      </c>
      <c r="I251" s="7"/>
    </row>
    <row r="252" spans="5:9" ht="15.6" customHeight="1" x14ac:dyDescent="0.3">
      <c r="E252" s="10" t="str">
        <f t="shared" si="17"/>
        <v>TocantinsGoiás</v>
      </c>
      <c r="F252" s="10" t="s">
        <v>50</v>
      </c>
      <c r="G252" s="5" t="str">
        <f t="shared" si="21"/>
        <v>Goiás</v>
      </c>
      <c r="H252" s="7">
        <f t="shared" si="20"/>
        <v>0.12</v>
      </c>
      <c r="I252" s="7"/>
    </row>
    <row r="253" spans="5:9" ht="15.6" customHeight="1" x14ac:dyDescent="0.3">
      <c r="E253" s="10" t="str">
        <f t="shared" si="17"/>
        <v>xx</v>
      </c>
      <c r="F253" s="10" t="s">
        <v>95</v>
      </c>
      <c r="G253" s="10" t="s">
        <v>95</v>
      </c>
      <c r="H253" s="10" t="s">
        <v>95</v>
      </c>
      <c r="I253" s="10"/>
    </row>
    <row r="254" spans="5:9" ht="15.6" customHeight="1" x14ac:dyDescent="0.3">
      <c r="E254" s="10" t="str">
        <f t="shared" si="17"/>
        <v>AcreMaranhão</v>
      </c>
      <c r="F254" s="10" t="s">
        <v>31</v>
      </c>
      <c r="G254" s="5" t="str">
        <f>W1</f>
        <v>Maranhão</v>
      </c>
      <c r="H254" s="7">
        <f t="shared" ref="H254:H280" si="22">W3</f>
        <v>0.12</v>
      </c>
      <c r="I254" s="7"/>
    </row>
    <row r="255" spans="5:9" ht="15.6" customHeight="1" x14ac:dyDescent="0.3">
      <c r="E255" s="10" t="str">
        <f t="shared" si="17"/>
        <v>AlagoasMaranhão</v>
      </c>
      <c r="F255" s="10" t="s">
        <v>32</v>
      </c>
      <c r="G255" s="5" t="str">
        <f>G254</f>
        <v>Maranhão</v>
      </c>
      <c r="H255" s="7">
        <f t="shared" si="22"/>
        <v>0.12</v>
      </c>
      <c r="I255" s="7"/>
    </row>
    <row r="256" spans="5:9" ht="15.6" customHeight="1" x14ac:dyDescent="0.3">
      <c r="E256" s="10" t="str">
        <f t="shared" si="17"/>
        <v>AmazonasMaranhão</v>
      </c>
      <c r="F256" s="10" t="s">
        <v>33</v>
      </c>
      <c r="G256" s="5" t="str">
        <f t="shared" ref="G256:G280" si="23">G255</f>
        <v>Maranhão</v>
      </c>
      <c r="H256" s="7">
        <f t="shared" si="22"/>
        <v>0.12</v>
      </c>
      <c r="I256" s="7"/>
    </row>
    <row r="257" spans="5:9" ht="15.6" customHeight="1" x14ac:dyDescent="0.3">
      <c r="E257" s="10" t="str">
        <f t="shared" si="17"/>
        <v>AmapáMaranhão</v>
      </c>
      <c r="F257" s="10" t="s">
        <v>34</v>
      </c>
      <c r="G257" s="5" t="str">
        <f t="shared" si="23"/>
        <v>Maranhão</v>
      </c>
      <c r="H257" s="7">
        <f t="shared" si="22"/>
        <v>0.12</v>
      </c>
      <c r="I257" s="7"/>
    </row>
    <row r="258" spans="5:9" ht="15.6" customHeight="1" x14ac:dyDescent="0.3">
      <c r="E258" s="10" t="str">
        <f t="shared" si="17"/>
        <v>BahiaMaranhão</v>
      </c>
      <c r="F258" s="10" t="s">
        <v>35</v>
      </c>
      <c r="G258" s="5" t="str">
        <f t="shared" si="23"/>
        <v>Maranhão</v>
      </c>
      <c r="H258" s="7">
        <f t="shared" si="22"/>
        <v>0.12</v>
      </c>
      <c r="I258" s="7"/>
    </row>
    <row r="259" spans="5:9" ht="15.6" customHeight="1" x14ac:dyDescent="0.3">
      <c r="E259" s="10" t="str">
        <f t="shared" ref="E259:E322" si="24">F259&amp;G259</f>
        <v>CearáMaranhão</v>
      </c>
      <c r="F259" s="10" t="s">
        <v>36</v>
      </c>
      <c r="G259" s="5" t="str">
        <f t="shared" si="23"/>
        <v>Maranhão</v>
      </c>
      <c r="H259" s="7">
        <f t="shared" si="22"/>
        <v>0.12</v>
      </c>
      <c r="I259" s="7"/>
    </row>
    <row r="260" spans="5:9" ht="15.6" customHeight="1" x14ac:dyDescent="0.3">
      <c r="E260" s="10" t="str">
        <f t="shared" si="24"/>
        <v>Distrito FederalMaranhão</v>
      </c>
      <c r="F260" s="10" t="s">
        <v>37</v>
      </c>
      <c r="G260" s="5" t="str">
        <f t="shared" si="23"/>
        <v>Maranhão</v>
      </c>
      <c r="H260" s="7">
        <f t="shared" si="22"/>
        <v>0.12</v>
      </c>
      <c r="I260" s="7"/>
    </row>
    <row r="261" spans="5:9" ht="15.6" customHeight="1" x14ac:dyDescent="0.3">
      <c r="E261" s="10" t="str">
        <f t="shared" si="24"/>
        <v>Espírito SantoMaranhão</v>
      </c>
      <c r="F261" s="10" t="s">
        <v>38</v>
      </c>
      <c r="G261" s="5" t="str">
        <f t="shared" si="23"/>
        <v>Maranhão</v>
      </c>
      <c r="H261" s="7">
        <f t="shared" si="22"/>
        <v>0.12</v>
      </c>
      <c r="I261" s="7"/>
    </row>
    <row r="262" spans="5:9" ht="15.6" customHeight="1" x14ac:dyDescent="0.3">
      <c r="E262" s="10" t="str">
        <f t="shared" si="24"/>
        <v>GoiásMaranhão</v>
      </c>
      <c r="F262" s="10" t="s">
        <v>7</v>
      </c>
      <c r="G262" s="5" t="str">
        <f t="shared" si="23"/>
        <v>Maranhão</v>
      </c>
      <c r="H262" s="7">
        <f t="shared" si="22"/>
        <v>0.12</v>
      </c>
      <c r="I262" s="7"/>
    </row>
    <row r="263" spans="5:9" ht="15.6" customHeight="1" x14ac:dyDescent="0.3">
      <c r="E263" s="10" t="str">
        <f t="shared" si="24"/>
        <v>MaranhãoMaranhão</v>
      </c>
      <c r="F263" s="10" t="s">
        <v>39</v>
      </c>
      <c r="G263" s="5" t="str">
        <f t="shared" si="23"/>
        <v>Maranhão</v>
      </c>
      <c r="H263" s="7">
        <f t="shared" si="22"/>
        <v>0.18</v>
      </c>
      <c r="I263" s="7"/>
    </row>
    <row r="264" spans="5:9" ht="15.6" customHeight="1" x14ac:dyDescent="0.3">
      <c r="E264" s="10" t="str">
        <f t="shared" si="24"/>
        <v>Minas GeraisMaranhão</v>
      </c>
      <c r="F264" s="10" t="s">
        <v>8</v>
      </c>
      <c r="G264" s="5" t="str">
        <f t="shared" si="23"/>
        <v>Maranhão</v>
      </c>
      <c r="H264" s="7">
        <f t="shared" si="22"/>
        <v>7.0000000000000007E-2</v>
      </c>
      <c r="I264" s="7"/>
    </row>
    <row r="265" spans="5:9" ht="15.6" customHeight="1" x14ac:dyDescent="0.3">
      <c r="E265" s="10" t="str">
        <f t="shared" si="24"/>
        <v>Mato Grosso do SulMaranhão</v>
      </c>
      <c r="F265" s="10" t="s">
        <v>41</v>
      </c>
      <c r="G265" s="5" t="str">
        <f t="shared" si="23"/>
        <v>Maranhão</v>
      </c>
      <c r="H265" s="7">
        <f t="shared" si="22"/>
        <v>0.12</v>
      </c>
      <c r="I265" s="7"/>
    </row>
    <row r="266" spans="5:9" ht="15.6" customHeight="1" x14ac:dyDescent="0.3">
      <c r="E266" s="10" t="str">
        <f t="shared" si="24"/>
        <v>Mato GrossoMaranhão</v>
      </c>
      <c r="F266" s="10" t="s">
        <v>40</v>
      </c>
      <c r="G266" s="5" t="str">
        <f t="shared" si="23"/>
        <v>Maranhão</v>
      </c>
      <c r="H266" s="7">
        <f t="shared" si="22"/>
        <v>0.12</v>
      </c>
      <c r="I266" s="7"/>
    </row>
    <row r="267" spans="5:9" ht="15.6" customHeight="1" x14ac:dyDescent="0.3">
      <c r="E267" s="10" t="str">
        <f t="shared" si="24"/>
        <v>ParáMaranhão</v>
      </c>
      <c r="F267" s="10" t="s">
        <v>42</v>
      </c>
      <c r="G267" s="5" t="str">
        <f t="shared" si="23"/>
        <v>Maranhão</v>
      </c>
      <c r="H267" s="7">
        <f t="shared" si="22"/>
        <v>0.12</v>
      </c>
      <c r="I267" s="7"/>
    </row>
    <row r="268" spans="5:9" ht="15.6" customHeight="1" x14ac:dyDescent="0.3">
      <c r="E268" s="10" t="str">
        <f t="shared" si="24"/>
        <v>ParaíbaMaranhão</v>
      </c>
      <c r="F268" s="10" t="s">
        <v>43</v>
      </c>
      <c r="G268" s="5" t="str">
        <f t="shared" si="23"/>
        <v>Maranhão</v>
      </c>
      <c r="H268" s="7">
        <f t="shared" si="22"/>
        <v>0.12</v>
      </c>
      <c r="I268" s="7"/>
    </row>
    <row r="269" spans="5:9" ht="15.6" customHeight="1" x14ac:dyDescent="0.3">
      <c r="E269" s="10" t="str">
        <f t="shared" si="24"/>
        <v>PernambucoMaranhão</v>
      </c>
      <c r="F269" s="10" t="s">
        <v>44</v>
      </c>
      <c r="G269" s="5" t="str">
        <f t="shared" si="23"/>
        <v>Maranhão</v>
      </c>
      <c r="H269" s="7">
        <f t="shared" si="22"/>
        <v>0.12</v>
      </c>
      <c r="I269" s="7"/>
    </row>
    <row r="270" spans="5:9" ht="15.6" customHeight="1" x14ac:dyDescent="0.3">
      <c r="E270" s="10" t="str">
        <f t="shared" si="24"/>
        <v>PiauíMaranhão</v>
      </c>
      <c r="F270" s="10" t="s">
        <v>45</v>
      </c>
      <c r="G270" s="5" t="str">
        <f t="shared" si="23"/>
        <v>Maranhão</v>
      </c>
      <c r="H270" s="7">
        <f t="shared" si="22"/>
        <v>0.12</v>
      </c>
      <c r="I270" s="7"/>
    </row>
    <row r="271" spans="5:9" ht="15.6" customHeight="1" x14ac:dyDescent="0.3">
      <c r="E271" s="10" t="str">
        <f t="shared" si="24"/>
        <v>ParanáMaranhão</v>
      </c>
      <c r="F271" s="10" t="s">
        <v>10</v>
      </c>
      <c r="G271" s="5" t="str">
        <f t="shared" si="23"/>
        <v>Maranhão</v>
      </c>
      <c r="H271" s="7">
        <f t="shared" si="22"/>
        <v>7.0000000000000007E-2</v>
      </c>
      <c r="I271" s="7"/>
    </row>
    <row r="272" spans="5:9" ht="15.6" customHeight="1" x14ac:dyDescent="0.3">
      <c r="E272" s="10" t="str">
        <f t="shared" si="24"/>
        <v>Rio de JaneiroMaranhão</v>
      </c>
      <c r="F272" s="10" t="s">
        <v>46</v>
      </c>
      <c r="G272" s="5" t="str">
        <f t="shared" si="23"/>
        <v>Maranhão</v>
      </c>
      <c r="H272" s="7">
        <f t="shared" si="22"/>
        <v>7.0000000000000007E-2</v>
      </c>
      <c r="I272" s="7"/>
    </row>
    <row r="273" spans="5:9" ht="15.6" customHeight="1" x14ac:dyDescent="0.3">
      <c r="E273" s="10" t="str">
        <f t="shared" si="24"/>
        <v>Rio Grande do NorteMaranhão</v>
      </c>
      <c r="F273" s="10" t="s">
        <v>6</v>
      </c>
      <c r="G273" s="5" t="str">
        <f t="shared" si="23"/>
        <v>Maranhão</v>
      </c>
      <c r="H273" s="7">
        <f t="shared" si="22"/>
        <v>0.12</v>
      </c>
      <c r="I273" s="7"/>
    </row>
    <row r="274" spans="5:9" ht="15.6" customHeight="1" x14ac:dyDescent="0.3">
      <c r="E274" s="10" t="str">
        <f t="shared" si="24"/>
        <v>RondôniaMaranhão</v>
      </c>
      <c r="F274" s="10" t="s">
        <v>47</v>
      </c>
      <c r="G274" s="5" t="str">
        <f t="shared" si="23"/>
        <v>Maranhão</v>
      </c>
      <c r="H274" s="7">
        <f t="shared" si="22"/>
        <v>0.12</v>
      </c>
      <c r="I274" s="7"/>
    </row>
    <row r="275" spans="5:9" ht="15.6" customHeight="1" x14ac:dyDescent="0.3">
      <c r="E275" s="10" t="str">
        <f t="shared" si="24"/>
        <v>RoraimaMaranhão</v>
      </c>
      <c r="F275" s="10" t="s">
        <v>48</v>
      </c>
      <c r="G275" s="5" t="str">
        <f t="shared" si="23"/>
        <v>Maranhão</v>
      </c>
      <c r="H275" s="7">
        <f t="shared" si="22"/>
        <v>0.12</v>
      </c>
      <c r="I275" s="7"/>
    </row>
    <row r="276" spans="5:9" ht="15.6" customHeight="1" x14ac:dyDescent="0.3">
      <c r="E276" s="10" t="str">
        <f t="shared" si="24"/>
        <v>Rio Grande do SulMaranhão</v>
      </c>
      <c r="F276" s="10" t="s">
        <v>9</v>
      </c>
      <c r="G276" s="5" t="str">
        <f t="shared" si="23"/>
        <v>Maranhão</v>
      </c>
      <c r="H276" s="7">
        <f t="shared" si="22"/>
        <v>7.0000000000000007E-2</v>
      </c>
      <c r="I276" s="7"/>
    </row>
    <row r="277" spans="5:9" ht="15.6" customHeight="1" x14ac:dyDescent="0.3">
      <c r="E277" s="10" t="str">
        <f t="shared" si="24"/>
        <v>Santa CatarinaMaranhão</v>
      </c>
      <c r="F277" s="10" t="s">
        <v>11</v>
      </c>
      <c r="G277" s="5" t="str">
        <f t="shared" si="23"/>
        <v>Maranhão</v>
      </c>
      <c r="H277" s="7">
        <f t="shared" si="22"/>
        <v>7.0000000000000007E-2</v>
      </c>
      <c r="I277" s="7"/>
    </row>
    <row r="278" spans="5:9" ht="15.6" customHeight="1" x14ac:dyDescent="0.3">
      <c r="E278" s="10" t="str">
        <f t="shared" si="24"/>
        <v>SergipeMaranhão</v>
      </c>
      <c r="F278" s="10" t="s">
        <v>49</v>
      </c>
      <c r="G278" s="5" t="str">
        <f t="shared" si="23"/>
        <v>Maranhão</v>
      </c>
      <c r="H278" s="7">
        <f t="shared" si="22"/>
        <v>0.12</v>
      </c>
      <c r="I278" s="7"/>
    </row>
    <row r="279" spans="5:9" ht="15.6" customHeight="1" x14ac:dyDescent="0.3">
      <c r="E279" s="10" t="str">
        <f t="shared" si="24"/>
        <v>São PauloMaranhão</v>
      </c>
      <c r="F279" s="10" t="s">
        <v>5</v>
      </c>
      <c r="G279" s="5" t="str">
        <f t="shared" si="23"/>
        <v>Maranhão</v>
      </c>
      <c r="H279" s="7">
        <f t="shared" si="22"/>
        <v>7.0000000000000007E-2</v>
      </c>
      <c r="I279" s="7"/>
    </row>
    <row r="280" spans="5:9" ht="15.6" customHeight="1" x14ac:dyDescent="0.3">
      <c r="E280" s="10" t="str">
        <f t="shared" si="24"/>
        <v>TocantinsMaranhão</v>
      </c>
      <c r="F280" s="10" t="s">
        <v>50</v>
      </c>
      <c r="G280" s="5" t="str">
        <f t="shared" si="23"/>
        <v>Maranhão</v>
      </c>
      <c r="H280" s="7">
        <f t="shared" si="22"/>
        <v>0.12</v>
      </c>
      <c r="I280" s="7"/>
    </row>
    <row r="281" spans="5:9" ht="15.6" customHeight="1" x14ac:dyDescent="0.3">
      <c r="E281" s="10" t="str">
        <f t="shared" si="24"/>
        <v>xx</v>
      </c>
      <c r="F281" s="10" t="s">
        <v>95</v>
      </c>
      <c r="G281" s="10" t="s">
        <v>95</v>
      </c>
      <c r="H281" s="10" t="s">
        <v>95</v>
      </c>
      <c r="I281" s="10"/>
    </row>
    <row r="282" spans="5:9" ht="15.6" customHeight="1" x14ac:dyDescent="0.3">
      <c r="E282" s="10" t="str">
        <f t="shared" si="24"/>
        <v>AcreMinas Gerais</v>
      </c>
      <c r="F282" s="10" t="s">
        <v>31</v>
      </c>
      <c r="G282" s="5" t="str">
        <f>X1</f>
        <v>Minas Gerais</v>
      </c>
      <c r="H282" s="7">
        <f t="shared" ref="H282:H308" si="25">X3</f>
        <v>0.12</v>
      </c>
      <c r="I282" s="7"/>
    </row>
    <row r="283" spans="5:9" ht="15.6" customHeight="1" x14ac:dyDescent="0.3">
      <c r="E283" s="10" t="str">
        <f t="shared" si="24"/>
        <v>AlagoasMinas Gerais</v>
      </c>
      <c r="F283" s="10" t="s">
        <v>32</v>
      </c>
      <c r="G283" s="5" t="str">
        <f>G282</f>
        <v>Minas Gerais</v>
      </c>
      <c r="H283" s="7">
        <f t="shared" si="25"/>
        <v>0.12</v>
      </c>
      <c r="I283" s="7"/>
    </row>
    <row r="284" spans="5:9" ht="15.6" customHeight="1" x14ac:dyDescent="0.3">
      <c r="E284" s="10" t="str">
        <f t="shared" si="24"/>
        <v>AmazonasMinas Gerais</v>
      </c>
      <c r="F284" s="10" t="s">
        <v>33</v>
      </c>
      <c r="G284" s="5" t="str">
        <f t="shared" ref="G284:G308" si="26">G283</f>
        <v>Minas Gerais</v>
      </c>
      <c r="H284" s="7">
        <f t="shared" si="25"/>
        <v>0.12</v>
      </c>
      <c r="I284" s="7"/>
    </row>
    <row r="285" spans="5:9" ht="15.6" customHeight="1" x14ac:dyDescent="0.3">
      <c r="E285" s="10" t="str">
        <f t="shared" si="24"/>
        <v>AmapáMinas Gerais</v>
      </c>
      <c r="F285" s="10" t="s">
        <v>34</v>
      </c>
      <c r="G285" s="5" t="str">
        <f t="shared" si="26"/>
        <v>Minas Gerais</v>
      </c>
      <c r="H285" s="7">
        <f t="shared" si="25"/>
        <v>0.12</v>
      </c>
      <c r="I285" s="7"/>
    </row>
    <row r="286" spans="5:9" ht="15.6" customHeight="1" x14ac:dyDescent="0.3">
      <c r="E286" s="10" t="str">
        <f t="shared" si="24"/>
        <v>BahiaMinas Gerais</v>
      </c>
      <c r="F286" s="10" t="s">
        <v>35</v>
      </c>
      <c r="G286" s="5" t="str">
        <f t="shared" si="26"/>
        <v>Minas Gerais</v>
      </c>
      <c r="H286" s="7">
        <f t="shared" si="25"/>
        <v>0.12</v>
      </c>
      <c r="I286" s="7"/>
    </row>
    <row r="287" spans="5:9" ht="15.6" customHeight="1" x14ac:dyDescent="0.3">
      <c r="E287" s="10" t="str">
        <f t="shared" si="24"/>
        <v>CearáMinas Gerais</v>
      </c>
      <c r="F287" s="10" t="s">
        <v>36</v>
      </c>
      <c r="G287" s="5" t="str">
        <f t="shared" si="26"/>
        <v>Minas Gerais</v>
      </c>
      <c r="H287" s="7">
        <f t="shared" si="25"/>
        <v>0.12</v>
      </c>
      <c r="I287" s="7"/>
    </row>
    <row r="288" spans="5:9" ht="15.6" customHeight="1" x14ac:dyDescent="0.3">
      <c r="E288" s="10" t="str">
        <f t="shared" si="24"/>
        <v>Distrito FederalMinas Gerais</v>
      </c>
      <c r="F288" s="10" t="s">
        <v>37</v>
      </c>
      <c r="G288" s="5" t="str">
        <f t="shared" si="26"/>
        <v>Minas Gerais</v>
      </c>
      <c r="H288" s="7">
        <f t="shared" si="25"/>
        <v>0.12</v>
      </c>
      <c r="I288" s="7"/>
    </row>
    <row r="289" spans="5:9" ht="15.6" customHeight="1" x14ac:dyDescent="0.3">
      <c r="E289" s="10" t="str">
        <f t="shared" si="24"/>
        <v>Espírito SantoMinas Gerais</v>
      </c>
      <c r="F289" s="10" t="s">
        <v>38</v>
      </c>
      <c r="G289" s="5" t="str">
        <f t="shared" si="26"/>
        <v>Minas Gerais</v>
      </c>
      <c r="H289" s="7">
        <f t="shared" si="25"/>
        <v>0.12</v>
      </c>
      <c r="I289" s="7"/>
    </row>
    <row r="290" spans="5:9" ht="15.6" customHeight="1" x14ac:dyDescent="0.3">
      <c r="E290" s="10" t="str">
        <f t="shared" si="24"/>
        <v>GoiásMinas Gerais</v>
      </c>
      <c r="F290" s="10" t="s">
        <v>7</v>
      </c>
      <c r="G290" s="5" t="str">
        <f t="shared" si="26"/>
        <v>Minas Gerais</v>
      </c>
      <c r="H290" s="7">
        <f t="shared" si="25"/>
        <v>0.12</v>
      </c>
      <c r="I290" s="7"/>
    </row>
    <row r="291" spans="5:9" ht="15.6" customHeight="1" x14ac:dyDescent="0.3">
      <c r="E291" s="10" t="str">
        <f t="shared" si="24"/>
        <v>MaranhãoMinas Gerais</v>
      </c>
      <c r="F291" s="10" t="s">
        <v>39</v>
      </c>
      <c r="G291" s="5" t="str">
        <f t="shared" si="26"/>
        <v>Minas Gerais</v>
      </c>
      <c r="H291" s="7">
        <f t="shared" si="25"/>
        <v>0.12</v>
      </c>
      <c r="I291" s="7"/>
    </row>
    <row r="292" spans="5:9" ht="15.6" customHeight="1" x14ac:dyDescent="0.3">
      <c r="E292" s="10" t="str">
        <f t="shared" si="24"/>
        <v>Minas GeraisMinas Gerais</v>
      </c>
      <c r="F292" s="10" t="s">
        <v>8</v>
      </c>
      <c r="G292" s="5" t="str">
        <f t="shared" si="26"/>
        <v>Minas Gerais</v>
      </c>
      <c r="H292" s="7">
        <f t="shared" si="25"/>
        <v>0.18</v>
      </c>
      <c r="I292" s="7"/>
    </row>
    <row r="293" spans="5:9" ht="15.6" customHeight="1" x14ac:dyDescent="0.3">
      <c r="E293" s="10" t="str">
        <f t="shared" si="24"/>
        <v>Mato Grosso do SulMinas Gerais</v>
      </c>
      <c r="F293" s="10" t="s">
        <v>41</v>
      </c>
      <c r="G293" s="5" t="str">
        <f t="shared" si="26"/>
        <v>Minas Gerais</v>
      </c>
      <c r="H293" s="7">
        <f t="shared" si="25"/>
        <v>0.12</v>
      </c>
      <c r="I293" s="7"/>
    </row>
    <row r="294" spans="5:9" ht="15.6" customHeight="1" x14ac:dyDescent="0.3">
      <c r="E294" s="10" t="str">
        <f t="shared" si="24"/>
        <v>Mato GrossoMinas Gerais</v>
      </c>
      <c r="F294" s="10" t="s">
        <v>40</v>
      </c>
      <c r="G294" s="5" t="str">
        <f t="shared" si="26"/>
        <v>Minas Gerais</v>
      </c>
      <c r="H294" s="7">
        <f t="shared" si="25"/>
        <v>0.12</v>
      </c>
      <c r="I294" s="7"/>
    </row>
    <row r="295" spans="5:9" ht="15.6" customHeight="1" x14ac:dyDescent="0.3">
      <c r="E295" s="10" t="str">
        <f t="shared" si="24"/>
        <v>ParáMinas Gerais</v>
      </c>
      <c r="F295" s="10" t="s">
        <v>42</v>
      </c>
      <c r="G295" s="5" t="str">
        <f t="shared" si="26"/>
        <v>Minas Gerais</v>
      </c>
      <c r="H295" s="7">
        <f t="shared" si="25"/>
        <v>0.12</v>
      </c>
      <c r="I295" s="7"/>
    </row>
    <row r="296" spans="5:9" ht="15.6" customHeight="1" x14ac:dyDescent="0.3">
      <c r="E296" s="10" t="str">
        <f t="shared" si="24"/>
        <v>ParaíbaMinas Gerais</v>
      </c>
      <c r="F296" s="10" t="s">
        <v>43</v>
      </c>
      <c r="G296" s="5" t="str">
        <f t="shared" si="26"/>
        <v>Minas Gerais</v>
      </c>
      <c r="H296" s="7">
        <f t="shared" si="25"/>
        <v>0.12</v>
      </c>
      <c r="I296" s="7"/>
    </row>
    <row r="297" spans="5:9" ht="15.6" customHeight="1" x14ac:dyDescent="0.3">
      <c r="E297" s="10" t="str">
        <f t="shared" si="24"/>
        <v>PernambucoMinas Gerais</v>
      </c>
      <c r="F297" s="10" t="s">
        <v>44</v>
      </c>
      <c r="G297" s="5" t="str">
        <f t="shared" si="26"/>
        <v>Minas Gerais</v>
      </c>
      <c r="H297" s="7">
        <f t="shared" si="25"/>
        <v>0.12</v>
      </c>
      <c r="I297" s="7"/>
    </row>
    <row r="298" spans="5:9" ht="15.6" customHeight="1" x14ac:dyDescent="0.3">
      <c r="E298" s="10" t="str">
        <f t="shared" si="24"/>
        <v>PiauíMinas Gerais</v>
      </c>
      <c r="F298" s="10" t="s">
        <v>45</v>
      </c>
      <c r="G298" s="5" t="str">
        <f t="shared" si="26"/>
        <v>Minas Gerais</v>
      </c>
      <c r="H298" s="7">
        <f t="shared" si="25"/>
        <v>0.12</v>
      </c>
      <c r="I298" s="7"/>
    </row>
    <row r="299" spans="5:9" ht="15.6" customHeight="1" x14ac:dyDescent="0.3">
      <c r="E299" s="10" t="str">
        <f t="shared" si="24"/>
        <v>ParanáMinas Gerais</v>
      </c>
      <c r="F299" s="10" t="s">
        <v>10</v>
      </c>
      <c r="G299" s="5" t="str">
        <f t="shared" si="26"/>
        <v>Minas Gerais</v>
      </c>
      <c r="H299" s="7">
        <f t="shared" si="25"/>
        <v>0.12</v>
      </c>
      <c r="I299" s="7"/>
    </row>
    <row r="300" spans="5:9" ht="15.6" customHeight="1" x14ac:dyDescent="0.3">
      <c r="E300" s="10" t="str">
        <f t="shared" si="24"/>
        <v>Rio de JaneiroMinas Gerais</v>
      </c>
      <c r="F300" s="10" t="s">
        <v>46</v>
      </c>
      <c r="G300" s="5" t="str">
        <f t="shared" si="26"/>
        <v>Minas Gerais</v>
      </c>
      <c r="H300" s="7">
        <f t="shared" si="25"/>
        <v>0.12</v>
      </c>
      <c r="I300" s="7"/>
    </row>
    <row r="301" spans="5:9" ht="15.6" customHeight="1" x14ac:dyDescent="0.3">
      <c r="E301" s="10" t="str">
        <f t="shared" si="24"/>
        <v>Rio Grande do NorteMinas Gerais</v>
      </c>
      <c r="F301" s="10" t="s">
        <v>6</v>
      </c>
      <c r="G301" s="5" t="str">
        <f t="shared" si="26"/>
        <v>Minas Gerais</v>
      </c>
      <c r="H301" s="7">
        <f t="shared" si="25"/>
        <v>0.12</v>
      </c>
      <c r="I301" s="7"/>
    </row>
    <row r="302" spans="5:9" ht="15.6" customHeight="1" x14ac:dyDescent="0.3">
      <c r="E302" s="10" t="str">
        <f t="shared" si="24"/>
        <v>RondôniaMinas Gerais</v>
      </c>
      <c r="F302" s="10" t="s">
        <v>47</v>
      </c>
      <c r="G302" s="5" t="str">
        <f t="shared" si="26"/>
        <v>Minas Gerais</v>
      </c>
      <c r="H302" s="7">
        <f t="shared" si="25"/>
        <v>0.12</v>
      </c>
      <c r="I302" s="7"/>
    </row>
    <row r="303" spans="5:9" ht="15.6" customHeight="1" x14ac:dyDescent="0.3">
      <c r="E303" s="10" t="str">
        <f t="shared" si="24"/>
        <v>RoraimaMinas Gerais</v>
      </c>
      <c r="F303" s="10" t="s">
        <v>48</v>
      </c>
      <c r="G303" s="5" t="str">
        <f t="shared" si="26"/>
        <v>Minas Gerais</v>
      </c>
      <c r="H303" s="7">
        <f t="shared" si="25"/>
        <v>0.12</v>
      </c>
      <c r="I303" s="7"/>
    </row>
    <row r="304" spans="5:9" ht="15.6" customHeight="1" x14ac:dyDescent="0.3">
      <c r="E304" s="10" t="str">
        <f t="shared" si="24"/>
        <v>Rio Grande do SulMinas Gerais</v>
      </c>
      <c r="F304" s="10" t="s">
        <v>9</v>
      </c>
      <c r="G304" s="5" t="str">
        <f t="shared" si="26"/>
        <v>Minas Gerais</v>
      </c>
      <c r="H304" s="7">
        <f t="shared" si="25"/>
        <v>0.12</v>
      </c>
      <c r="I304" s="7"/>
    </row>
    <row r="305" spans="5:9" ht="15.6" customHeight="1" x14ac:dyDescent="0.3">
      <c r="E305" s="10" t="str">
        <f t="shared" si="24"/>
        <v>Santa CatarinaMinas Gerais</v>
      </c>
      <c r="F305" s="10" t="s">
        <v>11</v>
      </c>
      <c r="G305" s="5" t="str">
        <f t="shared" si="26"/>
        <v>Minas Gerais</v>
      </c>
      <c r="H305" s="7">
        <f t="shared" si="25"/>
        <v>0.12</v>
      </c>
      <c r="I305" s="7"/>
    </row>
    <row r="306" spans="5:9" ht="15.6" customHeight="1" x14ac:dyDescent="0.3">
      <c r="E306" s="10" t="str">
        <f t="shared" si="24"/>
        <v>SergipeMinas Gerais</v>
      </c>
      <c r="F306" s="10" t="s">
        <v>49</v>
      </c>
      <c r="G306" s="5" t="str">
        <f t="shared" si="26"/>
        <v>Minas Gerais</v>
      </c>
      <c r="H306" s="7">
        <f t="shared" si="25"/>
        <v>0.12</v>
      </c>
      <c r="I306" s="7"/>
    </row>
    <row r="307" spans="5:9" ht="15.6" customHeight="1" x14ac:dyDescent="0.3">
      <c r="E307" s="10" t="str">
        <f t="shared" si="24"/>
        <v>São PauloMinas Gerais</v>
      </c>
      <c r="F307" s="10" t="s">
        <v>5</v>
      </c>
      <c r="G307" s="5" t="str">
        <f t="shared" si="26"/>
        <v>Minas Gerais</v>
      </c>
      <c r="H307" s="7">
        <f t="shared" si="25"/>
        <v>0.12</v>
      </c>
      <c r="I307" s="7"/>
    </row>
    <row r="308" spans="5:9" ht="15.6" customHeight="1" x14ac:dyDescent="0.3">
      <c r="E308" s="10" t="str">
        <f t="shared" si="24"/>
        <v>TocantinsMinas Gerais</v>
      </c>
      <c r="F308" s="10" t="s">
        <v>50</v>
      </c>
      <c r="G308" s="5" t="str">
        <f t="shared" si="26"/>
        <v>Minas Gerais</v>
      </c>
      <c r="H308" s="7">
        <f t="shared" si="25"/>
        <v>0.12</v>
      </c>
      <c r="I308" s="7"/>
    </row>
    <row r="309" spans="5:9" ht="15.6" customHeight="1" x14ac:dyDescent="0.3">
      <c r="E309" s="10" t="str">
        <f t="shared" si="24"/>
        <v>xx</v>
      </c>
      <c r="F309" s="10" t="s">
        <v>95</v>
      </c>
      <c r="G309" s="10" t="s">
        <v>95</v>
      </c>
      <c r="H309" s="10" t="s">
        <v>95</v>
      </c>
      <c r="I309" s="10"/>
    </row>
    <row r="310" spans="5:9" ht="15.6" customHeight="1" x14ac:dyDescent="0.3">
      <c r="E310" s="10" t="str">
        <f t="shared" si="24"/>
        <v>AcreMato Grosso do Sul</v>
      </c>
      <c r="F310" s="10" t="s">
        <v>31</v>
      </c>
      <c r="G310" s="5" t="str">
        <f>Y1</f>
        <v>Mato Grosso do Sul</v>
      </c>
      <c r="H310" s="7">
        <f t="shared" ref="H310:H336" si="27">Y3</f>
        <v>0.12</v>
      </c>
      <c r="I310" s="7"/>
    </row>
    <row r="311" spans="5:9" ht="15.6" customHeight="1" x14ac:dyDescent="0.3">
      <c r="E311" s="10" t="str">
        <f t="shared" si="24"/>
        <v>AlagoasMato Grosso do Sul</v>
      </c>
      <c r="F311" s="10" t="s">
        <v>32</v>
      </c>
      <c r="G311" s="5" t="str">
        <f>G310</f>
        <v>Mato Grosso do Sul</v>
      </c>
      <c r="H311" s="7">
        <f t="shared" si="27"/>
        <v>0.12</v>
      </c>
      <c r="I311" s="7"/>
    </row>
    <row r="312" spans="5:9" ht="15.6" customHeight="1" x14ac:dyDescent="0.3">
      <c r="E312" s="10" t="str">
        <f t="shared" si="24"/>
        <v>AmazonasMato Grosso do Sul</v>
      </c>
      <c r="F312" s="10" t="s">
        <v>33</v>
      </c>
      <c r="G312" s="5" t="str">
        <f t="shared" ref="G312:G336" si="28">G311</f>
        <v>Mato Grosso do Sul</v>
      </c>
      <c r="H312" s="7">
        <f t="shared" si="27"/>
        <v>0.12</v>
      </c>
      <c r="I312" s="7"/>
    </row>
    <row r="313" spans="5:9" ht="15.6" customHeight="1" x14ac:dyDescent="0.3">
      <c r="E313" s="10" t="str">
        <f t="shared" si="24"/>
        <v>AmapáMato Grosso do Sul</v>
      </c>
      <c r="F313" s="10" t="s">
        <v>34</v>
      </c>
      <c r="G313" s="5" t="str">
        <f t="shared" si="28"/>
        <v>Mato Grosso do Sul</v>
      </c>
      <c r="H313" s="7">
        <f t="shared" si="27"/>
        <v>0.12</v>
      </c>
      <c r="I313" s="7"/>
    </row>
    <row r="314" spans="5:9" ht="15.6" customHeight="1" x14ac:dyDescent="0.3">
      <c r="E314" s="10" t="str">
        <f t="shared" si="24"/>
        <v>BahiaMato Grosso do Sul</v>
      </c>
      <c r="F314" s="10" t="s">
        <v>35</v>
      </c>
      <c r="G314" s="5" t="str">
        <f t="shared" si="28"/>
        <v>Mato Grosso do Sul</v>
      </c>
      <c r="H314" s="7">
        <f t="shared" si="27"/>
        <v>0.12</v>
      </c>
      <c r="I314" s="7"/>
    </row>
    <row r="315" spans="5:9" ht="15.6" customHeight="1" x14ac:dyDescent="0.3">
      <c r="E315" s="10" t="str">
        <f t="shared" si="24"/>
        <v>CearáMato Grosso do Sul</v>
      </c>
      <c r="F315" s="10" t="s">
        <v>36</v>
      </c>
      <c r="G315" s="5" t="str">
        <f t="shared" si="28"/>
        <v>Mato Grosso do Sul</v>
      </c>
      <c r="H315" s="7">
        <f t="shared" si="27"/>
        <v>0.12</v>
      </c>
      <c r="I315" s="7"/>
    </row>
    <row r="316" spans="5:9" ht="15.6" customHeight="1" x14ac:dyDescent="0.3">
      <c r="E316" s="10" t="str">
        <f t="shared" si="24"/>
        <v>Distrito FederalMato Grosso do Sul</v>
      </c>
      <c r="F316" s="10" t="s">
        <v>37</v>
      </c>
      <c r="G316" s="5" t="str">
        <f t="shared" si="28"/>
        <v>Mato Grosso do Sul</v>
      </c>
      <c r="H316" s="7">
        <f t="shared" si="27"/>
        <v>0.12</v>
      </c>
      <c r="I316" s="7"/>
    </row>
    <row r="317" spans="5:9" ht="15.6" customHeight="1" x14ac:dyDescent="0.3">
      <c r="E317" s="10" t="str">
        <f t="shared" si="24"/>
        <v>Espírito SantoMato Grosso do Sul</v>
      </c>
      <c r="F317" s="10" t="s">
        <v>38</v>
      </c>
      <c r="G317" s="5" t="str">
        <f t="shared" si="28"/>
        <v>Mato Grosso do Sul</v>
      </c>
      <c r="H317" s="7">
        <f t="shared" si="27"/>
        <v>0.12</v>
      </c>
      <c r="I317" s="7"/>
    </row>
    <row r="318" spans="5:9" ht="15.6" customHeight="1" x14ac:dyDescent="0.3">
      <c r="E318" s="10" t="str">
        <f t="shared" si="24"/>
        <v>GoiásMato Grosso do Sul</v>
      </c>
      <c r="F318" s="10" t="s">
        <v>7</v>
      </c>
      <c r="G318" s="5" t="str">
        <f t="shared" si="28"/>
        <v>Mato Grosso do Sul</v>
      </c>
      <c r="H318" s="7">
        <f t="shared" si="27"/>
        <v>0.12</v>
      </c>
      <c r="I318" s="7"/>
    </row>
    <row r="319" spans="5:9" ht="15.6" customHeight="1" x14ac:dyDescent="0.3">
      <c r="E319" s="10" t="str">
        <f t="shared" si="24"/>
        <v>MaranhãoMato Grosso do Sul</v>
      </c>
      <c r="F319" s="10" t="s">
        <v>39</v>
      </c>
      <c r="G319" s="5" t="str">
        <f t="shared" si="28"/>
        <v>Mato Grosso do Sul</v>
      </c>
      <c r="H319" s="7">
        <f t="shared" si="27"/>
        <v>0.12</v>
      </c>
      <c r="I319" s="7"/>
    </row>
    <row r="320" spans="5:9" ht="15.6" customHeight="1" x14ac:dyDescent="0.3">
      <c r="E320" s="10" t="str">
        <f t="shared" si="24"/>
        <v>Minas GeraisMato Grosso do Sul</v>
      </c>
      <c r="F320" s="10" t="s">
        <v>8</v>
      </c>
      <c r="G320" s="5" t="str">
        <f t="shared" si="28"/>
        <v>Mato Grosso do Sul</v>
      </c>
      <c r="H320" s="7">
        <f t="shared" si="27"/>
        <v>7.0000000000000007E-2</v>
      </c>
      <c r="I320" s="7"/>
    </row>
    <row r="321" spans="5:9" ht="15.6" customHeight="1" x14ac:dyDescent="0.3">
      <c r="E321" s="10" t="str">
        <f t="shared" si="24"/>
        <v>Mato Grosso do SulMato Grosso do Sul</v>
      </c>
      <c r="F321" s="10" t="s">
        <v>41</v>
      </c>
      <c r="G321" s="5" t="str">
        <f t="shared" si="28"/>
        <v>Mato Grosso do Sul</v>
      </c>
      <c r="H321" s="7">
        <f t="shared" si="27"/>
        <v>0.17</v>
      </c>
      <c r="I321" s="7"/>
    </row>
    <row r="322" spans="5:9" ht="15.6" customHeight="1" x14ac:dyDescent="0.3">
      <c r="E322" s="10" t="str">
        <f t="shared" si="24"/>
        <v>Mato GrossoMato Grosso do Sul</v>
      </c>
      <c r="F322" s="10" t="s">
        <v>40</v>
      </c>
      <c r="G322" s="5" t="str">
        <f t="shared" si="28"/>
        <v>Mato Grosso do Sul</v>
      </c>
      <c r="H322" s="7">
        <f t="shared" si="27"/>
        <v>0.12</v>
      </c>
      <c r="I322" s="7"/>
    </row>
    <row r="323" spans="5:9" ht="15.6" customHeight="1" x14ac:dyDescent="0.3">
      <c r="E323" s="10" t="str">
        <f t="shared" ref="E323:E386" si="29">F323&amp;G323</f>
        <v>ParáMato Grosso do Sul</v>
      </c>
      <c r="F323" s="10" t="s">
        <v>42</v>
      </c>
      <c r="G323" s="5" t="str">
        <f t="shared" si="28"/>
        <v>Mato Grosso do Sul</v>
      </c>
      <c r="H323" s="7">
        <f t="shared" si="27"/>
        <v>0.12</v>
      </c>
      <c r="I323" s="7"/>
    </row>
    <row r="324" spans="5:9" ht="15.6" customHeight="1" x14ac:dyDescent="0.3">
      <c r="E324" s="10" t="str">
        <f t="shared" si="29"/>
        <v>ParaíbaMato Grosso do Sul</v>
      </c>
      <c r="F324" s="10" t="s">
        <v>43</v>
      </c>
      <c r="G324" s="5" t="str">
        <f t="shared" si="28"/>
        <v>Mato Grosso do Sul</v>
      </c>
      <c r="H324" s="7">
        <f t="shared" si="27"/>
        <v>0.12</v>
      </c>
      <c r="I324" s="7"/>
    </row>
    <row r="325" spans="5:9" ht="15.6" customHeight="1" x14ac:dyDescent="0.3">
      <c r="E325" s="10" t="str">
        <f t="shared" si="29"/>
        <v>PernambucoMato Grosso do Sul</v>
      </c>
      <c r="F325" s="10" t="s">
        <v>44</v>
      </c>
      <c r="G325" s="5" t="str">
        <f t="shared" si="28"/>
        <v>Mato Grosso do Sul</v>
      </c>
      <c r="H325" s="7">
        <f t="shared" si="27"/>
        <v>0.12</v>
      </c>
      <c r="I325" s="7"/>
    </row>
    <row r="326" spans="5:9" ht="15.6" customHeight="1" x14ac:dyDescent="0.3">
      <c r="E326" s="10" t="str">
        <f t="shared" si="29"/>
        <v>PiauíMato Grosso do Sul</v>
      </c>
      <c r="F326" s="10" t="s">
        <v>45</v>
      </c>
      <c r="G326" s="5" t="str">
        <f t="shared" si="28"/>
        <v>Mato Grosso do Sul</v>
      </c>
      <c r="H326" s="7">
        <f t="shared" si="27"/>
        <v>0.12</v>
      </c>
      <c r="I326" s="7"/>
    </row>
    <row r="327" spans="5:9" ht="15.6" customHeight="1" x14ac:dyDescent="0.3">
      <c r="E327" s="10" t="str">
        <f t="shared" si="29"/>
        <v>ParanáMato Grosso do Sul</v>
      </c>
      <c r="F327" s="10" t="s">
        <v>10</v>
      </c>
      <c r="G327" s="5" t="str">
        <f t="shared" si="28"/>
        <v>Mato Grosso do Sul</v>
      </c>
      <c r="H327" s="7">
        <f t="shared" si="27"/>
        <v>7.0000000000000007E-2</v>
      </c>
      <c r="I327" s="7"/>
    </row>
    <row r="328" spans="5:9" ht="15.6" customHeight="1" x14ac:dyDescent="0.3">
      <c r="E328" s="10" t="str">
        <f t="shared" si="29"/>
        <v>Rio de JaneiroMato Grosso do Sul</v>
      </c>
      <c r="F328" s="10" t="s">
        <v>46</v>
      </c>
      <c r="G328" s="5" t="str">
        <f t="shared" si="28"/>
        <v>Mato Grosso do Sul</v>
      </c>
      <c r="H328" s="7">
        <f t="shared" si="27"/>
        <v>7.0000000000000007E-2</v>
      </c>
      <c r="I328" s="7"/>
    </row>
    <row r="329" spans="5:9" ht="15.6" customHeight="1" x14ac:dyDescent="0.3">
      <c r="E329" s="10" t="str">
        <f t="shared" si="29"/>
        <v>Rio Grande do NorteMato Grosso do Sul</v>
      </c>
      <c r="F329" s="10" t="s">
        <v>6</v>
      </c>
      <c r="G329" s="5" t="str">
        <f t="shared" si="28"/>
        <v>Mato Grosso do Sul</v>
      </c>
      <c r="H329" s="7">
        <f t="shared" si="27"/>
        <v>0.12</v>
      </c>
      <c r="I329" s="7"/>
    </row>
    <row r="330" spans="5:9" ht="15.6" customHeight="1" x14ac:dyDescent="0.3">
      <c r="E330" s="10" t="str">
        <f t="shared" si="29"/>
        <v>RondôniaMato Grosso do Sul</v>
      </c>
      <c r="F330" s="10" t="s">
        <v>47</v>
      </c>
      <c r="G330" s="5" t="str">
        <f t="shared" si="28"/>
        <v>Mato Grosso do Sul</v>
      </c>
      <c r="H330" s="7">
        <f t="shared" si="27"/>
        <v>0.12</v>
      </c>
      <c r="I330" s="7"/>
    </row>
    <row r="331" spans="5:9" ht="15.6" customHeight="1" x14ac:dyDescent="0.3">
      <c r="E331" s="10" t="str">
        <f t="shared" si="29"/>
        <v>RoraimaMato Grosso do Sul</v>
      </c>
      <c r="F331" s="10" t="s">
        <v>48</v>
      </c>
      <c r="G331" s="5" t="str">
        <f t="shared" si="28"/>
        <v>Mato Grosso do Sul</v>
      </c>
      <c r="H331" s="7">
        <f t="shared" si="27"/>
        <v>0.12</v>
      </c>
      <c r="I331" s="7"/>
    </row>
    <row r="332" spans="5:9" ht="15.6" customHeight="1" x14ac:dyDescent="0.3">
      <c r="E332" s="10" t="str">
        <f t="shared" si="29"/>
        <v>Rio Grande do SulMato Grosso do Sul</v>
      </c>
      <c r="F332" s="10" t="s">
        <v>9</v>
      </c>
      <c r="G332" s="5" t="str">
        <f t="shared" si="28"/>
        <v>Mato Grosso do Sul</v>
      </c>
      <c r="H332" s="7">
        <f t="shared" si="27"/>
        <v>7.0000000000000007E-2</v>
      </c>
      <c r="I332" s="7"/>
    </row>
    <row r="333" spans="5:9" ht="15.6" customHeight="1" x14ac:dyDescent="0.3">
      <c r="E333" s="10" t="str">
        <f t="shared" si="29"/>
        <v>Santa CatarinaMato Grosso do Sul</v>
      </c>
      <c r="F333" s="10" t="s">
        <v>11</v>
      </c>
      <c r="G333" s="5" t="str">
        <f t="shared" si="28"/>
        <v>Mato Grosso do Sul</v>
      </c>
      <c r="H333" s="7">
        <f t="shared" si="27"/>
        <v>7.0000000000000007E-2</v>
      </c>
      <c r="I333" s="7"/>
    </row>
    <row r="334" spans="5:9" ht="15.6" customHeight="1" x14ac:dyDescent="0.3">
      <c r="E334" s="10" t="str">
        <f t="shared" si="29"/>
        <v>SergipeMato Grosso do Sul</v>
      </c>
      <c r="F334" s="10" t="s">
        <v>49</v>
      </c>
      <c r="G334" s="5" t="str">
        <f t="shared" si="28"/>
        <v>Mato Grosso do Sul</v>
      </c>
      <c r="H334" s="7">
        <f t="shared" si="27"/>
        <v>0.12</v>
      </c>
      <c r="I334" s="7"/>
    </row>
    <row r="335" spans="5:9" ht="15.6" customHeight="1" x14ac:dyDescent="0.3">
      <c r="E335" s="10" t="str">
        <f t="shared" si="29"/>
        <v>São PauloMato Grosso do Sul</v>
      </c>
      <c r="F335" s="10" t="s">
        <v>5</v>
      </c>
      <c r="G335" s="5" t="str">
        <f t="shared" si="28"/>
        <v>Mato Grosso do Sul</v>
      </c>
      <c r="H335" s="7">
        <f t="shared" si="27"/>
        <v>7.0000000000000007E-2</v>
      </c>
      <c r="I335" s="7"/>
    </row>
    <row r="336" spans="5:9" ht="15.6" customHeight="1" x14ac:dyDescent="0.3">
      <c r="E336" s="10" t="str">
        <f t="shared" si="29"/>
        <v>TocantinsMato Grosso do Sul</v>
      </c>
      <c r="F336" s="10" t="s">
        <v>50</v>
      </c>
      <c r="G336" s="5" t="str">
        <f t="shared" si="28"/>
        <v>Mato Grosso do Sul</v>
      </c>
      <c r="H336" s="7">
        <f t="shared" si="27"/>
        <v>0.12</v>
      </c>
      <c r="I336" s="7"/>
    </row>
    <row r="337" spans="5:9" ht="15.6" customHeight="1" x14ac:dyDescent="0.3">
      <c r="E337" s="10" t="str">
        <f t="shared" si="29"/>
        <v>xx</v>
      </c>
      <c r="F337" s="10" t="s">
        <v>95</v>
      </c>
      <c r="G337" s="10" t="s">
        <v>95</v>
      </c>
      <c r="H337" s="10" t="s">
        <v>95</v>
      </c>
      <c r="I337" s="10"/>
    </row>
    <row r="338" spans="5:9" ht="15.6" customHeight="1" x14ac:dyDescent="0.3">
      <c r="E338" s="10" t="str">
        <f t="shared" si="29"/>
        <v>AcreMato Grosso</v>
      </c>
      <c r="F338" s="10" t="s">
        <v>31</v>
      </c>
      <c r="G338" s="5" t="str">
        <f>Z1</f>
        <v>Mato Grosso</v>
      </c>
      <c r="H338" s="7">
        <f t="shared" ref="H338:H364" si="30">Z3</f>
        <v>0.12</v>
      </c>
      <c r="I338" s="7"/>
    </row>
    <row r="339" spans="5:9" ht="15.6" customHeight="1" x14ac:dyDescent="0.3">
      <c r="E339" s="10" t="str">
        <f t="shared" si="29"/>
        <v>AlagoasMato Grosso</v>
      </c>
      <c r="F339" s="10" t="s">
        <v>32</v>
      </c>
      <c r="G339" s="5" t="str">
        <f>G338</f>
        <v>Mato Grosso</v>
      </c>
      <c r="H339" s="7">
        <f t="shared" si="30"/>
        <v>0.12</v>
      </c>
      <c r="I339" s="7"/>
    </row>
    <row r="340" spans="5:9" ht="15.6" customHeight="1" collapsed="1" x14ac:dyDescent="0.3">
      <c r="E340" s="10" t="str">
        <f t="shared" si="29"/>
        <v>AmazonasMato Grosso</v>
      </c>
      <c r="F340" s="10" t="s">
        <v>33</v>
      </c>
      <c r="G340" s="5" t="str">
        <f t="shared" ref="G340:G364" si="31">G339</f>
        <v>Mato Grosso</v>
      </c>
      <c r="H340" s="7">
        <f t="shared" si="30"/>
        <v>0.12</v>
      </c>
      <c r="I340" s="7"/>
    </row>
    <row r="341" spans="5:9" ht="15.6" customHeight="1" x14ac:dyDescent="0.3">
      <c r="E341" s="10" t="str">
        <f t="shared" si="29"/>
        <v>AmapáMato Grosso</v>
      </c>
      <c r="F341" s="10" t="s">
        <v>34</v>
      </c>
      <c r="G341" s="5" t="str">
        <f t="shared" si="31"/>
        <v>Mato Grosso</v>
      </c>
      <c r="H341" s="7">
        <f t="shared" si="30"/>
        <v>0.12</v>
      </c>
      <c r="I341" s="7"/>
    </row>
    <row r="342" spans="5:9" ht="15.6" customHeight="1" x14ac:dyDescent="0.3">
      <c r="E342" s="10" t="str">
        <f t="shared" si="29"/>
        <v>BahiaMato Grosso</v>
      </c>
      <c r="F342" s="10" t="s">
        <v>35</v>
      </c>
      <c r="G342" s="5" t="str">
        <f t="shared" si="31"/>
        <v>Mato Grosso</v>
      </c>
      <c r="H342" s="7">
        <f t="shared" si="30"/>
        <v>0.12</v>
      </c>
      <c r="I342" s="7"/>
    </row>
    <row r="343" spans="5:9" ht="15.6" customHeight="1" x14ac:dyDescent="0.3">
      <c r="E343" s="10" t="str">
        <f t="shared" si="29"/>
        <v>CearáMato Grosso</v>
      </c>
      <c r="F343" s="10" t="s">
        <v>36</v>
      </c>
      <c r="G343" s="5" t="str">
        <f t="shared" si="31"/>
        <v>Mato Grosso</v>
      </c>
      <c r="H343" s="7">
        <f t="shared" si="30"/>
        <v>0.12</v>
      </c>
      <c r="I343" s="7"/>
    </row>
    <row r="344" spans="5:9" ht="15.6" customHeight="1" x14ac:dyDescent="0.3">
      <c r="E344" s="10" t="str">
        <f t="shared" si="29"/>
        <v>Distrito FederalMato Grosso</v>
      </c>
      <c r="F344" s="10" t="s">
        <v>37</v>
      </c>
      <c r="G344" s="5" t="str">
        <f t="shared" si="31"/>
        <v>Mato Grosso</v>
      </c>
      <c r="H344" s="7">
        <f t="shared" si="30"/>
        <v>0.12</v>
      </c>
      <c r="I344" s="7"/>
    </row>
    <row r="345" spans="5:9" ht="15.6" customHeight="1" x14ac:dyDescent="0.3">
      <c r="E345" s="10" t="str">
        <f t="shared" si="29"/>
        <v>Espírito SantoMato Grosso</v>
      </c>
      <c r="F345" s="10" t="s">
        <v>38</v>
      </c>
      <c r="G345" s="5" t="str">
        <f t="shared" si="31"/>
        <v>Mato Grosso</v>
      </c>
      <c r="H345" s="7">
        <f t="shared" si="30"/>
        <v>0.12</v>
      </c>
      <c r="I345" s="7"/>
    </row>
    <row r="346" spans="5:9" ht="15.6" customHeight="1" x14ac:dyDescent="0.3">
      <c r="E346" s="10" t="str">
        <f t="shared" si="29"/>
        <v>GoiásMato Grosso</v>
      </c>
      <c r="F346" s="10" t="s">
        <v>7</v>
      </c>
      <c r="G346" s="5" t="str">
        <f t="shared" si="31"/>
        <v>Mato Grosso</v>
      </c>
      <c r="H346" s="7">
        <f t="shared" si="30"/>
        <v>0.12</v>
      </c>
      <c r="I346" s="7"/>
    </row>
    <row r="347" spans="5:9" ht="15.6" customHeight="1" x14ac:dyDescent="0.3">
      <c r="E347" s="10" t="str">
        <f t="shared" si="29"/>
        <v>MaranhãoMato Grosso</v>
      </c>
      <c r="F347" s="10" t="s">
        <v>39</v>
      </c>
      <c r="G347" s="5" t="str">
        <f t="shared" si="31"/>
        <v>Mato Grosso</v>
      </c>
      <c r="H347" s="7">
        <f t="shared" si="30"/>
        <v>0.12</v>
      </c>
      <c r="I347" s="7"/>
    </row>
    <row r="348" spans="5:9" ht="15.6" customHeight="1" x14ac:dyDescent="0.3">
      <c r="E348" s="10" t="str">
        <f t="shared" si="29"/>
        <v>Minas GeraisMato Grosso</v>
      </c>
      <c r="F348" s="10" t="s">
        <v>8</v>
      </c>
      <c r="G348" s="5" t="str">
        <f t="shared" si="31"/>
        <v>Mato Grosso</v>
      </c>
      <c r="H348" s="7">
        <f t="shared" si="30"/>
        <v>7.0000000000000007E-2</v>
      </c>
      <c r="I348" s="7"/>
    </row>
    <row r="349" spans="5:9" ht="15.6" customHeight="1" x14ac:dyDescent="0.3">
      <c r="E349" s="10" t="str">
        <f t="shared" si="29"/>
        <v>Mato Grosso do SulMato Grosso</v>
      </c>
      <c r="F349" s="10" t="s">
        <v>41</v>
      </c>
      <c r="G349" s="5" t="str">
        <f t="shared" si="31"/>
        <v>Mato Grosso</v>
      </c>
      <c r="H349" s="7">
        <f t="shared" si="30"/>
        <v>0.12</v>
      </c>
      <c r="I349" s="7"/>
    </row>
    <row r="350" spans="5:9" ht="15.6" customHeight="1" x14ac:dyDescent="0.3">
      <c r="E350" s="10" t="str">
        <f t="shared" si="29"/>
        <v>Mato GrossoMato Grosso</v>
      </c>
      <c r="F350" s="10" t="s">
        <v>40</v>
      </c>
      <c r="G350" s="5" t="str">
        <f t="shared" si="31"/>
        <v>Mato Grosso</v>
      </c>
      <c r="H350" s="7">
        <f t="shared" si="30"/>
        <v>0.17</v>
      </c>
      <c r="I350" s="7"/>
    </row>
    <row r="351" spans="5:9" ht="15.6" customHeight="1" x14ac:dyDescent="0.3">
      <c r="E351" s="10" t="str">
        <f t="shared" si="29"/>
        <v>ParáMato Grosso</v>
      </c>
      <c r="F351" s="10" t="s">
        <v>42</v>
      </c>
      <c r="G351" s="5" t="str">
        <f t="shared" si="31"/>
        <v>Mato Grosso</v>
      </c>
      <c r="H351" s="7">
        <f t="shared" si="30"/>
        <v>0.12</v>
      </c>
      <c r="I351" s="7"/>
    </row>
    <row r="352" spans="5:9" ht="15.6" customHeight="1" x14ac:dyDescent="0.3">
      <c r="E352" s="10" t="str">
        <f t="shared" si="29"/>
        <v>ParaíbaMato Grosso</v>
      </c>
      <c r="F352" s="10" t="s">
        <v>43</v>
      </c>
      <c r="G352" s="5" t="str">
        <f t="shared" si="31"/>
        <v>Mato Grosso</v>
      </c>
      <c r="H352" s="7">
        <f t="shared" si="30"/>
        <v>0.12</v>
      </c>
      <c r="I352" s="7"/>
    </row>
    <row r="353" spans="5:9" ht="15.6" customHeight="1" x14ac:dyDescent="0.3">
      <c r="E353" s="10" t="str">
        <f t="shared" si="29"/>
        <v>PernambucoMato Grosso</v>
      </c>
      <c r="F353" s="10" t="s">
        <v>44</v>
      </c>
      <c r="G353" s="5" t="str">
        <f t="shared" si="31"/>
        <v>Mato Grosso</v>
      </c>
      <c r="H353" s="7">
        <f t="shared" si="30"/>
        <v>0.12</v>
      </c>
      <c r="I353" s="7"/>
    </row>
    <row r="354" spans="5:9" ht="15.6" customHeight="1" x14ac:dyDescent="0.3">
      <c r="E354" s="10" t="str">
        <f t="shared" si="29"/>
        <v>PiauíMato Grosso</v>
      </c>
      <c r="F354" s="10" t="s">
        <v>45</v>
      </c>
      <c r="G354" s="5" t="str">
        <f t="shared" si="31"/>
        <v>Mato Grosso</v>
      </c>
      <c r="H354" s="7">
        <f t="shared" si="30"/>
        <v>0.12</v>
      </c>
      <c r="I354" s="7"/>
    </row>
    <row r="355" spans="5:9" ht="15.6" customHeight="1" x14ac:dyDescent="0.3">
      <c r="E355" s="10" t="str">
        <f t="shared" si="29"/>
        <v>ParanáMato Grosso</v>
      </c>
      <c r="F355" s="10" t="s">
        <v>10</v>
      </c>
      <c r="G355" s="5" t="str">
        <f t="shared" si="31"/>
        <v>Mato Grosso</v>
      </c>
      <c r="H355" s="7">
        <f t="shared" si="30"/>
        <v>7.0000000000000007E-2</v>
      </c>
      <c r="I355" s="7"/>
    </row>
    <row r="356" spans="5:9" ht="15.6" customHeight="1" x14ac:dyDescent="0.3">
      <c r="E356" s="10" t="str">
        <f t="shared" si="29"/>
        <v>Rio de JaneiroMato Grosso</v>
      </c>
      <c r="F356" s="10" t="s">
        <v>46</v>
      </c>
      <c r="G356" s="5" t="str">
        <f t="shared" si="31"/>
        <v>Mato Grosso</v>
      </c>
      <c r="H356" s="7">
        <f t="shared" si="30"/>
        <v>7.0000000000000007E-2</v>
      </c>
      <c r="I356" s="7"/>
    </row>
    <row r="357" spans="5:9" ht="15.6" customHeight="1" x14ac:dyDescent="0.3">
      <c r="E357" s="10" t="str">
        <f t="shared" si="29"/>
        <v>Rio Grande do NorteMato Grosso</v>
      </c>
      <c r="F357" s="10" t="s">
        <v>6</v>
      </c>
      <c r="G357" s="5" t="str">
        <f t="shared" si="31"/>
        <v>Mato Grosso</v>
      </c>
      <c r="H357" s="7">
        <f t="shared" si="30"/>
        <v>0.12</v>
      </c>
      <c r="I357" s="7"/>
    </row>
    <row r="358" spans="5:9" ht="15.6" customHeight="1" x14ac:dyDescent="0.3">
      <c r="E358" s="10" t="str">
        <f t="shared" si="29"/>
        <v>RondôniaMato Grosso</v>
      </c>
      <c r="F358" s="10" t="s">
        <v>47</v>
      </c>
      <c r="G358" s="5" t="str">
        <f t="shared" si="31"/>
        <v>Mato Grosso</v>
      </c>
      <c r="H358" s="7">
        <f t="shared" si="30"/>
        <v>0.12</v>
      </c>
      <c r="I358" s="7"/>
    </row>
    <row r="359" spans="5:9" ht="15.6" customHeight="1" x14ac:dyDescent="0.3">
      <c r="E359" s="10" t="str">
        <f t="shared" si="29"/>
        <v>RoraimaMato Grosso</v>
      </c>
      <c r="F359" s="10" t="s">
        <v>48</v>
      </c>
      <c r="G359" s="5" t="str">
        <f t="shared" si="31"/>
        <v>Mato Grosso</v>
      </c>
      <c r="H359" s="7">
        <f t="shared" si="30"/>
        <v>0.12</v>
      </c>
      <c r="I359" s="7"/>
    </row>
    <row r="360" spans="5:9" ht="15.6" customHeight="1" x14ac:dyDescent="0.3">
      <c r="E360" s="10" t="str">
        <f t="shared" si="29"/>
        <v>Rio Grande do SulMato Grosso</v>
      </c>
      <c r="F360" s="10" t="s">
        <v>9</v>
      </c>
      <c r="G360" s="5" t="str">
        <f t="shared" si="31"/>
        <v>Mato Grosso</v>
      </c>
      <c r="H360" s="7">
        <f t="shared" si="30"/>
        <v>7.0000000000000007E-2</v>
      </c>
      <c r="I360" s="7"/>
    </row>
    <row r="361" spans="5:9" ht="15.6" customHeight="1" x14ac:dyDescent="0.3">
      <c r="E361" s="10" t="str">
        <f t="shared" si="29"/>
        <v>Santa CatarinaMato Grosso</v>
      </c>
      <c r="F361" s="10" t="s">
        <v>11</v>
      </c>
      <c r="G361" s="5" t="str">
        <f t="shared" si="31"/>
        <v>Mato Grosso</v>
      </c>
      <c r="H361" s="7">
        <f t="shared" si="30"/>
        <v>7.0000000000000007E-2</v>
      </c>
      <c r="I361" s="7"/>
    </row>
    <row r="362" spans="5:9" ht="15.6" customHeight="1" x14ac:dyDescent="0.3">
      <c r="E362" s="10" t="str">
        <f t="shared" si="29"/>
        <v>SergipeMato Grosso</v>
      </c>
      <c r="F362" s="10" t="s">
        <v>49</v>
      </c>
      <c r="G362" s="5" t="str">
        <f t="shared" si="31"/>
        <v>Mato Grosso</v>
      </c>
      <c r="H362" s="7">
        <f t="shared" si="30"/>
        <v>0.12</v>
      </c>
      <c r="I362" s="7"/>
    </row>
    <row r="363" spans="5:9" ht="15.6" customHeight="1" x14ac:dyDescent="0.3">
      <c r="E363" s="10" t="str">
        <f t="shared" si="29"/>
        <v>São PauloMato Grosso</v>
      </c>
      <c r="F363" s="10" t="s">
        <v>5</v>
      </c>
      <c r="G363" s="5" t="str">
        <f t="shared" si="31"/>
        <v>Mato Grosso</v>
      </c>
      <c r="H363" s="7">
        <f t="shared" si="30"/>
        <v>7.0000000000000007E-2</v>
      </c>
      <c r="I363" s="7"/>
    </row>
    <row r="364" spans="5:9" ht="15.6" customHeight="1" x14ac:dyDescent="0.3">
      <c r="E364" s="10" t="str">
        <f t="shared" si="29"/>
        <v>TocantinsMato Grosso</v>
      </c>
      <c r="F364" s="10" t="s">
        <v>50</v>
      </c>
      <c r="G364" s="5" t="str">
        <f t="shared" si="31"/>
        <v>Mato Grosso</v>
      </c>
      <c r="H364" s="7">
        <f t="shared" si="30"/>
        <v>0.12</v>
      </c>
      <c r="I364" s="7"/>
    </row>
    <row r="365" spans="5:9" ht="15.6" customHeight="1" x14ac:dyDescent="0.3">
      <c r="E365" s="10" t="str">
        <f t="shared" si="29"/>
        <v>xx</v>
      </c>
      <c r="F365" s="10" t="s">
        <v>95</v>
      </c>
      <c r="G365" s="10" t="s">
        <v>95</v>
      </c>
      <c r="H365" s="10" t="s">
        <v>95</v>
      </c>
      <c r="I365" s="10"/>
    </row>
    <row r="366" spans="5:9" ht="15.6" customHeight="1" x14ac:dyDescent="0.3">
      <c r="E366" s="10" t="str">
        <f t="shared" si="29"/>
        <v>AcrePará</v>
      </c>
      <c r="F366" s="10" t="s">
        <v>31</v>
      </c>
      <c r="G366" s="5" t="str">
        <f>AA1</f>
        <v>Pará</v>
      </c>
      <c r="H366" s="7">
        <f t="shared" ref="H366:H392" si="32">AA3</f>
        <v>0.12</v>
      </c>
      <c r="I366" s="7"/>
    </row>
    <row r="367" spans="5:9" ht="15.6" customHeight="1" x14ac:dyDescent="0.3">
      <c r="E367" s="10" t="str">
        <f t="shared" si="29"/>
        <v>AlagoasPará</v>
      </c>
      <c r="F367" s="10" t="s">
        <v>32</v>
      </c>
      <c r="G367" s="5" t="str">
        <f>G366</f>
        <v>Pará</v>
      </c>
      <c r="H367" s="7">
        <f t="shared" si="32"/>
        <v>0.12</v>
      </c>
      <c r="I367" s="7"/>
    </row>
    <row r="368" spans="5:9" ht="15.6" customHeight="1" x14ac:dyDescent="0.3">
      <c r="E368" s="10" t="str">
        <f t="shared" si="29"/>
        <v>AmazonasPará</v>
      </c>
      <c r="F368" s="10" t="s">
        <v>33</v>
      </c>
      <c r="G368" s="5" t="str">
        <f t="shared" ref="G368:G392" si="33">G367</f>
        <v>Pará</v>
      </c>
      <c r="H368" s="7">
        <f t="shared" si="32"/>
        <v>0.12</v>
      </c>
      <c r="I368" s="7"/>
    </row>
    <row r="369" spans="5:9" ht="15.6" customHeight="1" x14ac:dyDescent="0.3">
      <c r="E369" s="10" t="str">
        <f t="shared" si="29"/>
        <v>AmapáPará</v>
      </c>
      <c r="F369" s="10" t="s">
        <v>34</v>
      </c>
      <c r="G369" s="5" t="str">
        <f t="shared" si="33"/>
        <v>Pará</v>
      </c>
      <c r="H369" s="7">
        <f t="shared" si="32"/>
        <v>0.12</v>
      </c>
      <c r="I369" s="7"/>
    </row>
    <row r="370" spans="5:9" ht="15.6" customHeight="1" x14ac:dyDescent="0.3">
      <c r="E370" s="10" t="str">
        <f t="shared" si="29"/>
        <v>BahiaPará</v>
      </c>
      <c r="F370" s="10" t="s">
        <v>35</v>
      </c>
      <c r="G370" s="5" t="str">
        <f t="shared" si="33"/>
        <v>Pará</v>
      </c>
      <c r="H370" s="7">
        <f t="shared" si="32"/>
        <v>0.12</v>
      </c>
      <c r="I370" s="7"/>
    </row>
    <row r="371" spans="5:9" ht="15.6" customHeight="1" x14ac:dyDescent="0.3">
      <c r="E371" s="10" t="str">
        <f t="shared" si="29"/>
        <v>CearáPará</v>
      </c>
      <c r="F371" s="10" t="s">
        <v>36</v>
      </c>
      <c r="G371" s="5" t="str">
        <f t="shared" si="33"/>
        <v>Pará</v>
      </c>
      <c r="H371" s="7">
        <f t="shared" si="32"/>
        <v>0.12</v>
      </c>
      <c r="I371" s="7"/>
    </row>
    <row r="372" spans="5:9" ht="15.6" customHeight="1" x14ac:dyDescent="0.3">
      <c r="E372" s="10" t="str">
        <f t="shared" si="29"/>
        <v>Distrito FederalPará</v>
      </c>
      <c r="F372" s="10" t="s">
        <v>37</v>
      </c>
      <c r="G372" s="5" t="str">
        <f t="shared" si="33"/>
        <v>Pará</v>
      </c>
      <c r="H372" s="7">
        <f t="shared" si="32"/>
        <v>0.12</v>
      </c>
      <c r="I372" s="7"/>
    </row>
    <row r="373" spans="5:9" ht="15.6" customHeight="1" x14ac:dyDescent="0.3">
      <c r="E373" s="10" t="str">
        <f t="shared" si="29"/>
        <v>Espírito SantoPará</v>
      </c>
      <c r="F373" s="10" t="s">
        <v>38</v>
      </c>
      <c r="G373" s="5" t="str">
        <f t="shared" si="33"/>
        <v>Pará</v>
      </c>
      <c r="H373" s="7">
        <f t="shared" si="32"/>
        <v>0.12</v>
      </c>
      <c r="I373" s="7"/>
    </row>
    <row r="374" spans="5:9" ht="15.6" customHeight="1" x14ac:dyDescent="0.3">
      <c r="E374" s="10" t="str">
        <f t="shared" si="29"/>
        <v>GoiásPará</v>
      </c>
      <c r="F374" s="10" t="s">
        <v>7</v>
      </c>
      <c r="G374" s="5" t="str">
        <f t="shared" si="33"/>
        <v>Pará</v>
      </c>
      <c r="H374" s="7">
        <f t="shared" si="32"/>
        <v>0.12</v>
      </c>
      <c r="I374" s="7"/>
    </row>
    <row r="375" spans="5:9" ht="15.6" customHeight="1" x14ac:dyDescent="0.3">
      <c r="E375" s="10" t="str">
        <f t="shared" si="29"/>
        <v>MaranhãoPará</v>
      </c>
      <c r="F375" s="10" t="s">
        <v>39</v>
      </c>
      <c r="G375" s="5" t="str">
        <f t="shared" si="33"/>
        <v>Pará</v>
      </c>
      <c r="H375" s="7">
        <f t="shared" si="32"/>
        <v>0.12</v>
      </c>
      <c r="I375" s="7"/>
    </row>
    <row r="376" spans="5:9" ht="15.6" customHeight="1" x14ac:dyDescent="0.3">
      <c r="E376" s="10" t="str">
        <f t="shared" si="29"/>
        <v>Minas GeraisPará</v>
      </c>
      <c r="F376" s="10" t="s">
        <v>8</v>
      </c>
      <c r="G376" s="5" t="str">
        <f t="shared" si="33"/>
        <v>Pará</v>
      </c>
      <c r="H376" s="7">
        <f t="shared" si="32"/>
        <v>7.0000000000000007E-2</v>
      </c>
      <c r="I376" s="7"/>
    </row>
    <row r="377" spans="5:9" ht="15.6" customHeight="1" x14ac:dyDescent="0.3">
      <c r="E377" s="10" t="str">
        <f t="shared" si="29"/>
        <v>Mato Grosso do SulPará</v>
      </c>
      <c r="F377" s="10" t="s">
        <v>41</v>
      </c>
      <c r="G377" s="5" t="str">
        <f t="shared" si="33"/>
        <v>Pará</v>
      </c>
      <c r="H377" s="7">
        <f t="shared" si="32"/>
        <v>0.12</v>
      </c>
      <c r="I377" s="7"/>
    </row>
    <row r="378" spans="5:9" ht="15.6" customHeight="1" x14ac:dyDescent="0.3">
      <c r="E378" s="10" t="str">
        <f t="shared" si="29"/>
        <v>Mato GrossoPará</v>
      </c>
      <c r="F378" s="10" t="s">
        <v>40</v>
      </c>
      <c r="G378" s="5" t="str">
        <f t="shared" si="33"/>
        <v>Pará</v>
      </c>
      <c r="H378" s="7">
        <f t="shared" si="32"/>
        <v>0.12</v>
      </c>
      <c r="I378" s="7"/>
    </row>
    <row r="379" spans="5:9" ht="15.6" customHeight="1" x14ac:dyDescent="0.3">
      <c r="E379" s="10" t="str">
        <f t="shared" si="29"/>
        <v>ParáPará</v>
      </c>
      <c r="F379" s="10" t="s">
        <v>42</v>
      </c>
      <c r="G379" s="5" t="str">
        <f t="shared" si="33"/>
        <v>Pará</v>
      </c>
      <c r="H379" s="7">
        <f t="shared" si="32"/>
        <v>0.17</v>
      </c>
      <c r="I379" s="7"/>
    </row>
    <row r="380" spans="5:9" ht="15.6" customHeight="1" x14ac:dyDescent="0.3">
      <c r="E380" s="10" t="str">
        <f t="shared" si="29"/>
        <v>ParaíbaPará</v>
      </c>
      <c r="F380" s="10" t="s">
        <v>43</v>
      </c>
      <c r="G380" s="5" t="str">
        <f t="shared" si="33"/>
        <v>Pará</v>
      </c>
      <c r="H380" s="7">
        <f t="shared" si="32"/>
        <v>0.12</v>
      </c>
      <c r="I380" s="7"/>
    </row>
    <row r="381" spans="5:9" ht="15.6" customHeight="1" x14ac:dyDescent="0.3">
      <c r="E381" s="10" t="str">
        <f t="shared" si="29"/>
        <v>PernambucoPará</v>
      </c>
      <c r="F381" s="10" t="s">
        <v>44</v>
      </c>
      <c r="G381" s="5" t="str">
        <f t="shared" si="33"/>
        <v>Pará</v>
      </c>
      <c r="H381" s="7">
        <f t="shared" si="32"/>
        <v>0.12</v>
      </c>
      <c r="I381" s="7"/>
    </row>
    <row r="382" spans="5:9" ht="15.6" customHeight="1" x14ac:dyDescent="0.3">
      <c r="E382" s="10" t="str">
        <f t="shared" si="29"/>
        <v>PiauíPará</v>
      </c>
      <c r="F382" s="10" t="s">
        <v>45</v>
      </c>
      <c r="G382" s="5" t="str">
        <f t="shared" si="33"/>
        <v>Pará</v>
      </c>
      <c r="H382" s="7">
        <f t="shared" si="32"/>
        <v>0.12</v>
      </c>
      <c r="I382" s="7"/>
    </row>
    <row r="383" spans="5:9" ht="15.6" customHeight="1" x14ac:dyDescent="0.3">
      <c r="E383" s="10" t="str">
        <f t="shared" si="29"/>
        <v>ParanáPará</v>
      </c>
      <c r="F383" s="10" t="s">
        <v>10</v>
      </c>
      <c r="G383" s="5" t="str">
        <f t="shared" si="33"/>
        <v>Pará</v>
      </c>
      <c r="H383" s="7">
        <f t="shared" si="32"/>
        <v>7.0000000000000007E-2</v>
      </c>
      <c r="I383" s="7"/>
    </row>
    <row r="384" spans="5:9" ht="15.6" customHeight="1" x14ac:dyDescent="0.3">
      <c r="E384" s="10" t="str">
        <f t="shared" si="29"/>
        <v>Rio de JaneiroPará</v>
      </c>
      <c r="F384" s="10" t="s">
        <v>46</v>
      </c>
      <c r="G384" s="5" t="str">
        <f t="shared" si="33"/>
        <v>Pará</v>
      </c>
      <c r="H384" s="7">
        <f t="shared" si="32"/>
        <v>7.0000000000000007E-2</v>
      </c>
      <c r="I384" s="7"/>
    </row>
    <row r="385" spans="5:9" ht="15.6" customHeight="1" x14ac:dyDescent="0.3">
      <c r="E385" s="10" t="str">
        <f t="shared" si="29"/>
        <v>Rio Grande do NortePará</v>
      </c>
      <c r="F385" s="10" t="s">
        <v>6</v>
      </c>
      <c r="G385" s="5" t="str">
        <f t="shared" si="33"/>
        <v>Pará</v>
      </c>
      <c r="H385" s="7">
        <f t="shared" si="32"/>
        <v>0.12</v>
      </c>
      <c r="I385" s="7"/>
    </row>
    <row r="386" spans="5:9" ht="15.6" customHeight="1" x14ac:dyDescent="0.3">
      <c r="E386" s="10" t="str">
        <f t="shared" si="29"/>
        <v>RondôniaPará</v>
      </c>
      <c r="F386" s="10" t="s">
        <v>47</v>
      </c>
      <c r="G386" s="5" t="str">
        <f t="shared" si="33"/>
        <v>Pará</v>
      </c>
      <c r="H386" s="7">
        <f t="shared" si="32"/>
        <v>0.12</v>
      </c>
      <c r="I386" s="7"/>
    </row>
    <row r="387" spans="5:9" ht="15.6" customHeight="1" x14ac:dyDescent="0.3">
      <c r="E387" s="10" t="str">
        <f t="shared" ref="E387:E450" si="34">F387&amp;G387</f>
        <v>RoraimaPará</v>
      </c>
      <c r="F387" s="10" t="s">
        <v>48</v>
      </c>
      <c r="G387" s="5" t="str">
        <f t="shared" si="33"/>
        <v>Pará</v>
      </c>
      <c r="H387" s="7">
        <f t="shared" si="32"/>
        <v>0.12</v>
      </c>
      <c r="I387" s="7"/>
    </row>
    <row r="388" spans="5:9" ht="15.6" customHeight="1" x14ac:dyDescent="0.3">
      <c r="E388" s="10" t="str">
        <f t="shared" si="34"/>
        <v>Rio Grande do SulPará</v>
      </c>
      <c r="F388" s="10" t="s">
        <v>9</v>
      </c>
      <c r="G388" s="5" t="str">
        <f t="shared" si="33"/>
        <v>Pará</v>
      </c>
      <c r="H388" s="7">
        <f t="shared" si="32"/>
        <v>7.0000000000000007E-2</v>
      </c>
      <c r="I388" s="7"/>
    </row>
    <row r="389" spans="5:9" ht="15.6" customHeight="1" x14ac:dyDescent="0.3">
      <c r="E389" s="10" t="str">
        <f t="shared" si="34"/>
        <v>Santa CatarinaPará</v>
      </c>
      <c r="F389" s="10" t="s">
        <v>11</v>
      </c>
      <c r="G389" s="5" t="str">
        <f t="shared" si="33"/>
        <v>Pará</v>
      </c>
      <c r="H389" s="7">
        <f t="shared" si="32"/>
        <v>7.0000000000000007E-2</v>
      </c>
      <c r="I389" s="7"/>
    </row>
    <row r="390" spans="5:9" ht="15.6" customHeight="1" x14ac:dyDescent="0.3">
      <c r="E390" s="10" t="str">
        <f t="shared" si="34"/>
        <v>SergipePará</v>
      </c>
      <c r="F390" s="10" t="s">
        <v>49</v>
      </c>
      <c r="G390" s="5" t="str">
        <f t="shared" si="33"/>
        <v>Pará</v>
      </c>
      <c r="H390" s="7">
        <f t="shared" si="32"/>
        <v>0.12</v>
      </c>
      <c r="I390" s="7"/>
    </row>
    <row r="391" spans="5:9" ht="15.6" customHeight="1" x14ac:dyDescent="0.3">
      <c r="E391" s="10" t="str">
        <f t="shared" si="34"/>
        <v>São PauloPará</v>
      </c>
      <c r="F391" s="10" t="s">
        <v>5</v>
      </c>
      <c r="G391" s="5" t="str">
        <f t="shared" si="33"/>
        <v>Pará</v>
      </c>
      <c r="H391" s="7">
        <f t="shared" si="32"/>
        <v>7.0000000000000007E-2</v>
      </c>
      <c r="I391" s="7"/>
    </row>
    <row r="392" spans="5:9" ht="15.6" customHeight="1" x14ac:dyDescent="0.3">
      <c r="E392" s="10" t="str">
        <f t="shared" si="34"/>
        <v>TocantinsPará</v>
      </c>
      <c r="F392" s="10" t="s">
        <v>50</v>
      </c>
      <c r="G392" s="5" t="str">
        <f t="shared" si="33"/>
        <v>Pará</v>
      </c>
      <c r="H392" s="7">
        <f t="shared" si="32"/>
        <v>0.12</v>
      </c>
      <c r="I392" s="7"/>
    </row>
    <row r="393" spans="5:9" ht="15.6" customHeight="1" x14ac:dyDescent="0.3">
      <c r="E393" s="10" t="str">
        <f t="shared" si="34"/>
        <v>xx</v>
      </c>
      <c r="F393" s="10" t="s">
        <v>95</v>
      </c>
      <c r="G393" s="10" t="s">
        <v>95</v>
      </c>
      <c r="H393" s="10" t="s">
        <v>95</v>
      </c>
      <c r="I393" s="10"/>
    </row>
    <row r="394" spans="5:9" ht="15.6" customHeight="1" x14ac:dyDescent="0.3">
      <c r="E394" s="10" t="str">
        <f t="shared" si="34"/>
        <v>AcreParaíba</v>
      </c>
      <c r="F394" s="10" t="s">
        <v>31</v>
      </c>
      <c r="G394" s="5" t="str">
        <f>AB1</f>
        <v>Paraíba</v>
      </c>
      <c r="H394" s="7">
        <f t="shared" ref="H394:H420" si="35">AB3</f>
        <v>0.12</v>
      </c>
      <c r="I394" s="7"/>
    </row>
    <row r="395" spans="5:9" ht="15.6" customHeight="1" collapsed="1" x14ac:dyDescent="0.3">
      <c r="E395" s="10" t="str">
        <f t="shared" si="34"/>
        <v>AlagoasParaíba</v>
      </c>
      <c r="F395" s="10" t="s">
        <v>32</v>
      </c>
      <c r="G395" s="5" t="str">
        <f>G394</f>
        <v>Paraíba</v>
      </c>
      <c r="H395" s="7">
        <f t="shared" si="35"/>
        <v>0.12</v>
      </c>
      <c r="I395" s="7"/>
    </row>
    <row r="396" spans="5:9" ht="15.6" customHeight="1" x14ac:dyDescent="0.3">
      <c r="E396" s="10" t="str">
        <f t="shared" si="34"/>
        <v>AmazonasParaíba</v>
      </c>
      <c r="F396" s="10" t="s">
        <v>33</v>
      </c>
      <c r="G396" s="5" t="str">
        <f t="shared" ref="G396:G420" si="36">G395</f>
        <v>Paraíba</v>
      </c>
      <c r="H396" s="7">
        <f t="shared" si="35"/>
        <v>0.12</v>
      </c>
      <c r="I396" s="7"/>
    </row>
    <row r="397" spans="5:9" ht="15.6" customHeight="1" x14ac:dyDescent="0.3">
      <c r="E397" s="10" t="str">
        <f t="shared" si="34"/>
        <v>AmapáParaíba</v>
      </c>
      <c r="F397" s="10" t="s">
        <v>34</v>
      </c>
      <c r="G397" s="5" t="str">
        <f t="shared" si="36"/>
        <v>Paraíba</v>
      </c>
      <c r="H397" s="7">
        <f t="shared" si="35"/>
        <v>0.12</v>
      </c>
      <c r="I397" s="7"/>
    </row>
    <row r="398" spans="5:9" ht="15.6" customHeight="1" x14ac:dyDescent="0.3">
      <c r="E398" s="10" t="str">
        <f t="shared" si="34"/>
        <v>BahiaParaíba</v>
      </c>
      <c r="F398" s="10" t="s">
        <v>35</v>
      </c>
      <c r="G398" s="5" t="str">
        <f t="shared" si="36"/>
        <v>Paraíba</v>
      </c>
      <c r="H398" s="7">
        <f t="shared" si="35"/>
        <v>0.12</v>
      </c>
      <c r="I398" s="7"/>
    </row>
    <row r="399" spans="5:9" ht="15.6" customHeight="1" x14ac:dyDescent="0.3">
      <c r="E399" s="10" t="str">
        <f t="shared" si="34"/>
        <v>CearáParaíba</v>
      </c>
      <c r="F399" s="10" t="s">
        <v>36</v>
      </c>
      <c r="G399" s="5" t="str">
        <f t="shared" si="36"/>
        <v>Paraíba</v>
      </c>
      <c r="H399" s="7">
        <f t="shared" si="35"/>
        <v>0.12</v>
      </c>
      <c r="I399" s="7"/>
    </row>
    <row r="400" spans="5:9" ht="15.6" customHeight="1" x14ac:dyDescent="0.3">
      <c r="E400" s="10" t="str">
        <f t="shared" si="34"/>
        <v>Distrito FederalParaíba</v>
      </c>
      <c r="F400" s="10" t="s">
        <v>37</v>
      </c>
      <c r="G400" s="5" t="str">
        <f t="shared" si="36"/>
        <v>Paraíba</v>
      </c>
      <c r="H400" s="7">
        <f t="shared" si="35"/>
        <v>0.12</v>
      </c>
      <c r="I400" s="7"/>
    </row>
    <row r="401" spans="5:9" ht="15.6" customHeight="1" x14ac:dyDescent="0.3">
      <c r="E401" s="10" t="str">
        <f t="shared" si="34"/>
        <v>Espírito SantoParaíba</v>
      </c>
      <c r="F401" s="10" t="s">
        <v>38</v>
      </c>
      <c r="G401" s="5" t="str">
        <f t="shared" si="36"/>
        <v>Paraíba</v>
      </c>
      <c r="H401" s="7">
        <f t="shared" si="35"/>
        <v>0.12</v>
      </c>
      <c r="I401" s="7"/>
    </row>
    <row r="402" spans="5:9" ht="15.6" customHeight="1" x14ac:dyDescent="0.3">
      <c r="E402" s="10" t="str">
        <f t="shared" si="34"/>
        <v>GoiásParaíba</v>
      </c>
      <c r="F402" s="10" t="s">
        <v>7</v>
      </c>
      <c r="G402" s="5" t="str">
        <f t="shared" si="36"/>
        <v>Paraíba</v>
      </c>
      <c r="H402" s="7">
        <f t="shared" si="35"/>
        <v>0.12</v>
      </c>
      <c r="I402" s="7"/>
    </row>
    <row r="403" spans="5:9" ht="15.6" customHeight="1" x14ac:dyDescent="0.3">
      <c r="E403" s="10" t="str">
        <f t="shared" si="34"/>
        <v>MaranhãoParaíba</v>
      </c>
      <c r="F403" s="10" t="s">
        <v>39</v>
      </c>
      <c r="G403" s="5" t="str">
        <f t="shared" si="36"/>
        <v>Paraíba</v>
      </c>
      <c r="H403" s="7">
        <f t="shared" si="35"/>
        <v>0.12</v>
      </c>
      <c r="I403" s="7"/>
    </row>
    <row r="404" spans="5:9" ht="15.6" customHeight="1" x14ac:dyDescent="0.3">
      <c r="E404" s="10" t="str">
        <f t="shared" si="34"/>
        <v>Minas GeraisParaíba</v>
      </c>
      <c r="F404" s="10" t="s">
        <v>8</v>
      </c>
      <c r="G404" s="5" t="str">
        <f t="shared" si="36"/>
        <v>Paraíba</v>
      </c>
      <c r="H404" s="7">
        <f t="shared" si="35"/>
        <v>7.0000000000000007E-2</v>
      </c>
      <c r="I404" s="7"/>
    </row>
    <row r="405" spans="5:9" ht="15.6" customHeight="1" x14ac:dyDescent="0.3">
      <c r="E405" s="10" t="str">
        <f t="shared" si="34"/>
        <v>Mato Grosso do SulParaíba</v>
      </c>
      <c r="F405" s="10" t="s">
        <v>41</v>
      </c>
      <c r="G405" s="5" t="str">
        <f t="shared" si="36"/>
        <v>Paraíba</v>
      </c>
      <c r="H405" s="7">
        <f t="shared" si="35"/>
        <v>0.12</v>
      </c>
      <c r="I405" s="7"/>
    </row>
    <row r="406" spans="5:9" ht="15.6" customHeight="1" x14ac:dyDescent="0.3">
      <c r="E406" s="10" t="str">
        <f t="shared" si="34"/>
        <v>Mato GrossoParaíba</v>
      </c>
      <c r="F406" s="10" t="s">
        <v>40</v>
      </c>
      <c r="G406" s="5" t="str">
        <f t="shared" si="36"/>
        <v>Paraíba</v>
      </c>
      <c r="H406" s="7">
        <f t="shared" si="35"/>
        <v>0.12</v>
      </c>
      <c r="I406" s="7"/>
    </row>
    <row r="407" spans="5:9" ht="15.6" customHeight="1" x14ac:dyDescent="0.3">
      <c r="E407" s="10" t="str">
        <f t="shared" si="34"/>
        <v>ParáParaíba</v>
      </c>
      <c r="F407" s="10" t="s">
        <v>42</v>
      </c>
      <c r="G407" s="5" t="str">
        <f t="shared" si="36"/>
        <v>Paraíba</v>
      </c>
      <c r="H407" s="7">
        <f t="shared" si="35"/>
        <v>0.12</v>
      </c>
      <c r="I407" s="7"/>
    </row>
    <row r="408" spans="5:9" ht="15.6" customHeight="1" x14ac:dyDescent="0.3">
      <c r="E408" s="10" t="str">
        <f t="shared" si="34"/>
        <v>ParaíbaParaíba</v>
      </c>
      <c r="F408" s="10" t="s">
        <v>43</v>
      </c>
      <c r="G408" s="5" t="str">
        <f t="shared" si="36"/>
        <v>Paraíba</v>
      </c>
      <c r="H408" s="7">
        <f t="shared" si="35"/>
        <v>0.18</v>
      </c>
      <c r="I408" s="7"/>
    </row>
    <row r="409" spans="5:9" ht="15.6" customHeight="1" x14ac:dyDescent="0.3">
      <c r="E409" s="10" t="str">
        <f t="shared" si="34"/>
        <v>PernambucoParaíba</v>
      </c>
      <c r="F409" s="10" t="s">
        <v>44</v>
      </c>
      <c r="G409" s="5" t="str">
        <f t="shared" si="36"/>
        <v>Paraíba</v>
      </c>
      <c r="H409" s="7">
        <f t="shared" si="35"/>
        <v>0.12</v>
      </c>
      <c r="I409" s="7"/>
    </row>
    <row r="410" spans="5:9" ht="15.6" customHeight="1" x14ac:dyDescent="0.3">
      <c r="E410" s="10" t="str">
        <f t="shared" si="34"/>
        <v>PiauíParaíba</v>
      </c>
      <c r="F410" s="10" t="s">
        <v>45</v>
      </c>
      <c r="G410" s="5" t="str">
        <f t="shared" si="36"/>
        <v>Paraíba</v>
      </c>
      <c r="H410" s="7">
        <f t="shared" si="35"/>
        <v>0.12</v>
      </c>
      <c r="I410" s="7"/>
    </row>
    <row r="411" spans="5:9" ht="15.6" customHeight="1" x14ac:dyDescent="0.3">
      <c r="E411" s="10" t="str">
        <f t="shared" si="34"/>
        <v>ParanáParaíba</v>
      </c>
      <c r="F411" s="10" t="s">
        <v>10</v>
      </c>
      <c r="G411" s="5" t="str">
        <f t="shared" si="36"/>
        <v>Paraíba</v>
      </c>
      <c r="H411" s="7">
        <f t="shared" si="35"/>
        <v>7.0000000000000007E-2</v>
      </c>
      <c r="I411" s="7"/>
    </row>
    <row r="412" spans="5:9" ht="15.6" customHeight="1" x14ac:dyDescent="0.3">
      <c r="E412" s="10" t="str">
        <f t="shared" si="34"/>
        <v>Rio de JaneiroParaíba</v>
      </c>
      <c r="F412" s="10" t="s">
        <v>46</v>
      </c>
      <c r="G412" s="5" t="str">
        <f t="shared" si="36"/>
        <v>Paraíba</v>
      </c>
      <c r="H412" s="7">
        <f t="shared" si="35"/>
        <v>7.0000000000000007E-2</v>
      </c>
      <c r="I412" s="7"/>
    </row>
    <row r="413" spans="5:9" ht="15.6" customHeight="1" x14ac:dyDescent="0.3">
      <c r="E413" s="10" t="str">
        <f t="shared" si="34"/>
        <v>Rio Grande do NorteParaíba</v>
      </c>
      <c r="F413" s="10" t="s">
        <v>6</v>
      </c>
      <c r="G413" s="5" t="str">
        <f t="shared" si="36"/>
        <v>Paraíba</v>
      </c>
      <c r="H413" s="7">
        <f t="shared" si="35"/>
        <v>0.12</v>
      </c>
      <c r="I413" s="7"/>
    </row>
    <row r="414" spans="5:9" ht="15.6" customHeight="1" x14ac:dyDescent="0.3">
      <c r="E414" s="10" t="str">
        <f t="shared" si="34"/>
        <v>RondôniaParaíba</v>
      </c>
      <c r="F414" s="10" t="s">
        <v>47</v>
      </c>
      <c r="G414" s="5" t="str">
        <f t="shared" si="36"/>
        <v>Paraíba</v>
      </c>
      <c r="H414" s="7">
        <f t="shared" si="35"/>
        <v>0.12</v>
      </c>
      <c r="I414" s="7"/>
    </row>
    <row r="415" spans="5:9" ht="15.6" customHeight="1" x14ac:dyDescent="0.3">
      <c r="E415" s="10" t="str">
        <f t="shared" si="34"/>
        <v>RoraimaParaíba</v>
      </c>
      <c r="F415" s="10" t="s">
        <v>48</v>
      </c>
      <c r="G415" s="5" t="str">
        <f t="shared" si="36"/>
        <v>Paraíba</v>
      </c>
      <c r="H415" s="7">
        <f t="shared" si="35"/>
        <v>0.12</v>
      </c>
      <c r="I415" s="7"/>
    </row>
    <row r="416" spans="5:9" ht="15.6" customHeight="1" x14ac:dyDescent="0.3">
      <c r="E416" s="10" t="str">
        <f t="shared" si="34"/>
        <v>Rio Grande do SulParaíba</v>
      </c>
      <c r="F416" s="10" t="s">
        <v>9</v>
      </c>
      <c r="G416" s="5" t="str">
        <f t="shared" si="36"/>
        <v>Paraíba</v>
      </c>
      <c r="H416" s="7">
        <f t="shared" si="35"/>
        <v>7.0000000000000007E-2</v>
      </c>
      <c r="I416" s="7"/>
    </row>
    <row r="417" spans="5:9" ht="15.6" customHeight="1" x14ac:dyDescent="0.3">
      <c r="E417" s="10" t="str">
        <f t="shared" si="34"/>
        <v>Santa CatarinaParaíba</v>
      </c>
      <c r="F417" s="10" t="s">
        <v>11</v>
      </c>
      <c r="G417" s="5" t="str">
        <f t="shared" si="36"/>
        <v>Paraíba</v>
      </c>
      <c r="H417" s="7">
        <f t="shared" si="35"/>
        <v>7.0000000000000007E-2</v>
      </c>
      <c r="I417" s="7"/>
    </row>
    <row r="418" spans="5:9" ht="15.6" customHeight="1" x14ac:dyDescent="0.3">
      <c r="E418" s="10" t="str">
        <f t="shared" si="34"/>
        <v>SergipeParaíba</v>
      </c>
      <c r="F418" s="10" t="s">
        <v>49</v>
      </c>
      <c r="G418" s="5" t="str">
        <f t="shared" si="36"/>
        <v>Paraíba</v>
      </c>
      <c r="H418" s="7">
        <f t="shared" si="35"/>
        <v>0.12</v>
      </c>
      <c r="I418" s="7"/>
    </row>
    <row r="419" spans="5:9" ht="15.6" customHeight="1" x14ac:dyDescent="0.3">
      <c r="E419" s="10" t="str">
        <f t="shared" si="34"/>
        <v>São PauloParaíba</v>
      </c>
      <c r="F419" s="10" t="s">
        <v>5</v>
      </c>
      <c r="G419" s="5" t="str">
        <f t="shared" si="36"/>
        <v>Paraíba</v>
      </c>
      <c r="H419" s="7">
        <f t="shared" si="35"/>
        <v>7.0000000000000007E-2</v>
      </c>
      <c r="I419" s="7"/>
    </row>
    <row r="420" spans="5:9" ht="15.6" customHeight="1" x14ac:dyDescent="0.3">
      <c r="E420" s="10" t="str">
        <f t="shared" si="34"/>
        <v>TocantinsParaíba</v>
      </c>
      <c r="F420" s="10" t="s">
        <v>50</v>
      </c>
      <c r="G420" s="5" t="str">
        <f t="shared" si="36"/>
        <v>Paraíba</v>
      </c>
      <c r="H420" s="7">
        <f t="shared" si="35"/>
        <v>0.12</v>
      </c>
      <c r="I420" s="7"/>
    </row>
    <row r="421" spans="5:9" ht="15.6" customHeight="1" x14ac:dyDescent="0.3">
      <c r="E421" s="10" t="str">
        <f t="shared" si="34"/>
        <v>xx</v>
      </c>
      <c r="F421" s="10" t="s">
        <v>95</v>
      </c>
      <c r="G421" s="10" t="s">
        <v>95</v>
      </c>
      <c r="H421" s="10" t="s">
        <v>95</v>
      </c>
      <c r="I421" s="10"/>
    </row>
    <row r="422" spans="5:9" ht="15.6" customHeight="1" x14ac:dyDescent="0.3">
      <c r="E422" s="10" t="str">
        <f t="shared" si="34"/>
        <v>AcrePernambuco</v>
      </c>
      <c r="F422" s="10" t="s">
        <v>31</v>
      </c>
      <c r="G422" s="5" t="str">
        <f>AC1</f>
        <v>Pernambuco</v>
      </c>
      <c r="H422" s="7">
        <f t="shared" ref="H422:H448" si="37">AC3</f>
        <v>0.12</v>
      </c>
      <c r="I422" s="7"/>
    </row>
    <row r="423" spans="5:9" ht="15.6" customHeight="1" x14ac:dyDescent="0.3">
      <c r="E423" s="10" t="str">
        <f t="shared" si="34"/>
        <v>AlagoasPernambuco</v>
      </c>
      <c r="F423" s="10" t="s">
        <v>32</v>
      </c>
      <c r="G423" s="5" t="str">
        <f>G422</f>
        <v>Pernambuco</v>
      </c>
      <c r="H423" s="7">
        <f t="shared" si="37"/>
        <v>0.12</v>
      </c>
      <c r="I423" s="7"/>
    </row>
    <row r="424" spans="5:9" ht="15.6" customHeight="1" x14ac:dyDescent="0.3">
      <c r="E424" s="10" t="str">
        <f t="shared" si="34"/>
        <v>AmazonasPernambuco</v>
      </c>
      <c r="F424" s="10" t="s">
        <v>33</v>
      </c>
      <c r="G424" s="5" t="str">
        <f t="shared" ref="G424:G448" si="38">G423</f>
        <v>Pernambuco</v>
      </c>
      <c r="H424" s="7">
        <f t="shared" si="37"/>
        <v>0.12</v>
      </c>
      <c r="I424" s="7"/>
    </row>
    <row r="425" spans="5:9" ht="15.6" customHeight="1" x14ac:dyDescent="0.3">
      <c r="E425" s="10" t="str">
        <f t="shared" si="34"/>
        <v>AmapáPernambuco</v>
      </c>
      <c r="F425" s="10" t="s">
        <v>34</v>
      </c>
      <c r="G425" s="5" t="str">
        <f t="shared" si="38"/>
        <v>Pernambuco</v>
      </c>
      <c r="H425" s="7">
        <f t="shared" si="37"/>
        <v>0.12</v>
      </c>
      <c r="I425" s="7"/>
    </row>
    <row r="426" spans="5:9" ht="15.6" customHeight="1" x14ac:dyDescent="0.3">
      <c r="E426" s="10" t="str">
        <f t="shared" si="34"/>
        <v>BahiaPernambuco</v>
      </c>
      <c r="F426" s="10" t="s">
        <v>35</v>
      </c>
      <c r="G426" s="5" t="str">
        <f t="shared" si="38"/>
        <v>Pernambuco</v>
      </c>
      <c r="H426" s="7">
        <f t="shared" si="37"/>
        <v>0.12</v>
      </c>
      <c r="I426" s="7"/>
    </row>
    <row r="427" spans="5:9" ht="15.6" customHeight="1" x14ac:dyDescent="0.3">
      <c r="E427" s="10" t="str">
        <f t="shared" si="34"/>
        <v>CearáPernambuco</v>
      </c>
      <c r="F427" s="10" t="s">
        <v>36</v>
      </c>
      <c r="G427" s="5" t="str">
        <f t="shared" si="38"/>
        <v>Pernambuco</v>
      </c>
      <c r="H427" s="7">
        <f t="shared" si="37"/>
        <v>0.12</v>
      </c>
      <c r="I427" s="7"/>
    </row>
    <row r="428" spans="5:9" ht="15.6" customHeight="1" x14ac:dyDescent="0.3">
      <c r="E428" s="10" t="str">
        <f t="shared" si="34"/>
        <v>Distrito FederalPernambuco</v>
      </c>
      <c r="F428" s="10" t="s">
        <v>37</v>
      </c>
      <c r="G428" s="5" t="str">
        <f t="shared" si="38"/>
        <v>Pernambuco</v>
      </c>
      <c r="H428" s="7">
        <f t="shared" si="37"/>
        <v>0.12</v>
      </c>
      <c r="I428" s="7"/>
    </row>
    <row r="429" spans="5:9" ht="15.6" customHeight="1" x14ac:dyDescent="0.3">
      <c r="E429" s="10" t="str">
        <f t="shared" si="34"/>
        <v>Espírito SantoPernambuco</v>
      </c>
      <c r="F429" s="10" t="s">
        <v>38</v>
      </c>
      <c r="G429" s="5" t="str">
        <f t="shared" si="38"/>
        <v>Pernambuco</v>
      </c>
      <c r="H429" s="7">
        <f t="shared" si="37"/>
        <v>0.12</v>
      </c>
      <c r="I429" s="7"/>
    </row>
    <row r="430" spans="5:9" ht="15.6" customHeight="1" x14ac:dyDescent="0.3">
      <c r="E430" s="10" t="str">
        <f t="shared" si="34"/>
        <v>GoiásPernambuco</v>
      </c>
      <c r="F430" s="10" t="s">
        <v>7</v>
      </c>
      <c r="G430" s="5" t="str">
        <f t="shared" si="38"/>
        <v>Pernambuco</v>
      </c>
      <c r="H430" s="7">
        <f t="shared" si="37"/>
        <v>0.12</v>
      </c>
      <c r="I430" s="7"/>
    </row>
    <row r="431" spans="5:9" ht="15.6" customHeight="1" x14ac:dyDescent="0.3">
      <c r="E431" s="10" t="str">
        <f t="shared" si="34"/>
        <v>MaranhãoPernambuco</v>
      </c>
      <c r="F431" s="10" t="s">
        <v>39</v>
      </c>
      <c r="G431" s="5" t="str">
        <f t="shared" si="38"/>
        <v>Pernambuco</v>
      </c>
      <c r="H431" s="7">
        <f t="shared" si="37"/>
        <v>0.12</v>
      </c>
      <c r="I431" s="7"/>
    </row>
    <row r="432" spans="5:9" ht="15.6" customHeight="1" x14ac:dyDescent="0.3">
      <c r="E432" s="10" t="str">
        <f t="shared" si="34"/>
        <v>Minas GeraisPernambuco</v>
      </c>
      <c r="F432" s="10" t="s">
        <v>8</v>
      </c>
      <c r="G432" s="5" t="str">
        <f t="shared" si="38"/>
        <v>Pernambuco</v>
      </c>
      <c r="H432" s="7">
        <f t="shared" si="37"/>
        <v>7.0000000000000007E-2</v>
      </c>
      <c r="I432" s="7"/>
    </row>
    <row r="433" spans="5:9" ht="15.6" customHeight="1" x14ac:dyDescent="0.3">
      <c r="E433" s="10" t="str">
        <f t="shared" si="34"/>
        <v>Mato Grosso do SulPernambuco</v>
      </c>
      <c r="F433" s="10" t="s">
        <v>41</v>
      </c>
      <c r="G433" s="5" t="str">
        <f t="shared" si="38"/>
        <v>Pernambuco</v>
      </c>
      <c r="H433" s="7">
        <f t="shared" si="37"/>
        <v>0.12</v>
      </c>
      <c r="I433" s="7"/>
    </row>
    <row r="434" spans="5:9" ht="15.6" customHeight="1" x14ac:dyDescent="0.3">
      <c r="E434" s="10" t="str">
        <f t="shared" si="34"/>
        <v>Mato GrossoPernambuco</v>
      </c>
      <c r="F434" s="10" t="s">
        <v>40</v>
      </c>
      <c r="G434" s="5" t="str">
        <f t="shared" si="38"/>
        <v>Pernambuco</v>
      </c>
      <c r="H434" s="7">
        <f t="shared" si="37"/>
        <v>0.12</v>
      </c>
      <c r="I434" s="7"/>
    </row>
    <row r="435" spans="5:9" ht="15.6" customHeight="1" x14ac:dyDescent="0.3">
      <c r="E435" s="10" t="str">
        <f t="shared" si="34"/>
        <v>ParáPernambuco</v>
      </c>
      <c r="F435" s="10" t="s">
        <v>42</v>
      </c>
      <c r="G435" s="5" t="str">
        <f t="shared" si="38"/>
        <v>Pernambuco</v>
      </c>
      <c r="H435" s="7">
        <f t="shared" si="37"/>
        <v>0.12</v>
      </c>
      <c r="I435" s="7"/>
    </row>
    <row r="436" spans="5:9" ht="15.6" customHeight="1" x14ac:dyDescent="0.3">
      <c r="E436" s="10" t="str">
        <f t="shared" si="34"/>
        <v>ParaíbaPernambuco</v>
      </c>
      <c r="F436" s="10" t="s">
        <v>43</v>
      </c>
      <c r="G436" s="5" t="str">
        <f t="shared" si="38"/>
        <v>Pernambuco</v>
      </c>
      <c r="H436" s="7">
        <f t="shared" si="37"/>
        <v>0.12</v>
      </c>
      <c r="I436" s="7"/>
    </row>
    <row r="437" spans="5:9" ht="15.6" customHeight="1" x14ac:dyDescent="0.3">
      <c r="E437" s="10" t="str">
        <f t="shared" si="34"/>
        <v>PernambucoPernambuco</v>
      </c>
      <c r="F437" s="10" t="s">
        <v>44</v>
      </c>
      <c r="G437" s="5" t="str">
        <f t="shared" si="38"/>
        <v>Pernambuco</v>
      </c>
      <c r="H437" s="7">
        <f t="shared" si="37"/>
        <v>0.18</v>
      </c>
      <c r="I437" s="7"/>
    </row>
    <row r="438" spans="5:9" ht="15.6" customHeight="1" x14ac:dyDescent="0.3">
      <c r="E438" s="10" t="str">
        <f t="shared" si="34"/>
        <v>PiauíPernambuco</v>
      </c>
      <c r="F438" s="10" t="s">
        <v>45</v>
      </c>
      <c r="G438" s="5" t="str">
        <f t="shared" si="38"/>
        <v>Pernambuco</v>
      </c>
      <c r="H438" s="7">
        <f t="shared" si="37"/>
        <v>0.12</v>
      </c>
      <c r="I438" s="7"/>
    </row>
    <row r="439" spans="5:9" ht="15.6" customHeight="1" x14ac:dyDescent="0.3">
      <c r="E439" s="10" t="str">
        <f t="shared" si="34"/>
        <v>ParanáPernambuco</v>
      </c>
      <c r="F439" s="10" t="s">
        <v>10</v>
      </c>
      <c r="G439" s="5" t="str">
        <f t="shared" si="38"/>
        <v>Pernambuco</v>
      </c>
      <c r="H439" s="7">
        <f t="shared" si="37"/>
        <v>7.0000000000000007E-2</v>
      </c>
      <c r="I439" s="7"/>
    </row>
    <row r="440" spans="5:9" ht="15.6" customHeight="1" x14ac:dyDescent="0.3">
      <c r="E440" s="10" t="str">
        <f t="shared" si="34"/>
        <v>Rio de JaneiroPernambuco</v>
      </c>
      <c r="F440" s="10" t="s">
        <v>46</v>
      </c>
      <c r="G440" s="5" t="str">
        <f t="shared" si="38"/>
        <v>Pernambuco</v>
      </c>
      <c r="H440" s="7">
        <f t="shared" si="37"/>
        <v>7.0000000000000007E-2</v>
      </c>
      <c r="I440" s="7"/>
    </row>
    <row r="441" spans="5:9" ht="15.6" customHeight="1" x14ac:dyDescent="0.3">
      <c r="E441" s="10" t="str">
        <f t="shared" si="34"/>
        <v>Rio Grande do NortePernambuco</v>
      </c>
      <c r="F441" s="10" t="s">
        <v>6</v>
      </c>
      <c r="G441" s="5" t="str">
        <f t="shared" si="38"/>
        <v>Pernambuco</v>
      </c>
      <c r="H441" s="7">
        <f t="shared" si="37"/>
        <v>0.12</v>
      </c>
      <c r="I441" s="7"/>
    </row>
    <row r="442" spans="5:9" ht="15.6" customHeight="1" x14ac:dyDescent="0.3">
      <c r="E442" s="10" t="str">
        <f t="shared" si="34"/>
        <v>RondôniaPernambuco</v>
      </c>
      <c r="F442" s="10" t="s">
        <v>47</v>
      </c>
      <c r="G442" s="5" t="str">
        <f t="shared" si="38"/>
        <v>Pernambuco</v>
      </c>
      <c r="H442" s="7">
        <f t="shared" si="37"/>
        <v>0.12</v>
      </c>
      <c r="I442" s="7"/>
    </row>
    <row r="443" spans="5:9" ht="15.6" customHeight="1" x14ac:dyDescent="0.3">
      <c r="E443" s="10" t="str">
        <f t="shared" si="34"/>
        <v>RoraimaPernambuco</v>
      </c>
      <c r="F443" s="10" t="s">
        <v>48</v>
      </c>
      <c r="G443" s="5" t="str">
        <f t="shared" si="38"/>
        <v>Pernambuco</v>
      </c>
      <c r="H443" s="7">
        <f t="shared" si="37"/>
        <v>0.12</v>
      </c>
      <c r="I443" s="7"/>
    </row>
    <row r="444" spans="5:9" ht="15.6" customHeight="1" x14ac:dyDescent="0.3">
      <c r="E444" s="10" t="str">
        <f t="shared" si="34"/>
        <v>Rio Grande do SulPernambuco</v>
      </c>
      <c r="F444" s="10" t="s">
        <v>9</v>
      </c>
      <c r="G444" s="5" t="str">
        <f t="shared" si="38"/>
        <v>Pernambuco</v>
      </c>
      <c r="H444" s="7">
        <f t="shared" si="37"/>
        <v>7.0000000000000007E-2</v>
      </c>
      <c r="I444" s="7"/>
    </row>
    <row r="445" spans="5:9" ht="15.6" customHeight="1" x14ac:dyDescent="0.3">
      <c r="E445" s="10" t="str">
        <f t="shared" si="34"/>
        <v>Santa CatarinaPernambuco</v>
      </c>
      <c r="F445" s="10" t="s">
        <v>11</v>
      </c>
      <c r="G445" s="5" t="str">
        <f t="shared" si="38"/>
        <v>Pernambuco</v>
      </c>
      <c r="H445" s="7">
        <f t="shared" si="37"/>
        <v>7.0000000000000007E-2</v>
      </c>
      <c r="I445" s="7"/>
    </row>
    <row r="446" spans="5:9" ht="15.6" customHeight="1" x14ac:dyDescent="0.3">
      <c r="E446" s="10" t="str">
        <f t="shared" si="34"/>
        <v>SergipePernambuco</v>
      </c>
      <c r="F446" s="10" t="s">
        <v>49</v>
      </c>
      <c r="G446" s="5" t="str">
        <f t="shared" si="38"/>
        <v>Pernambuco</v>
      </c>
      <c r="H446" s="7">
        <f t="shared" si="37"/>
        <v>0.12</v>
      </c>
      <c r="I446" s="7"/>
    </row>
    <row r="447" spans="5:9" ht="15.6" customHeight="1" x14ac:dyDescent="0.3">
      <c r="E447" s="10" t="str">
        <f t="shared" si="34"/>
        <v>São PauloPernambuco</v>
      </c>
      <c r="F447" s="10" t="s">
        <v>5</v>
      </c>
      <c r="G447" s="5" t="str">
        <f t="shared" si="38"/>
        <v>Pernambuco</v>
      </c>
      <c r="H447" s="7">
        <f t="shared" si="37"/>
        <v>7.0000000000000007E-2</v>
      </c>
      <c r="I447" s="7"/>
    </row>
    <row r="448" spans="5:9" ht="15.6" customHeight="1" x14ac:dyDescent="0.3">
      <c r="E448" s="10" t="str">
        <f t="shared" si="34"/>
        <v>TocantinsPernambuco</v>
      </c>
      <c r="F448" s="10" t="s">
        <v>50</v>
      </c>
      <c r="G448" s="5" t="str">
        <f t="shared" si="38"/>
        <v>Pernambuco</v>
      </c>
      <c r="H448" s="7">
        <f t="shared" si="37"/>
        <v>0.12</v>
      </c>
      <c r="I448" s="7"/>
    </row>
    <row r="449" spans="5:9" ht="15.6" customHeight="1" x14ac:dyDescent="0.3">
      <c r="E449" s="10" t="str">
        <f t="shared" si="34"/>
        <v>xx</v>
      </c>
      <c r="F449" s="10" t="s">
        <v>95</v>
      </c>
      <c r="G449" s="10" t="s">
        <v>95</v>
      </c>
      <c r="H449" s="10" t="s">
        <v>95</v>
      </c>
      <c r="I449" s="10"/>
    </row>
    <row r="450" spans="5:9" ht="15.6" customHeight="1" x14ac:dyDescent="0.3">
      <c r="E450" s="10" t="str">
        <f t="shared" si="34"/>
        <v>AcrePiauí</v>
      </c>
      <c r="F450" s="10" t="s">
        <v>31</v>
      </c>
      <c r="G450" s="5" t="str">
        <f>AD1</f>
        <v>Piauí</v>
      </c>
      <c r="H450" s="7">
        <f t="shared" ref="H450:H476" si="39">AD3</f>
        <v>0.12</v>
      </c>
      <c r="I450" s="7"/>
    </row>
    <row r="451" spans="5:9" ht="15.6" customHeight="1" x14ac:dyDescent="0.3">
      <c r="E451" s="10" t="str">
        <f t="shared" ref="E451:E514" si="40">F451&amp;G451</f>
        <v>AlagoasPiauí</v>
      </c>
      <c r="F451" s="10" t="s">
        <v>32</v>
      </c>
      <c r="G451" s="5" t="str">
        <f>G450</f>
        <v>Piauí</v>
      </c>
      <c r="H451" s="7">
        <f t="shared" si="39"/>
        <v>0.12</v>
      </c>
      <c r="I451" s="7"/>
    </row>
    <row r="452" spans="5:9" ht="15.6" customHeight="1" collapsed="1" x14ac:dyDescent="0.3">
      <c r="E452" s="10" t="str">
        <f t="shared" si="40"/>
        <v>AmazonasPiauí</v>
      </c>
      <c r="F452" s="10" t="s">
        <v>33</v>
      </c>
      <c r="G452" s="5" t="str">
        <f t="shared" ref="G452:G476" si="41">G451</f>
        <v>Piauí</v>
      </c>
      <c r="H452" s="7">
        <f t="shared" si="39"/>
        <v>0.12</v>
      </c>
      <c r="I452" s="7"/>
    </row>
    <row r="453" spans="5:9" ht="15.6" customHeight="1" x14ac:dyDescent="0.3">
      <c r="E453" s="10" t="str">
        <f t="shared" si="40"/>
        <v>AmapáPiauí</v>
      </c>
      <c r="F453" s="10" t="s">
        <v>34</v>
      </c>
      <c r="G453" s="5" t="str">
        <f t="shared" si="41"/>
        <v>Piauí</v>
      </c>
      <c r="H453" s="7">
        <f t="shared" si="39"/>
        <v>0.12</v>
      </c>
      <c r="I453" s="7"/>
    </row>
    <row r="454" spans="5:9" ht="15.6" customHeight="1" x14ac:dyDescent="0.3">
      <c r="E454" s="10" t="str">
        <f t="shared" si="40"/>
        <v>BahiaPiauí</v>
      </c>
      <c r="F454" s="10" t="s">
        <v>35</v>
      </c>
      <c r="G454" s="5" t="str">
        <f t="shared" si="41"/>
        <v>Piauí</v>
      </c>
      <c r="H454" s="7">
        <f t="shared" si="39"/>
        <v>0.12</v>
      </c>
      <c r="I454" s="7"/>
    </row>
    <row r="455" spans="5:9" ht="15.6" customHeight="1" x14ac:dyDescent="0.3">
      <c r="E455" s="10" t="str">
        <f t="shared" si="40"/>
        <v>CearáPiauí</v>
      </c>
      <c r="F455" s="10" t="s">
        <v>36</v>
      </c>
      <c r="G455" s="5" t="str">
        <f t="shared" si="41"/>
        <v>Piauí</v>
      </c>
      <c r="H455" s="7">
        <f t="shared" si="39"/>
        <v>0.12</v>
      </c>
      <c r="I455" s="7"/>
    </row>
    <row r="456" spans="5:9" ht="15.6" customHeight="1" x14ac:dyDescent="0.3">
      <c r="E456" s="10" t="str">
        <f t="shared" si="40"/>
        <v>Distrito FederalPiauí</v>
      </c>
      <c r="F456" s="10" t="s">
        <v>37</v>
      </c>
      <c r="G456" s="5" t="str">
        <f t="shared" si="41"/>
        <v>Piauí</v>
      </c>
      <c r="H456" s="7">
        <f t="shared" si="39"/>
        <v>0.12</v>
      </c>
      <c r="I456" s="7"/>
    </row>
    <row r="457" spans="5:9" ht="15.6" customHeight="1" x14ac:dyDescent="0.3">
      <c r="E457" s="10" t="str">
        <f t="shared" si="40"/>
        <v>Espírito SantoPiauí</v>
      </c>
      <c r="F457" s="10" t="s">
        <v>38</v>
      </c>
      <c r="G457" s="5" t="str">
        <f t="shared" si="41"/>
        <v>Piauí</v>
      </c>
      <c r="H457" s="7">
        <f t="shared" si="39"/>
        <v>0.12</v>
      </c>
      <c r="I457" s="7"/>
    </row>
    <row r="458" spans="5:9" ht="15.6" customHeight="1" x14ac:dyDescent="0.3">
      <c r="E458" s="10" t="str">
        <f t="shared" si="40"/>
        <v>GoiásPiauí</v>
      </c>
      <c r="F458" s="10" t="s">
        <v>7</v>
      </c>
      <c r="G458" s="5" t="str">
        <f t="shared" si="41"/>
        <v>Piauí</v>
      </c>
      <c r="H458" s="7">
        <f t="shared" si="39"/>
        <v>0.12</v>
      </c>
      <c r="I458" s="7"/>
    </row>
    <row r="459" spans="5:9" ht="15.6" customHeight="1" x14ac:dyDescent="0.3">
      <c r="E459" s="10" t="str">
        <f t="shared" si="40"/>
        <v>MaranhãoPiauí</v>
      </c>
      <c r="F459" s="10" t="s">
        <v>39</v>
      </c>
      <c r="G459" s="5" t="str">
        <f t="shared" si="41"/>
        <v>Piauí</v>
      </c>
      <c r="H459" s="7">
        <f t="shared" si="39"/>
        <v>0.12</v>
      </c>
      <c r="I459" s="7"/>
    </row>
    <row r="460" spans="5:9" ht="15.6" customHeight="1" x14ac:dyDescent="0.3">
      <c r="E460" s="10" t="str">
        <f t="shared" si="40"/>
        <v>Minas GeraisPiauí</v>
      </c>
      <c r="F460" s="10" t="s">
        <v>8</v>
      </c>
      <c r="G460" s="5" t="str">
        <f t="shared" si="41"/>
        <v>Piauí</v>
      </c>
      <c r="H460" s="7">
        <f t="shared" si="39"/>
        <v>7.0000000000000007E-2</v>
      </c>
      <c r="I460" s="7"/>
    </row>
    <row r="461" spans="5:9" ht="15.6" customHeight="1" x14ac:dyDescent="0.3">
      <c r="E461" s="10" t="str">
        <f t="shared" si="40"/>
        <v>Mato Grosso do SulPiauí</v>
      </c>
      <c r="F461" s="10" t="s">
        <v>41</v>
      </c>
      <c r="G461" s="5" t="str">
        <f t="shared" si="41"/>
        <v>Piauí</v>
      </c>
      <c r="H461" s="7">
        <f t="shared" si="39"/>
        <v>0.12</v>
      </c>
      <c r="I461" s="7"/>
    </row>
    <row r="462" spans="5:9" ht="15.6" customHeight="1" x14ac:dyDescent="0.3">
      <c r="E462" s="10" t="str">
        <f t="shared" si="40"/>
        <v>Mato GrossoPiauí</v>
      </c>
      <c r="F462" s="10" t="s">
        <v>40</v>
      </c>
      <c r="G462" s="5" t="str">
        <f t="shared" si="41"/>
        <v>Piauí</v>
      </c>
      <c r="H462" s="7">
        <f t="shared" si="39"/>
        <v>0.12</v>
      </c>
      <c r="I462" s="7"/>
    </row>
    <row r="463" spans="5:9" ht="15.6" customHeight="1" x14ac:dyDescent="0.3">
      <c r="E463" s="10" t="str">
        <f t="shared" si="40"/>
        <v>ParáPiauí</v>
      </c>
      <c r="F463" s="10" t="s">
        <v>42</v>
      </c>
      <c r="G463" s="5" t="str">
        <f t="shared" si="41"/>
        <v>Piauí</v>
      </c>
      <c r="H463" s="7">
        <f t="shared" si="39"/>
        <v>0.12</v>
      </c>
      <c r="I463" s="7"/>
    </row>
    <row r="464" spans="5:9" ht="15.6" customHeight="1" x14ac:dyDescent="0.3">
      <c r="E464" s="10" t="str">
        <f t="shared" si="40"/>
        <v>ParaíbaPiauí</v>
      </c>
      <c r="F464" s="10" t="s">
        <v>43</v>
      </c>
      <c r="G464" s="5" t="str">
        <f t="shared" si="41"/>
        <v>Piauí</v>
      </c>
      <c r="H464" s="7">
        <f t="shared" si="39"/>
        <v>0.12</v>
      </c>
      <c r="I464" s="7"/>
    </row>
    <row r="465" spans="5:9" ht="15.6" customHeight="1" x14ac:dyDescent="0.3">
      <c r="E465" s="10" t="str">
        <f t="shared" si="40"/>
        <v>PernambucoPiauí</v>
      </c>
      <c r="F465" s="10" t="s">
        <v>44</v>
      </c>
      <c r="G465" s="5" t="str">
        <f t="shared" si="41"/>
        <v>Piauí</v>
      </c>
      <c r="H465" s="7">
        <f t="shared" si="39"/>
        <v>0.12</v>
      </c>
      <c r="I465" s="7"/>
    </row>
    <row r="466" spans="5:9" ht="15.6" customHeight="1" x14ac:dyDescent="0.3">
      <c r="E466" s="10" t="str">
        <f t="shared" si="40"/>
        <v>PiauíPiauí</v>
      </c>
      <c r="F466" s="10" t="s">
        <v>45</v>
      </c>
      <c r="G466" s="5" t="str">
        <f t="shared" si="41"/>
        <v>Piauí</v>
      </c>
      <c r="H466" s="7">
        <f t="shared" si="39"/>
        <v>0.18</v>
      </c>
      <c r="I466" s="7"/>
    </row>
    <row r="467" spans="5:9" ht="15.6" customHeight="1" x14ac:dyDescent="0.3">
      <c r="E467" s="10" t="str">
        <f t="shared" si="40"/>
        <v>ParanáPiauí</v>
      </c>
      <c r="F467" s="10" t="s">
        <v>10</v>
      </c>
      <c r="G467" s="5" t="str">
        <f t="shared" si="41"/>
        <v>Piauí</v>
      </c>
      <c r="H467" s="7">
        <f t="shared" si="39"/>
        <v>7.0000000000000007E-2</v>
      </c>
      <c r="I467" s="7"/>
    </row>
    <row r="468" spans="5:9" ht="15.6" customHeight="1" x14ac:dyDescent="0.3">
      <c r="E468" s="10" t="str">
        <f t="shared" si="40"/>
        <v>Rio de JaneiroPiauí</v>
      </c>
      <c r="F468" s="10" t="s">
        <v>46</v>
      </c>
      <c r="G468" s="5" t="str">
        <f t="shared" si="41"/>
        <v>Piauí</v>
      </c>
      <c r="H468" s="7">
        <f t="shared" si="39"/>
        <v>7.0000000000000007E-2</v>
      </c>
      <c r="I468" s="7"/>
    </row>
    <row r="469" spans="5:9" ht="15.6" customHeight="1" x14ac:dyDescent="0.3">
      <c r="E469" s="10" t="str">
        <f t="shared" si="40"/>
        <v>Rio Grande do NortePiauí</v>
      </c>
      <c r="F469" s="10" t="s">
        <v>6</v>
      </c>
      <c r="G469" s="5" t="str">
        <f t="shared" si="41"/>
        <v>Piauí</v>
      </c>
      <c r="H469" s="7">
        <f t="shared" si="39"/>
        <v>0.12</v>
      </c>
      <c r="I469" s="7"/>
    </row>
    <row r="470" spans="5:9" ht="15.6" customHeight="1" x14ac:dyDescent="0.3">
      <c r="E470" s="10" t="str">
        <f t="shared" si="40"/>
        <v>RondôniaPiauí</v>
      </c>
      <c r="F470" s="10" t="s">
        <v>47</v>
      </c>
      <c r="G470" s="5" t="str">
        <f t="shared" si="41"/>
        <v>Piauí</v>
      </c>
      <c r="H470" s="7">
        <f t="shared" si="39"/>
        <v>0.12</v>
      </c>
      <c r="I470" s="7"/>
    </row>
    <row r="471" spans="5:9" ht="15.6" customHeight="1" x14ac:dyDescent="0.3">
      <c r="E471" s="10" t="str">
        <f t="shared" si="40"/>
        <v>RoraimaPiauí</v>
      </c>
      <c r="F471" s="10" t="s">
        <v>48</v>
      </c>
      <c r="G471" s="5" t="str">
        <f t="shared" si="41"/>
        <v>Piauí</v>
      </c>
      <c r="H471" s="7">
        <f t="shared" si="39"/>
        <v>0.12</v>
      </c>
      <c r="I471" s="7"/>
    </row>
    <row r="472" spans="5:9" ht="15.6" customHeight="1" x14ac:dyDescent="0.3">
      <c r="E472" s="10" t="str">
        <f t="shared" si="40"/>
        <v>Rio Grande do SulPiauí</v>
      </c>
      <c r="F472" s="10" t="s">
        <v>9</v>
      </c>
      <c r="G472" s="5" t="str">
        <f t="shared" si="41"/>
        <v>Piauí</v>
      </c>
      <c r="H472" s="7">
        <f t="shared" si="39"/>
        <v>7.0000000000000007E-2</v>
      </c>
      <c r="I472" s="7"/>
    </row>
    <row r="473" spans="5:9" ht="15.6" customHeight="1" x14ac:dyDescent="0.3">
      <c r="E473" s="10" t="str">
        <f t="shared" si="40"/>
        <v>Santa CatarinaPiauí</v>
      </c>
      <c r="F473" s="10" t="s">
        <v>11</v>
      </c>
      <c r="G473" s="5" t="str">
        <f t="shared" si="41"/>
        <v>Piauí</v>
      </c>
      <c r="H473" s="7">
        <f t="shared" si="39"/>
        <v>7.0000000000000007E-2</v>
      </c>
      <c r="I473" s="7"/>
    </row>
    <row r="474" spans="5:9" ht="15.6" customHeight="1" x14ac:dyDescent="0.3">
      <c r="E474" s="10" t="str">
        <f t="shared" si="40"/>
        <v>SergipePiauí</v>
      </c>
      <c r="F474" s="10" t="s">
        <v>49</v>
      </c>
      <c r="G474" s="5" t="str">
        <f t="shared" si="41"/>
        <v>Piauí</v>
      </c>
      <c r="H474" s="7">
        <f t="shared" si="39"/>
        <v>0.12</v>
      </c>
      <c r="I474" s="7"/>
    </row>
    <row r="475" spans="5:9" ht="15.6" customHeight="1" x14ac:dyDescent="0.3">
      <c r="E475" s="10" t="str">
        <f t="shared" si="40"/>
        <v>São PauloPiauí</v>
      </c>
      <c r="F475" s="10" t="s">
        <v>5</v>
      </c>
      <c r="G475" s="5" t="str">
        <f t="shared" si="41"/>
        <v>Piauí</v>
      </c>
      <c r="H475" s="7">
        <f t="shared" si="39"/>
        <v>7.0000000000000007E-2</v>
      </c>
      <c r="I475" s="7"/>
    </row>
    <row r="476" spans="5:9" ht="15.6" customHeight="1" x14ac:dyDescent="0.3">
      <c r="E476" s="10" t="str">
        <f t="shared" si="40"/>
        <v>TocantinsPiauí</v>
      </c>
      <c r="F476" s="10" t="s">
        <v>50</v>
      </c>
      <c r="G476" s="5" t="str">
        <f t="shared" si="41"/>
        <v>Piauí</v>
      </c>
      <c r="H476" s="7">
        <f t="shared" si="39"/>
        <v>0.12</v>
      </c>
      <c r="I476" s="7"/>
    </row>
    <row r="477" spans="5:9" ht="15.6" customHeight="1" x14ac:dyDescent="0.3">
      <c r="E477" s="10" t="str">
        <f t="shared" si="40"/>
        <v>xx</v>
      </c>
      <c r="F477" s="10" t="s">
        <v>95</v>
      </c>
      <c r="G477" s="10" t="s">
        <v>95</v>
      </c>
      <c r="H477" s="10" t="s">
        <v>95</v>
      </c>
      <c r="I477" s="10"/>
    </row>
    <row r="478" spans="5:9" ht="15.6" customHeight="1" x14ac:dyDescent="0.3">
      <c r="E478" s="10" t="str">
        <f t="shared" si="40"/>
        <v>AcreParaná</v>
      </c>
      <c r="F478" s="10" t="s">
        <v>31</v>
      </c>
      <c r="G478" s="5" t="str">
        <f>AE1</f>
        <v>Paraná</v>
      </c>
      <c r="H478" s="7">
        <f t="shared" ref="H478:H504" si="42">AE3</f>
        <v>0.12</v>
      </c>
      <c r="I478" s="7"/>
    </row>
    <row r="479" spans="5:9" ht="15.6" customHeight="1" x14ac:dyDescent="0.3">
      <c r="E479" s="10" t="str">
        <f t="shared" si="40"/>
        <v>AlagoasParaná</v>
      </c>
      <c r="F479" s="10" t="s">
        <v>32</v>
      </c>
      <c r="G479" s="5" t="str">
        <f>G478</f>
        <v>Paraná</v>
      </c>
      <c r="H479" s="7">
        <f t="shared" si="42"/>
        <v>0.12</v>
      </c>
      <c r="I479" s="7"/>
    </row>
    <row r="480" spans="5:9" ht="15.6" customHeight="1" x14ac:dyDescent="0.3">
      <c r="E480" s="10" t="str">
        <f t="shared" si="40"/>
        <v>AmazonasParaná</v>
      </c>
      <c r="F480" s="10" t="s">
        <v>33</v>
      </c>
      <c r="G480" s="5" t="str">
        <f t="shared" ref="G480:G504" si="43">G479</f>
        <v>Paraná</v>
      </c>
      <c r="H480" s="7">
        <f t="shared" si="42"/>
        <v>0.12</v>
      </c>
      <c r="I480" s="7"/>
    </row>
    <row r="481" spans="5:9" ht="15.6" customHeight="1" x14ac:dyDescent="0.3">
      <c r="E481" s="10" t="str">
        <f t="shared" si="40"/>
        <v>AmapáParaná</v>
      </c>
      <c r="F481" s="10" t="s">
        <v>34</v>
      </c>
      <c r="G481" s="5" t="str">
        <f t="shared" si="43"/>
        <v>Paraná</v>
      </c>
      <c r="H481" s="7">
        <f t="shared" si="42"/>
        <v>0.12</v>
      </c>
      <c r="I481" s="7"/>
    </row>
    <row r="482" spans="5:9" ht="15.6" customHeight="1" x14ac:dyDescent="0.3">
      <c r="E482" s="10" t="str">
        <f t="shared" si="40"/>
        <v>BahiaParaná</v>
      </c>
      <c r="F482" s="10" t="s">
        <v>35</v>
      </c>
      <c r="G482" s="5" t="str">
        <f t="shared" si="43"/>
        <v>Paraná</v>
      </c>
      <c r="H482" s="7">
        <f t="shared" si="42"/>
        <v>0.12</v>
      </c>
      <c r="I482" s="7"/>
    </row>
    <row r="483" spans="5:9" ht="15.6" customHeight="1" x14ac:dyDescent="0.3">
      <c r="E483" s="10" t="str">
        <f t="shared" si="40"/>
        <v>CearáParaná</v>
      </c>
      <c r="F483" s="10" t="s">
        <v>36</v>
      </c>
      <c r="G483" s="5" t="str">
        <f t="shared" si="43"/>
        <v>Paraná</v>
      </c>
      <c r="H483" s="7">
        <f t="shared" si="42"/>
        <v>0.12</v>
      </c>
      <c r="I483" s="7"/>
    </row>
    <row r="484" spans="5:9" ht="15.6" customHeight="1" x14ac:dyDescent="0.3">
      <c r="E484" s="10" t="str">
        <f t="shared" si="40"/>
        <v>Distrito FederalParaná</v>
      </c>
      <c r="F484" s="10" t="s">
        <v>37</v>
      </c>
      <c r="G484" s="5" t="str">
        <f t="shared" si="43"/>
        <v>Paraná</v>
      </c>
      <c r="H484" s="7">
        <f t="shared" si="42"/>
        <v>0.12</v>
      </c>
      <c r="I484" s="7"/>
    </row>
    <row r="485" spans="5:9" ht="15.6" customHeight="1" x14ac:dyDescent="0.3">
      <c r="E485" s="10" t="str">
        <f t="shared" si="40"/>
        <v>Espírito SantoParaná</v>
      </c>
      <c r="F485" s="10" t="s">
        <v>38</v>
      </c>
      <c r="G485" s="5" t="str">
        <f t="shared" si="43"/>
        <v>Paraná</v>
      </c>
      <c r="H485" s="7">
        <f t="shared" si="42"/>
        <v>0.12</v>
      </c>
      <c r="I485" s="7"/>
    </row>
    <row r="486" spans="5:9" ht="15.6" customHeight="1" x14ac:dyDescent="0.3">
      <c r="E486" s="10" t="str">
        <f t="shared" si="40"/>
        <v>GoiásParaná</v>
      </c>
      <c r="F486" s="10" t="s">
        <v>7</v>
      </c>
      <c r="G486" s="5" t="str">
        <f t="shared" si="43"/>
        <v>Paraná</v>
      </c>
      <c r="H486" s="7">
        <f t="shared" si="42"/>
        <v>0.12</v>
      </c>
      <c r="I486" s="7"/>
    </row>
    <row r="487" spans="5:9" ht="15.6" customHeight="1" x14ac:dyDescent="0.3">
      <c r="E487" s="10" t="str">
        <f t="shared" si="40"/>
        <v>MaranhãoParaná</v>
      </c>
      <c r="F487" s="10" t="s">
        <v>39</v>
      </c>
      <c r="G487" s="5" t="str">
        <f t="shared" si="43"/>
        <v>Paraná</v>
      </c>
      <c r="H487" s="7">
        <f t="shared" si="42"/>
        <v>0.12</v>
      </c>
      <c r="I487" s="7"/>
    </row>
    <row r="488" spans="5:9" ht="15.6" customHeight="1" x14ac:dyDescent="0.3">
      <c r="E488" s="10" t="str">
        <f t="shared" si="40"/>
        <v>Minas GeraisParaná</v>
      </c>
      <c r="F488" s="10" t="s">
        <v>8</v>
      </c>
      <c r="G488" s="5" t="str">
        <f t="shared" si="43"/>
        <v>Paraná</v>
      </c>
      <c r="H488" s="7">
        <f t="shared" si="42"/>
        <v>0.12</v>
      </c>
      <c r="I488" s="7"/>
    </row>
    <row r="489" spans="5:9" ht="15.6" customHeight="1" x14ac:dyDescent="0.3">
      <c r="E489" s="10" t="str">
        <f t="shared" si="40"/>
        <v>Mato Grosso do SulParaná</v>
      </c>
      <c r="F489" s="10" t="s">
        <v>41</v>
      </c>
      <c r="G489" s="5" t="str">
        <f t="shared" si="43"/>
        <v>Paraná</v>
      </c>
      <c r="H489" s="7">
        <f t="shared" si="42"/>
        <v>0.12</v>
      </c>
      <c r="I489" s="7"/>
    </row>
    <row r="490" spans="5:9" ht="15.6" customHeight="1" x14ac:dyDescent="0.3">
      <c r="E490" s="10" t="str">
        <f t="shared" si="40"/>
        <v>Mato GrossoParaná</v>
      </c>
      <c r="F490" s="10" t="s">
        <v>40</v>
      </c>
      <c r="G490" s="5" t="str">
        <f t="shared" si="43"/>
        <v>Paraná</v>
      </c>
      <c r="H490" s="7">
        <f t="shared" si="42"/>
        <v>0.12</v>
      </c>
      <c r="I490" s="7"/>
    </row>
    <row r="491" spans="5:9" ht="15.6" customHeight="1" x14ac:dyDescent="0.3">
      <c r="E491" s="10" t="str">
        <f t="shared" si="40"/>
        <v>ParáParaná</v>
      </c>
      <c r="F491" s="10" t="s">
        <v>42</v>
      </c>
      <c r="G491" s="5" t="str">
        <f t="shared" si="43"/>
        <v>Paraná</v>
      </c>
      <c r="H491" s="7">
        <f t="shared" si="42"/>
        <v>0.12</v>
      </c>
      <c r="I491" s="7"/>
    </row>
    <row r="492" spans="5:9" ht="15.6" customHeight="1" x14ac:dyDescent="0.3">
      <c r="E492" s="10" t="str">
        <f t="shared" si="40"/>
        <v>ParaíbaParaná</v>
      </c>
      <c r="F492" s="10" t="s">
        <v>43</v>
      </c>
      <c r="G492" s="5" t="str">
        <f t="shared" si="43"/>
        <v>Paraná</v>
      </c>
      <c r="H492" s="7">
        <f t="shared" si="42"/>
        <v>0.12</v>
      </c>
      <c r="I492" s="7"/>
    </row>
    <row r="493" spans="5:9" ht="15.6" customHeight="1" x14ac:dyDescent="0.3">
      <c r="E493" s="10" t="str">
        <f t="shared" si="40"/>
        <v>PernambucoParaná</v>
      </c>
      <c r="F493" s="10" t="s">
        <v>44</v>
      </c>
      <c r="G493" s="5" t="str">
        <f t="shared" si="43"/>
        <v>Paraná</v>
      </c>
      <c r="H493" s="7">
        <f t="shared" si="42"/>
        <v>0.12</v>
      </c>
      <c r="I493" s="7"/>
    </row>
    <row r="494" spans="5:9" ht="15.6" customHeight="1" x14ac:dyDescent="0.3">
      <c r="E494" s="10" t="str">
        <f t="shared" si="40"/>
        <v>PiauíParaná</v>
      </c>
      <c r="F494" s="10" t="s">
        <v>45</v>
      </c>
      <c r="G494" s="5" t="str">
        <f t="shared" si="43"/>
        <v>Paraná</v>
      </c>
      <c r="H494" s="7">
        <f t="shared" si="42"/>
        <v>0.12</v>
      </c>
      <c r="I494" s="7"/>
    </row>
    <row r="495" spans="5:9" ht="15.6" customHeight="1" x14ac:dyDescent="0.3">
      <c r="E495" s="10" t="str">
        <f t="shared" si="40"/>
        <v>ParanáParaná</v>
      </c>
      <c r="F495" s="10" t="s">
        <v>10</v>
      </c>
      <c r="G495" s="5" t="str">
        <f t="shared" si="43"/>
        <v>Paraná</v>
      </c>
      <c r="H495" s="7">
        <f t="shared" si="42"/>
        <v>0.18</v>
      </c>
      <c r="I495" s="7"/>
    </row>
    <row r="496" spans="5:9" ht="15.6" customHeight="1" x14ac:dyDescent="0.3">
      <c r="E496" s="10" t="str">
        <f t="shared" si="40"/>
        <v>Rio de JaneiroParaná</v>
      </c>
      <c r="F496" s="10" t="s">
        <v>46</v>
      </c>
      <c r="G496" s="5" t="str">
        <f t="shared" si="43"/>
        <v>Paraná</v>
      </c>
      <c r="H496" s="7">
        <f t="shared" si="42"/>
        <v>0.12</v>
      </c>
      <c r="I496" s="7"/>
    </row>
    <row r="497" spans="5:9" ht="15.6" customHeight="1" x14ac:dyDescent="0.3">
      <c r="E497" s="10" t="str">
        <f t="shared" si="40"/>
        <v>Rio Grande do NorteParaná</v>
      </c>
      <c r="F497" s="10" t="s">
        <v>6</v>
      </c>
      <c r="G497" s="5" t="str">
        <f t="shared" si="43"/>
        <v>Paraná</v>
      </c>
      <c r="H497" s="7">
        <f t="shared" si="42"/>
        <v>0.12</v>
      </c>
      <c r="I497" s="7"/>
    </row>
    <row r="498" spans="5:9" ht="15.6" customHeight="1" x14ac:dyDescent="0.3">
      <c r="E498" s="10" t="str">
        <f t="shared" si="40"/>
        <v>RondôniaParaná</v>
      </c>
      <c r="F498" s="10" t="s">
        <v>47</v>
      </c>
      <c r="G498" s="5" t="str">
        <f t="shared" si="43"/>
        <v>Paraná</v>
      </c>
      <c r="H498" s="7">
        <f t="shared" si="42"/>
        <v>0.12</v>
      </c>
      <c r="I498" s="7"/>
    </row>
    <row r="499" spans="5:9" ht="15.6" customHeight="1" x14ac:dyDescent="0.3">
      <c r="E499" s="10" t="str">
        <f t="shared" si="40"/>
        <v>RoraimaParaná</v>
      </c>
      <c r="F499" s="10" t="s">
        <v>48</v>
      </c>
      <c r="G499" s="5" t="str">
        <f t="shared" si="43"/>
        <v>Paraná</v>
      </c>
      <c r="H499" s="7">
        <f t="shared" si="42"/>
        <v>0.12</v>
      </c>
      <c r="I499" s="7"/>
    </row>
    <row r="500" spans="5:9" ht="15.6" customHeight="1" x14ac:dyDescent="0.3">
      <c r="E500" s="10" t="str">
        <f t="shared" si="40"/>
        <v>Rio Grande do SulParaná</v>
      </c>
      <c r="F500" s="10" t="s">
        <v>9</v>
      </c>
      <c r="G500" s="5" t="str">
        <f t="shared" si="43"/>
        <v>Paraná</v>
      </c>
      <c r="H500" s="7">
        <f t="shared" si="42"/>
        <v>0.12</v>
      </c>
      <c r="I500" s="7"/>
    </row>
    <row r="501" spans="5:9" ht="15.6" customHeight="1" x14ac:dyDescent="0.3">
      <c r="E501" s="10" t="str">
        <f t="shared" si="40"/>
        <v>Santa CatarinaParaná</v>
      </c>
      <c r="F501" s="10" t="s">
        <v>11</v>
      </c>
      <c r="G501" s="5" t="str">
        <f t="shared" si="43"/>
        <v>Paraná</v>
      </c>
      <c r="H501" s="7">
        <f t="shared" si="42"/>
        <v>0.12</v>
      </c>
      <c r="I501" s="7"/>
    </row>
    <row r="502" spans="5:9" ht="15.6" customHeight="1" x14ac:dyDescent="0.3">
      <c r="E502" s="10" t="str">
        <f t="shared" si="40"/>
        <v>SergipeParaná</v>
      </c>
      <c r="F502" s="10" t="s">
        <v>49</v>
      </c>
      <c r="G502" s="5" t="str">
        <f t="shared" si="43"/>
        <v>Paraná</v>
      </c>
      <c r="H502" s="7">
        <f t="shared" si="42"/>
        <v>0.12</v>
      </c>
      <c r="I502" s="7"/>
    </row>
    <row r="503" spans="5:9" ht="15.6" customHeight="1" x14ac:dyDescent="0.3">
      <c r="E503" s="10" t="str">
        <f t="shared" si="40"/>
        <v>São PauloParaná</v>
      </c>
      <c r="F503" s="10" t="s">
        <v>5</v>
      </c>
      <c r="G503" s="5" t="str">
        <f t="shared" si="43"/>
        <v>Paraná</v>
      </c>
      <c r="H503" s="7">
        <f t="shared" si="42"/>
        <v>0.12</v>
      </c>
      <c r="I503" s="7"/>
    </row>
    <row r="504" spans="5:9" ht="15.6" customHeight="1" x14ac:dyDescent="0.3">
      <c r="E504" s="10" t="str">
        <f t="shared" si="40"/>
        <v>TocantinsParaná</v>
      </c>
      <c r="F504" s="10" t="s">
        <v>50</v>
      </c>
      <c r="G504" s="5" t="str">
        <f t="shared" si="43"/>
        <v>Paraná</v>
      </c>
      <c r="H504" s="7">
        <f t="shared" si="42"/>
        <v>0.12</v>
      </c>
      <c r="I504" s="7"/>
    </row>
    <row r="505" spans="5:9" ht="15.6" customHeight="1" x14ac:dyDescent="0.3">
      <c r="E505" s="10" t="str">
        <f t="shared" si="40"/>
        <v>xx</v>
      </c>
      <c r="F505" s="10" t="s">
        <v>95</v>
      </c>
      <c r="G505" s="10" t="s">
        <v>95</v>
      </c>
      <c r="H505" s="10" t="s">
        <v>95</v>
      </c>
      <c r="I505" s="10"/>
    </row>
    <row r="506" spans="5:9" ht="15.6" customHeight="1" x14ac:dyDescent="0.3">
      <c r="E506" s="10" t="str">
        <f t="shared" si="40"/>
        <v>AcreRio de Janeiro</v>
      </c>
      <c r="F506" s="10" t="s">
        <v>31</v>
      </c>
      <c r="G506" s="5" t="str">
        <f>AF1</f>
        <v>Rio de Janeiro</v>
      </c>
      <c r="H506" s="7">
        <f t="shared" ref="H506:H532" si="44">AF3</f>
        <v>0.12</v>
      </c>
      <c r="I506" s="7"/>
    </row>
    <row r="507" spans="5:9" ht="15.6" customHeight="1" x14ac:dyDescent="0.3">
      <c r="E507" s="10" t="str">
        <f t="shared" si="40"/>
        <v>AlagoasRio de Janeiro</v>
      </c>
      <c r="F507" s="10" t="s">
        <v>32</v>
      </c>
      <c r="G507" s="5" t="str">
        <f>G506</f>
        <v>Rio de Janeiro</v>
      </c>
      <c r="H507" s="7">
        <f t="shared" si="44"/>
        <v>0.12</v>
      </c>
      <c r="I507" s="7"/>
    </row>
    <row r="508" spans="5:9" ht="15.6" customHeight="1" x14ac:dyDescent="0.3">
      <c r="E508" s="10" t="str">
        <f t="shared" si="40"/>
        <v>AmazonasRio de Janeiro</v>
      </c>
      <c r="F508" s="10" t="s">
        <v>33</v>
      </c>
      <c r="G508" s="5" t="str">
        <f t="shared" ref="G508:G532" si="45">G507</f>
        <v>Rio de Janeiro</v>
      </c>
      <c r="H508" s="7">
        <f t="shared" si="44"/>
        <v>0.12</v>
      </c>
      <c r="I508" s="7"/>
    </row>
    <row r="509" spans="5:9" ht="15.6" customHeight="1" x14ac:dyDescent="0.3">
      <c r="E509" s="10" t="str">
        <f t="shared" si="40"/>
        <v>AmapáRio de Janeiro</v>
      </c>
      <c r="F509" s="10" t="s">
        <v>34</v>
      </c>
      <c r="G509" s="5" t="str">
        <f t="shared" si="45"/>
        <v>Rio de Janeiro</v>
      </c>
      <c r="H509" s="7">
        <f t="shared" si="44"/>
        <v>0.12</v>
      </c>
      <c r="I509" s="7"/>
    </row>
    <row r="510" spans="5:9" ht="15.6" customHeight="1" x14ac:dyDescent="0.3">
      <c r="E510" s="10" t="str">
        <f t="shared" si="40"/>
        <v>BahiaRio de Janeiro</v>
      </c>
      <c r="F510" s="10" t="s">
        <v>35</v>
      </c>
      <c r="G510" s="5" t="str">
        <f t="shared" si="45"/>
        <v>Rio de Janeiro</v>
      </c>
      <c r="H510" s="7">
        <f t="shared" si="44"/>
        <v>0.12</v>
      </c>
      <c r="I510" s="7"/>
    </row>
    <row r="511" spans="5:9" ht="15.6" customHeight="1" x14ac:dyDescent="0.3">
      <c r="E511" s="10" t="str">
        <f t="shared" si="40"/>
        <v>CearáRio de Janeiro</v>
      </c>
      <c r="F511" s="10" t="s">
        <v>36</v>
      </c>
      <c r="G511" s="5" t="str">
        <f t="shared" si="45"/>
        <v>Rio de Janeiro</v>
      </c>
      <c r="H511" s="7">
        <f t="shared" si="44"/>
        <v>0.12</v>
      </c>
      <c r="I511" s="7"/>
    </row>
    <row r="512" spans="5:9" ht="15.6" customHeight="1" x14ac:dyDescent="0.3">
      <c r="E512" s="10" t="str">
        <f t="shared" si="40"/>
        <v>Distrito FederalRio de Janeiro</v>
      </c>
      <c r="F512" s="10" t="s">
        <v>37</v>
      </c>
      <c r="G512" s="5" t="str">
        <f t="shared" si="45"/>
        <v>Rio de Janeiro</v>
      </c>
      <c r="H512" s="7">
        <f t="shared" si="44"/>
        <v>0.12</v>
      </c>
      <c r="I512" s="7"/>
    </row>
    <row r="513" spans="5:9" ht="15.6" customHeight="1" x14ac:dyDescent="0.3">
      <c r="E513" s="10" t="str">
        <f t="shared" si="40"/>
        <v>Espírito SantoRio de Janeiro</v>
      </c>
      <c r="F513" s="10" t="s">
        <v>38</v>
      </c>
      <c r="G513" s="5" t="str">
        <f t="shared" si="45"/>
        <v>Rio de Janeiro</v>
      </c>
      <c r="H513" s="7">
        <f t="shared" si="44"/>
        <v>0.12</v>
      </c>
      <c r="I513" s="7"/>
    </row>
    <row r="514" spans="5:9" ht="15.6" customHeight="1" x14ac:dyDescent="0.3">
      <c r="E514" s="10" t="str">
        <f t="shared" si="40"/>
        <v>GoiásRio de Janeiro</v>
      </c>
      <c r="F514" s="10" t="s">
        <v>7</v>
      </c>
      <c r="G514" s="5" t="str">
        <f t="shared" si="45"/>
        <v>Rio de Janeiro</v>
      </c>
      <c r="H514" s="7">
        <f t="shared" si="44"/>
        <v>0.12</v>
      </c>
      <c r="I514" s="7"/>
    </row>
    <row r="515" spans="5:9" ht="15.6" customHeight="1" x14ac:dyDescent="0.3">
      <c r="E515" s="10" t="str">
        <f t="shared" ref="E515:E578" si="46">F515&amp;G515</f>
        <v>MaranhãoRio de Janeiro</v>
      </c>
      <c r="F515" s="10" t="s">
        <v>39</v>
      </c>
      <c r="G515" s="5" t="str">
        <f t="shared" si="45"/>
        <v>Rio de Janeiro</v>
      </c>
      <c r="H515" s="7">
        <f t="shared" si="44"/>
        <v>0.12</v>
      </c>
      <c r="I515" s="7"/>
    </row>
    <row r="516" spans="5:9" ht="15.6" customHeight="1" x14ac:dyDescent="0.3">
      <c r="E516" s="10" t="str">
        <f t="shared" si="46"/>
        <v>Minas GeraisRio de Janeiro</v>
      </c>
      <c r="F516" s="10" t="s">
        <v>8</v>
      </c>
      <c r="G516" s="5" t="str">
        <f t="shared" si="45"/>
        <v>Rio de Janeiro</v>
      </c>
      <c r="H516" s="7">
        <f t="shared" si="44"/>
        <v>0.12</v>
      </c>
      <c r="I516" s="7"/>
    </row>
    <row r="517" spans="5:9" ht="15.6" customHeight="1" x14ac:dyDescent="0.3">
      <c r="E517" s="10" t="str">
        <f t="shared" si="46"/>
        <v>Mato Grosso do SulRio de Janeiro</v>
      </c>
      <c r="F517" s="10" t="s">
        <v>41</v>
      </c>
      <c r="G517" s="5" t="str">
        <f t="shared" si="45"/>
        <v>Rio de Janeiro</v>
      </c>
      <c r="H517" s="7">
        <f t="shared" si="44"/>
        <v>0.12</v>
      </c>
      <c r="I517" s="7"/>
    </row>
    <row r="518" spans="5:9" ht="15.6" customHeight="1" x14ac:dyDescent="0.3">
      <c r="E518" s="10" t="str">
        <f t="shared" si="46"/>
        <v>Mato GrossoRio de Janeiro</v>
      </c>
      <c r="F518" s="10" t="s">
        <v>40</v>
      </c>
      <c r="G518" s="5" t="str">
        <f t="shared" si="45"/>
        <v>Rio de Janeiro</v>
      </c>
      <c r="H518" s="7">
        <f t="shared" si="44"/>
        <v>0.12</v>
      </c>
      <c r="I518" s="7"/>
    </row>
    <row r="519" spans="5:9" ht="15.6" customHeight="1" x14ac:dyDescent="0.3">
      <c r="E519" s="10" t="str">
        <f t="shared" si="46"/>
        <v>ParáRio de Janeiro</v>
      </c>
      <c r="F519" s="10" t="s">
        <v>42</v>
      </c>
      <c r="G519" s="5" t="str">
        <f t="shared" si="45"/>
        <v>Rio de Janeiro</v>
      </c>
      <c r="H519" s="7">
        <f t="shared" si="44"/>
        <v>0.12</v>
      </c>
      <c r="I519" s="7"/>
    </row>
    <row r="520" spans="5:9" ht="15.6" customHeight="1" x14ac:dyDescent="0.3">
      <c r="E520" s="10" t="str">
        <f t="shared" si="46"/>
        <v>ParaíbaRio de Janeiro</v>
      </c>
      <c r="F520" s="10" t="s">
        <v>43</v>
      </c>
      <c r="G520" s="5" t="str">
        <f t="shared" si="45"/>
        <v>Rio de Janeiro</v>
      </c>
      <c r="H520" s="7">
        <f t="shared" si="44"/>
        <v>0.12</v>
      </c>
      <c r="I520" s="7"/>
    </row>
    <row r="521" spans="5:9" ht="15.6" customHeight="1" x14ac:dyDescent="0.3">
      <c r="E521" s="10" t="str">
        <f t="shared" si="46"/>
        <v>PernambucoRio de Janeiro</v>
      </c>
      <c r="F521" s="10" t="s">
        <v>44</v>
      </c>
      <c r="G521" s="5" t="str">
        <f t="shared" si="45"/>
        <v>Rio de Janeiro</v>
      </c>
      <c r="H521" s="7">
        <f t="shared" si="44"/>
        <v>0.12</v>
      </c>
      <c r="I521" s="7"/>
    </row>
    <row r="522" spans="5:9" ht="15.6" customHeight="1" x14ac:dyDescent="0.3">
      <c r="E522" s="10" t="str">
        <f t="shared" si="46"/>
        <v>PiauíRio de Janeiro</v>
      </c>
      <c r="F522" s="10" t="s">
        <v>45</v>
      </c>
      <c r="G522" s="5" t="str">
        <f t="shared" si="45"/>
        <v>Rio de Janeiro</v>
      </c>
      <c r="H522" s="7">
        <f t="shared" si="44"/>
        <v>0.12</v>
      </c>
      <c r="I522" s="7"/>
    </row>
    <row r="523" spans="5:9" ht="15.6" customHeight="1" x14ac:dyDescent="0.3">
      <c r="E523" s="10" t="str">
        <f t="shared" si="46"/>
        <v>ParanáRio de Janeiro</v>
      </c>
      <c r="F523" s="10" t="s">
        <v>10</v>
      </c>
      <c r="G523" s="5" t="str">
        <f t="shared" si="45"/>
        <v>Rio de Janeiro</v>
      </c>
      <c r="H523" s="7">
        <f t="shared" si="44"/>
        <v>0.12</v>
      </c>
      <c r="I523" s="7"/>
    </row>
    <row r="524" spans="5:9" ht="15.6" customHeight="1" x14ac:dyDescent="0.3">
      <c r="E524" s="10" t="str">
        <f t="shared" si="46"/>
        <v>Rio de JaneiroRio de Janeiro</v>
      </c>
      <c r="F524" s="10" t="s">
        <v>46</v>
      </c>
      <c r="G524" s="5" t="str">
        <f t="shared" si="45"/>
        <v>Rio de Janeiro</v>
      </c>
      <c r="H524" s="7">
        <f t="shared" si="44"/>
        <v>0.2</v>
      </c>
      <c r="I524" s="7"/>
    </row>
    <row r="525" spans="5:9" ht="15.6" customHeight="1" x14ac:dyDescent="0.3">
      <c r="E525" s="10" t="str">
        <f t="shared" si="46"/>
        <v>Rio Grande do NorteRio de Janeiro</v>
      </c>
      <c r="F525" s="10" t="s">
        <v>6</v>
      </c>
      <c r="G525" s="5" t="str">
        <f t="shared" si="45"/>
        <v>Rio de Janeiro</v>
      </c>
      <c r="H525" s="7">
        <f t="shared" si="44"/>
        <v>0.12</v>
      </c>
      <c r="I525" s="7"/>
    </row>
    <row r="526" spans="5:9" ht="15.6" customHeight="1" x14ac:dyDescent="0.3">
      <c r="E526" s="10" t="str">
        <f t="shared" si="46"/>
        <v>RondôniaRio de Janeiro</v>
      </c>
      <c r="F526" s="10" t="s">
        <v>47</v>
      </c>
      <c r="G526" s="5" t="str">
        <f t="shared" si="45"/>
        <v>Rio de Janeiro</v>
      </c>
      <c r="H526" s="7">
        <f t="shared" si="44"/>
        <v>0.12</v>
      </c>
      <c r="I526" s="7"/>
    </row>
    <row r="527" spans="5:9" ht="15.6" customHeight="1" x14ac:dyDescent="0.3">
      <c r="E527" s="10" t="str">
        <f t="shared" si="46"/>
        <v>RoraimaRio de Janeiro</v>
      </c>
      <c r="F527" s="10" t="s">
        <v>48</v>
      </c>
      <c r="G527" s="5" t="str">
        <f t="shared" si="45"/>
        <v>Rio de Janeiro</v>
      </c>
      <c r="H527" s="7">
        <f t="shared" si="44"/>
        <v>0.12</v>
      </c>
      <c r="I527" s="7"/>
    </row>
    <row r="528" spans="5:9" ht="15.6" customHeight="1" x14ac:dyDescent="0.3">
      <c r="E528" s="10" t="str">
        <f t="shared" si="46"/>
        <v>Rio Grande do SulRio de Janeiro</v>
      </c>
      <c r="F528" s="10" t="s">
        <v>9</v>
      </c>
      <c r="G528" s="5" t="str">
        <f t="shared" si="45"/>
        <v>Rio de Janeiro</v>
      </c>
      <c r="H528" s="7">
        <f t="shared" si="44"/>
        <v>0.12</v>
      </c>
      <c r="I528" s="7"/>
    </row>
    <row r="529" spans="5:9" ht="15.6" customHeight="1" x14ac:dyDescent="0.3">
      <c r="E529" s="10" t="str">
        <f t="shared" si="46"/>
        <v>Santa CatarinaRio de Janeiro</v>
      </c>
      <c r="F529" s="10" t="s">
        <v>11</v>
      </c>
      <c r="G529" s="5" t="str">
        <f t="shared" si="45"/>
        <v>Rio de Janeiro</v>
      </c>
      <c r="H529" s="7">
        <f t="shared" si="44"/>
        <v>0.12</v>
      </c>
      <c r="I529" s="7"/>
    </row>
    <row r="530" spans="5:9" ht="15.6" customHeight="1" x14ac:dyDescent="0.3">
      <c r="E530" s="10" t="str">
        <f t="shared" si="46"/>
        <v>SergipeRio de Janeiro</v>
      </c>
      <c r="F530" s="10" t="s">
        <v>49</v>
      </c>
      <c r="G530" s="5" t="str">
        <f t="shared" si="45"/>
        <v>Rio de Janeiro</v>
      </c>
      <c r="H530" s="7">
        <f t="shared" si="44"/>
        <v>0.12</v>
      </c>
      <c r="I530" s="7"/>
    </row>
    <row r="531" spans="5:9" ht="15.6" customHeight="1" x14ac:dyDescent="0.3">
      <c r="E531" s="10" t="str">
        <f t="shared" si="46"/>
        <v>São PauloRio de Janeiro</v>
      </c>
      <c r="F531" s="10" t="s">
        <v>5</v>
      </c>
      <c r="G531" s="5" t="str">
        <f t="shared" si="45"/>
        <v>Rio de Janeiro</v>
      </c>
      <c r="H531" s="7">
        <f t="shared" si="44"/>
        <v>0.12</v>
      </c>
      <c r="I531" s="7"/>
    </row>
    <row r="532" spans="5:9" ht="15.6" customHeight="1" x14ac:dyDescent="0.3">
      <c r="E532" s="10" t="str">
        <f t="shared" si="46"/>
        <v>TocantinsRio de Janeiro</v>
      </c>
      <c r="F532" s="10" t="s">
        <v>50</v>
      </c>
      <c r="G532" s="5" t="str">
        <f t="shared" si="45"/>
        <v>Rio de Janeiro</v>
      </c>
      <c r="H532" s="7">
        <f t="shared" si="44"/>
        <v>0.12</v>
      </c>
      <c r="I532" s="7"/>
    </row>
    <row r="533" spans="5:9" ht="15.6" customHeight="1" x14ac:dyDescent="0.3">
      <c r="E533" s="10" t="str">
        <f t="shared" si="46"/>
        <v>xx</v>
      </c>
      <c r="F533" s="10" t="s">
        <v>95</v>
      </c>
      <c r="G533" s="10" t="s">
        <v>95</v>
      </c>
      <c r="H533" s="10" t="s">
        <v>95</v>
      </c>
      <c r="I533" s="10"/>
    </row>
    <row r="534" spans="5:9" ht="15.6" customHeight="1" x14ac:dyDescent="0.3">
      <c r="E534" s="10" t="str">
        <f t="shared" si="46"/>
        <v>AcreRio Grande do Norte</v>
      </c>
      <c r="F534" s="10" t="s">
        <v>31</v>
      </c>
      <c r="G534" s="5" t="str">
        <f>AG1</f>
        <v>Rio Grande do Norte</v>
      </c>
      <c r="H534" s="7">
        <f t="shared" ref="H534:H560" si="47">AG3</f>
        <v>0.12</v>
      </c>
      <c r="I534" s="7"/>
    </row>
    <row r="535" spans="5:9" ht="15.6" customHeight="1" x14ac:dyDescent="0.3">
      <c r="E535" s="10" t="str">
        <f t="shared" si="46"/>
        <v>AlagoasRio Grande do Norte</v>
      </c>
      <c r="F535" s="10" t="s">
        <v>32</v>
      </c>
      <c r="G535" s="5" t="str">
        <f>G534</f>
        <v>Rio Grande do Norte</v>
      </c>
      <c r="H535" s="7">
        <f t="shared" si="47"/>
        <v>0.12</v>
      </c>
      <c r="I535" s="7"/>
    </row>
    <row r="536" spans="5:9" ht="15.6" customHeight="1" x14ac:dyDescent="0.3">
      <c r="E536" s="10" t="str">
        <f t="shared" si="46"/>
        <v>AmazonasRio Grande do Norte</v>
      </c>
      <c r="F536" s="10" t="s">
        <v>33</v>
      </c>
      <c r="G536" s="5" t="str">
        <f t="shared" ref="G536:G560" si="48">G535</f>
        <v>Rio Grande do Norte</v>
      </c>
      <c r="H536" s="7">
        <f t="shared" si="47"/>
        <v>0.12</v>
      </c>
      <c r="I536" s="7"/>
    </row>
    <row r="537" spans="5:9" ht="15.6" customHeight="1" x14ac:dyDescent="0.3">
      <c r="E537" s="10" t="str">
        <f t="shared" si="46"/>
        <v>AmapáRio Grande do Norte</v>
      </c>
      <c r="F537" s="10" t="s">
        <v>34</v>
      </c>
      <c r="G537" s="5" t="str">
        <f t="shared" si="48"/>
        <v>Rio Grande do Norte</v>
      </c>
      <c r="H537" s="7">
        <f t="shared" si="47"/>
        <v>0.12</v>
      </c>
      <c r="I537" s="7"/>
    </row>
    <row r="538" spans="5:9" ht="15.6" customHeight="1" x14ac:dyDescent="0.3">
      <c r="E538" s="10" t="str">
        <f t="shared" si="46"/>
        <v>BahiaRio Grande do Norte</v>
      </c>
      <c r="F538" s="10" t="s">
        <v>35</v>
      </c>
      <c r="G538" s="5" t="str">
        <f t="shared" si="48"/>
        <v>Rio Grande do Norte</v>
      </c>
      <c r="H538" s="7">
        <f t="shared" si="47"/>
        <v>0.12</v>
      </c>
      <c r="I538" s="7"/>
    </row>
    <row r="539" spans="5:9" ht="15.6" customHeight="1" x14ac:dyDescent="0.3">
      <c r="E539" s="10" t="str">
        <f t="shared" si="46"/>
        <v>CearáRio Grande do Norte</v>
      </c>
      <c r="F539" s="10" t="s">
        <v>36</v>
      </c>
      <c r="G539" s="5" t="str">
        <f t="shared" si="48"/>
        <v>Rio Grande do Norte</v>
      </c>
      <c r="H539" s="7">
        <f t="shared" si="47"/>
        <v>0.12</v>
      </c>
      <c r="I539" s="7"/>
    </row>
    <row r="540" spans="5:9" ht="15.6" customHeight="1" x14ac:dyDescent="0.3">
      <c r="E540" s="10" t="str">
        <f t="shared" si="46"/>
        <v>Distrito FederalRio Grande do Norte</v>
      </c>
      <c r="F540" s="10" t="s">
        <v>37</v>
      </c>
      <c r="G540" s="5" t="str">
        <f t="shared" si="48"/>
        <v>Rio Grande do Norte</v>
      </c>
      <c r="H540" s="7">
        <f t="shared" si="47"/>
        <v>0.12</v>
      </c>
      <c r="I540" s="7"/>
    </row>
    <row r="541" spans="5:9" ht="15.6" customHeight="1" x14ac:dyDescent="0.3">
      <c r="E541" s="10" t="str">
        <f t="shared" si="46"/>
        <v>Espírito SantoRio Grande do Norte</v>
      </c>
      <c r="F541" s="10" t="s">
        <v>38</v>
      </c>
      <c r="G541" s="5" t="str">
        <f t="shared" si="48"/>
        <v>Rio Grande do Norte</v>
      </c>
      <c r="H541" s="7">
        <f t="shared" si="47"/>
        <v>0.12</v>
      </c>
      <c r="I541" s="7"/>
    </row>
    <row r="542" spans="5:9" ht="15.6" customHeight="1" x14ac:dyDescent="0.3">
      <c r="E542" s="10" t="str">
        <f t="shared" si="46"/>
        <v>GoiásRio Grande do Norte</v>
      </c>
      <c r="F542" s="10" t="s">
        <v>7</v>
      </c>
      <c r="G542" s="5" t="str">
        <f t="shared" si="48"/>
        <v>Rio Grande do Norte</v>
      </c>
      <c r="H542" s="7">
        <f t="shared" si="47"/>
        <v>0.12</v>
      </c>
      <c r="I542" s="7"/>
    </row>
    <row r="543" spans="5:9" ht="15.6" customHeight="1" x14ac:dyDescent="0.3">
      <c r="E543" s="10" t="str">
        <f t="shared" si="46"/>
        <v>MaranhãoRio Grande do Norte</v>
      </c>
      <c r="F543" s="10" t="s">
        <v>39</v>
      </c>
      <c r="G543" s="5" t="str">
        <f t="shared" si="48"/>
        <v>Rio Grande do Norte</v>
      </c>
      <c r="H543" s="7">
        <f t="shared" si="47"/>
        <v>0.12</v>
      </c>
      <c r="I543" s="7"/>
    </row>
    <row r="544" spans="5:9" ht="15.6" customHeight="1" x14ac:dyDescent="0.3">
      <c r="E544" s="10" t="str">
        <f t="shared" si="46"/>
        <v>Minas GeraisRio Grande do Norte</v>
      </c>
      <c r="F544" s="10" t="s">
        <v>8</v>
      </c>
      <c r="G544" s="5" t="str">
        <f t="shared" si="48"/>
        <v>Rio Grande do Norte</v>
      </c>
      <c r="H544" s="7">
        <f t="shared" si="47"/>
        <v>7.0000000000000007E-2</v>
      </c>
      <c r="I544" s="7"/>
    </row>
    <row r="545" spans="5:9" ht="15.6" customHeight="1" x14ac:dyDescent="0.3">
      <c r="E545" s="10" t="str">
        <f t="shared" si="46"/>
        <v>Mato Grosso do SulRio Grande do Norte</v>
      </c>
      <c r="F545" s="10" t="s">
        <v>41</v>
      </c>
      <c r="G545" s="5" t="str">
        <f t="shared" si="48"/>
        <v>Rio Grande do Norte</v>
      </c>
      <c r="H545" s="7">
        <f t="shared" si="47"/>
        <v>0.12</v>
      </c>
      <c r="I545" s="7"/>
    </row>
    <row r="546" spans="5:9" ht="15.6" customHeight="1" x14ac:dyDescent="0.3">
      <c r="E546" s="10" t="str">
        <f t="shared" si="46"/>
        <v>Mato GrossoRio Grande do Norte</v>
      </c>
      <c r="F546" s="10" t="s">
        <v>40</v>
      </c>
      <c r="G546" s="5" t="str">
        <f t="shared" si="48"/>
        <v>Rio Grande do Norte</v>
      </c>
      <c r="H546" s="7">
        <f t="shared" si="47"/>
        <v>0.12</v>
      </c>
      <c r="I546" s="7"/>
    </row>
    <row r="547" spans="5:9" ht="15.6" customHeight="1" x14ac:dyDescent="0.3">
      <c r="E547" s="10" t="str">
        <f t="shared" si="46"/>
        <v>ParáRio Grande do Norte</v>
      </c>
      <c r="F547" s="10" t="s">
        <v>42</v>
      </c>
      <c r="G547" s="5" t="str">
        <f t="shared" si="48"/>
        <v>Rio Grande do Norte</v>
      </c>
      <c r="H547" s="7">
        <f t="shared" si="47"/>
        <v>0.12</v>
      </c>
      <c r="I547" s="7"/>
    </row>
    <row r="548" spans="5:9" ht="15.6" customHeight="1" x14ac:dyDescent="0.3">
      <c r="E548" s="10" t="str">
        <f t="shared" si="46"/>
        <v>ParaíbaRio Grande do Norte</v>
      </c>
      <c r="F548" s="10" t="s">
        <v>43</v>
      </c>
      <c r="G548" s="5" t="str">
        <f t="shared" si="48"/>
        <v>Rio Grande do Norte</v>
      </c>
      <c r="H548" s="7">
        <f t="shared" si="47"/>
        <v>0.12</v>
      </c>
      <c r="I548" s="7"/>
    </row>
    <row r="549" spans="5:9" ht="15.6" customHeight="1" x14ac:dyDescent="0.3">
      <c r="E549" s="10" t="str">
        <f t="shared" si="46"/>
        <v>PernambucoRio Grande do Norte</v>
      </c>
      <c r="F549" s="10" t="s">
        <v>44</v>
      </c>
      <c r="G549" s="5" t="str">
        <f t="shared" si="48"/>
        <v>Rio Grande do Norte</v>
      </c>
      <c r="H549" s="7">
        <f t="shared" si="47"/>
        <v>0.12</v>
      </c>
      <c r="I549" s="7"/>
    </row>
    <row r="550" spans="5:9" ht="15.6" customHeight="1" x14ac:dyDescent="0.3">
      <c r="E550" s="10" t="str">
        <f t="shared" si="46"/>
        <v>PiauíRio Grande do Norte</v>
      </c>
      <c r="F550" s="10" t="s">
        <v>45</v>
      </c>
      <c r="G550" s="5" t="str">
        <f t="shared" si="48"/>
        <v>Rio Grande do Norte</v>
      </c>
      <c r="H550" s="7">
        <f t="shared" si="47"/>
        <v>0.12</v>
      </c>
      <c r="I550" s="7"/>
    </row>
    <row r="551" spans="5:9" ht="15.6" customHeight="1" x14ac:dyDescent="0.3">
      <c r="E551" s="10" t="str">
        <f t="shared" si="46"/>
        <v>ParanáRio Grande do Norte</v>
      </c>
      <c r="F551" s="10" t="s">
        <v>10</v>
      </c>
      <c r="G551" s="5" t="str">
        <f t="shared" si="48"/>
        <v>Rio Grande do Norte</v>
      </c>
      <c r="H551" s="7">
        <f t="shared" si="47"/>
        <v>7.0000000000000007E-2</v>
      </c>
      <c r="I551" s="7"/>
    </row>
    <row r="552" spans="5:9" ht="15.6" customHeight="1" x14ac:dyDescent="0.3">
      <c r="E552" s="10" t="str">
        <f t="shared" si="46"/>
        <v>Rio de JaneiroRio Grande do Norte</v>
      </c>
      <c r="F552" s="10" t="s">
        <v>46</v>
      </c>
      <c r="G552" s="5" t="str">
        <f t="shared" si="48"/>
        <v>Rio Grande do Norte</v>
      </c>
      <c r="H552" s="7">
        <f t="shared" si="47"/>
        <v>7.0000000000000007E-2</v>
      </c>
      <c r="I552" s="7"/>
    </row>
    <row r="553" spans="5:9" ht="15.6" customHeight="1" x14ac:dyDescent="0.3">
      <c r="E553" s="10" t="str">
        <f t="shared" si="46"/>
        <v>Rio Grande do NorteRio Grande do Norte</v>
      </c>
      <c r="F553" s="10" t="s">
        <v>6</v>
      </c>
      <c r="G553" s="5" t="str">
        <f t="shared" si="48"/>
        <v>Rio Grande do Norte</v>
      </c>
      <c r="H553" s="7">
        <f t="shared" si="47"/>
        <v>0.18</v>
      </c>
      <c r="I553" s="7"/>
    </row>
    <row r="554" spans="5:9" ht="15.6" customHeight="1" x14ac:dyDescent="0.3">
      <c r="E554" s="10" t="str">
        <f t="shared" si="46"/>
        <v>RondôniaRio Grande do Norte</v>
      </c>
      <c r="F554" s="10" t="s">
        <v>47</v>
      </c>
      <c r="G554" s="5" t="str">
        <f t="shared" si="48"/>
        <v>Rio Grande do Norte</v>
      </c>
      <c r="H554" s="7">
        <f t="shared" si="47"/>
        <v>0.12</v>
      </c>
      <c r="I554" s="7"/>
    </row>
    <row r="555" spans="5:9" ht="15.6" customHeight="1" x14ac:dyDescent="0.3">
      <c r="E555" s="10" t="str">
        <f t="shared" si="46"/>
        <v>RoraimaRio Grande do Norte</v>
      </c>
      <c r="F555" s="10" t="s">
        <v>48</v>
      </c>
      <c r="G555" s="5" t="str">
        <f t="shared" si="48"/>
        <v>Rio Grande do Norte</v>
      </c>
      <c r="H555" s="7">
        <f t="shared" si="47"/>
        <v>0.12</v>
      </c>
      <c r="I555" s="7"/>
    </row>
    <row r="556" spans="5:9" ht="15.6" customHeight="1" x14ac:dyDescent="0.3">
      <c r="E556" s="10" t="str">
        <f t="shared" si="46"/>
        <v>Rio Grande do SulRio Grande do Norte</v>
      </c>
      <c r="F556" s="10" t="s">
        <v>9</v>
      </c>
      <c r="G556" s="5" t="str">
        <f t="shared" si="48"/>
        <v>Rio Grande do Norte</v>
      </c>
      <c r="H556" s="7">
        <f t="shared" si="47"/>
        <v>7.0000000000000007E-2</v>
      </c>
      <c r="I556" s="7"/>
    </row>
    <row r="557" spans="5:9" ht="15.6" customHeight="1" x14ac:dyDescent="0.3">
      <c r="E557" s="10" t="str">
        <f t="shared" si="46"/>
        <v>Santa CatarinaRio Grande do Norte</v>
      </c>
      <c r="F557" s="10" t="s">
        <v>11</v>
      </c>
      <c r="G557" s="5" t="str">
        <f t="shared" si="48"/>
        <v>Rio Grande do Norte</v>
      </c>
      <c r="H557" s="7">
        <f t="shared" si="47"/>
        <v>7.0000000000000007E-2</v>
      </c>
      <c r="I557" s="7"/>
    </row>
    <row r="558" spans="5:9" ht="15.6" customHeight="1" x14ac:dyDescent="0.3">
      <c r="E558" s="10" t="str">
        <f t="shared" si="46"/>
        <v>SergipeRio Grande do Norte</v>
      </c>
      <c r="F558" s="10" t="s">
        <v>49</v>
      </c>
      <c r="G558" s="5" t="str">
        <f t="shared" si="48"/>
        <v>Rio Grande do Norte</v>
      </c>
      <c r="H558" s="7">
        <f t="shared" si="47"/>
        <v>0.12</v>
      </c>
      <c r="I558" s="7"/>
    </row>
    <row r="559" spans="5:9" ht="15.6" customHeight="1" x14ac:dyDescent="0.3">
      <c r="E559" s="10" t="str">
        <f t="shared" si="46"/>
        <v>São PauloRio Grande do Norte</v>
      </c>
      <c r="F559" s="10" t="s">
        <v>5</v>
      </c>
      <c r="G559" s="5" t="str">
        <f t="shared" si="48"/>
        <v>Rio Grande do Norte</v>
      </c>
      <c r="H559" s="7">
        <f t="shared" si="47"/>
        <v>7.0000000000000007E-2</v>
      </c>
      <c r="I559" s="7"/>
    </row>
    <row r="560" spans="5:9" ht="15.6" customHeight="1" x14ac:dyDescent="0.3">
      <c r="E560" s="10" t="str">
        <f t="shared" si="46"/>
        <v>TocantinsRio Grande do Norte</v>
      </c>
      <c r="F560" s="10" t="s">
        <v>50</v>
      </c>
      <c r="G560" s="5" t="str">
        <f t="shared" si="48"/>
        <v>Rio Grande do Norte</v>
      </c>
      <c r="H560" s="7">
        <f t="shared" si="47"/>
        <v>0.12</v>
      </c>
      <c r="I560" s="7"/>
    </row>
    <row r="561" spans="5:9" ht="15.6" customHeight="1" x14ac:dyDescent="0.3">
      <c r="E561" s="10" t="str">
        <f t="shared" si="46"/>
        <v>xx</v>
      </c>
      <c r="F561" s="10" t="s">
        <v>95</v>
      </c>
      <c r="G561" s="10" t="s">
        <v>95</v>
      </c>
      <c r="H561" s="10" t="s">
        <v>95</v>
      </c>
      <c r="I561" s="10"/>
    </row>
    <row r="562" spans="5:9" ht="15.6" customHeight="1" x14ac:dyDescent="0.3">
      <c r="E562" s="10" t="str">
        <f t="shared" si="46"/>
        <v>AcreRondônia</v>
      </c>
      <c r="F562" s="10" t="s">
        <v>31</v>
      </c>
      <c r="G562" s="5" t="str">
        <f>AH1</f>
        <v>Rondônia</v>
      </c>
      <c r="H562" s="7">
        <f t="shared" ref="H562:H588" si="49">AH3</f>
        <v>0.12</v>
      </c>
      <c r="I562" s="7"/>
    </row>
    <row r="563" spans="5:9" ht="15.6" customHeight="1" x14ac:dyDescent="0.3">
      <c r="E563" s="10" t="str">
        <f t="shared" si="46"/>
        <v>AlagoasRondônia</v>
      </c>
      <c r="F563" s="10" t="s">
        <v>32</v>
      </c>
      <c r="G563" s="5" t="str">
        <f>G562</f>
        <v>Rondônia</v>
      </c>
      <c r="H563" s="7">
        <f t="shared" si="49"/>
        <v>0.12</v>
      </c>
      <c r="I563" s="7"/>
    </row>
    <row r="564" spans="5:9" ht="15.6" customHeight="1" collapsed="1" x14ac:dyDescent="0.3">
      <c r="E564" s="10" t="str">
        <f t="shared" si="46"/>
        <v>AmazonasRondônia</v>
      </c>
      <c r="F564" s="10" t="s">
        <v>33</v>
      </c>
      <c r="G564" s="5" t="str">
        <f t="shared" ref="G564:G588" si="50">G563</f>
        <v>Rondônia</v>
      </c>
      <c r="H564" s="7">
        <f t="shared" si="49"/>
        <v>0.12</v>
      </c>
      <c r="I564" s="7"/>
    </row>
    <row r="565" spans="5:9" ht="15.6" customHeight="1" x14ac:dyDescent="0.3">
      <c r="E565" s="10" t="str">
        <f t="shared" si="46"/>
        <v>AmapáRondônia</v>
      </c>
      <c r="F565" s="10" t="s">
        <v>34</v>
      </c>
      <c r="G565" s="5" t="str">
        <f t="shared" si="50"/>
        <v>Rondônia</v>
      </c>
      <c r="H565" s="7">
        <f t="shared" si="49"/>
        <v>0.12</v>
      </c>
      <c r="I565" s="7"/>
    </row>
    <row r="566" spans="5:9" ht="15.6" customHeight="1" x14ac:dyDescent="0.3">
      <c r="E566" s="10" t="str">
        <f t="shared" si="46"/>
        <v>BahiaRondônia</v>
      </c>
      <c r="F566" s="10" t="s">
        <v>35</v>
      </c>
      <c r="G566" s="5" t="str">
        <f t="shared" si="50"/>
        <v>Rondônia</v>
      </c>
      <c r="H566" s="7">
        <f t="shared" si="49"/>
        <v>0.12</v>
      </c>
      <c r="I566" s="7"/>
    </row>
    <row r="567" spans="5:9" ht="15.6" customHeight="1" x14ac:dyDescent="0.3">
      <c r="E567" s="10" t="str">
        <f t="shared" si="46"/>
        <v>CearáRondônia</v>
      </c>
      <c r="F567" s="10" t="s">
        <v>36</v>
      </c>
      <c r="G567" s="5" t="str">
        <f t="shared" si="50"/>
        <v>Rondônia</v>
      </c>
      <c r="H567" s="7">
        <f t="shared" si="49"/>
        <v>0.12</v>
      </c>
      <c r="I567" s="7"/>
    </row>
    <row r="568" spans="5:9" ht="15.6" customHeight="1" x14ac:dyDescent="0.3">
      <c r="E568" s="10" t="str">
        <f t="shared" si="46"/>
        <v>Distrito FederalRondônia</v>
      </c>
      <c r="F568" s="10" t="s">
        <v>37</v>
      </c>
      <c r="G568" s="5" t="str">
        <f t="shared" si="50"/>
        <v>Rondônia</v>
      </c>
      <c r="H568" s="7">
        <f t="shared" si="49"/>
        <v>0.12</v>
      </c>
      <c r="I568" s="7"/>
    </row>
    <row r="569" spans="5:9" ht="15.6" customHeight="1" x14ac:dyDescent="0.3">
      <c r="E569" s="10" t="str">
        <f t="shared" si="46"/>
        <v>Espírito SantoRondônia</v>
      </c>
      <c r="F569" s="10" t="s">
        <v>38</v>
      </c>
      <c r="G569" s="5" t="str">
        <f t="shared" si="50"/>
        <v>Rondônia</v>
      </c>
      <c r="H569" s="7">
        <f t="shared" si="49"/>
        <v>0.12</v>
      </c>
      <c r="I569" s="7"/>
    </row>
    <row r="570" spans="5:9" ht="15.6" customHeight="1" x14ac:dyDescent="0.3">
      <c r="E570" s="10" t="str">
        <f t="shared" si="46"/>
        <v>GoiásRondônia</v>
      </c>
      <c r="F570" s="10" t="s">
        <v>7</v>
      </c>
      <c r="G570" s="5" t="str">
        <f t="shared" si="50"/>
        <v>Rondônia</v>
      </c>
      <c r="H570" s="7">
        <f t="shared" si="49"/>
        <v>0.12</v>
      </c>
      <c r="I570" s="7"/>
    </row>
    <row r="571" spans="5:9" ht="15.6" customHeight="1" x14ac:dyDescent="0.3">
      <c r="E571" s="10" t="str">
        <f t="shared" si="46"/>
        <v>MaranhãoRondônia</v>
      </c>
      <c r="F571" s="10" t="s">
        <v>39</v>
      </c>
      <c r="G571" s="5" t="str">
        <f t="shared" si="50"/>
        <v>Rondônia</v>
      </c>
      <c r="H571" s="7">
        <f t="shared" si="49"/>
        <v>0.12</v>
      </c>
      <c r="I571" s="7"/>
    </row>
    <row r="572" spans="5:9" ht="15.6" customHeight="1" x14ac:dyDescent="0.3">
      <c r="E572" s="10" t="str">
        <f t="shared" si="46"/>
        <v>Minas GeraisRondônia</v>
      </c>
      <c r="F572" s="10" t="s">
        <v>8</v>
      </c>
      <c r="G572" s="5" t="str">
        <f t="shared" si="50"/>
        <v>Rondônia</v>
      </c>
      <c r="H572" s="7">
        <f t="shared" si="49"/>
        <v>7.0000000000000007E-2</v>
      </c>
      <c r="I572" s="7"/>
    </row>
    <row r="573" spans="5:9" ht="15.6" customHeight="1" x14ac:dyDescent="0.3">
      <c r="E573" s="10" t="str">
        <f t="shared" si="46"/>
        <v>Mato Grosso do SulRondônia</v>
      </c>
      <c r="F573" s="10" t="s">
        <v>41</v>
      </c>
      <c r="G573" s="5" t="str">
        <f t="shared" si="50"/>
        <v>Rondônia</v>
      </c>
      <c r="H573" s="7">
        <f t="shared" si="49"/>
        <v>0.12</v>
      </c>
      <c r="I573" s="7"/>
    </row>
    <row r="574" spans="5:9" ht="15.6" customHeight="1" x14ac:dyDescent="0.3">
      <c r="E574" s="10" t="str">
        <f t="shared" si="46"/>
        <v>Mato GrossoRondônia</v>
      </c>
      <c r="F574" s="10" t="s">
        <v>40</v>
      </c>
      <c r="G574" s="5" t="str">
        <f t="shared" si="50"/>
        <v>Rondônia</v>
      </c>
      <c r="H574" s="7">
        <f t="shared" si="49"/>
        <v>0.12</v>
      </c>
      <c r="I574" s="7"/>
    </row>
    <row r="575" spans="5:9" ht="15.6" customHeight="1" x14ac:dyDescent="0.3">
      <c r="E575" s="10" t="str">
        <f t="shared" si="46"/>
        <v>ParáRondônia</v>
      </c>
      <c r="F575" s="10" t="s">
        <v>42</v>
      </c>
      <c r="G575" s="5" t="str">
        <f t="shared" si="50"/>
        <v>Rondônia</v>
      </c>
      <c r="H575" s="7">
        <f t="shared" si="49"/>
        <v>0.12</v>
      </c>
      <c r="I575" s="7"/>
    </row>
    <row r="576" spans="5:9" ht="15.6" customHeight="1" x14ac:dyDescent="0.3">
      <c r="E576" s="10" t="str">
        <f t="shared" si="46"/>
        <v>ParaíbaRondônia</v>
      </c>
      <c r="F576" s="10" t="s">
        <v>43</v>
      </c>
      <c r="G576" s="5" t="str">
        <f t="shared" si="50"/>
        <v>Rondônia</v>
      </c>
      <c r="H576" s="7">
        <f t="shared" si="49"/>
        <v>0.12</v>
      </c>
      <c r="I576" s="7"/>
    </row>
    <row r="577" spans="5:9" ht="15.6" customHeight="1" x14ac:dyDescent="0.3">
      <c r="E577" s="10" t="str">
        <f t="shared" si="46"/>
        <v>PernambucoRondônia</v>
      </c>
      <c r="F577" s="10" t="s">
        <v>44</v>
      </c>
      <c r="G577" s="5" t="str">
        <f t="shared" si="50"/>
        <v>Rondônia</v>
      </c>
      <c r="H577" s="7">
        <f t="shared" si="49"/>
        <v>0.12</v>
      </c>
      <c r="I577" s="7"/>
    </row>
    <row r="578" spans="5:9" ht="15.6" customHeight="1" x14ac:dyDescent="0.3">
      <c r="E578" s="10" t="str">
        <f t="shared" si="46"/>
        <v>PiauíRondônia</v>
      </c>
      <c r="F578" s="10" t="s">
        <v>45</v>
      </c>
      <c r="G578" s="5" t="str">
        <f t="shared" si="50"/>
        <v>Rondônia</v>
      </c>
      <c r="H578" s="7">
        <f t="shared" si="49"/>
        <v>0.12</v>
      </c>
      <c r="I578" s="7"/>
    </row>
    <row r="579" spans="5:9" ht="15.6" customHeight="1" x14ac:dyDescent="0.3">
      <c r="E579" s="10" t="str">
        <f t="shared" ref="E579:E642" si="51">F579&amp;G579</f>
        <v>ParanáRondônia</v>
      </c>
      <c r="F579" s="10" t="s">
        <v>10</v>
      </c>
      <c r="G579" s="5" t="str">
        <f t="shared" si="50"/>
        <v>Rondônia</v>
      </c>
      <c r="H579" s="7">
        <f t="shared" si="49"/>
        <v>7.0000000000000007E-2</v>
      </c>
      <c r="I579" s="7"/>
    </row>
    <row r="580" spans="5:9" ht="15.6" customHeight="1" x14ac:dyDescent="0.3">
      <c r="E580" s="10" t="str">
        <f t="shared" si="51"/>
        <v>Rio de JaneiroRondônia</v>
      </c>
      <c r="F580" s="10" t="s">
        <v>46</v>
      </c>
      <c r="G580" s="5" t="str">
        <f t="shared" si="50"/>
        <v>Rondônia</v>
      </c>
      <c r="H580" s="7">
        <f t="shared" si="49"/>
        <v>7.0000000000000007E-2</v>
      </c>
      <c r="I580" s="7"/>
    </row>
    <row r="581" spans="5:9" ht="15.6" customHeight="1" x14ac:dyDescent="0.3">
      <c r="E581" s="10" t="str">
        <f t="shared" si="51"/>
        <v>Rio Grande do NorteRondônia</v>
      </c>
      <c r="F581" s="10" t="s">
        <v>6</v>
      </c>
      <c r="G581" s="5" t="str">
        <f t="shared" si="50"/>
        <v>Rondônia</v>
      </c>
      <c r="H581" s="7">
        <f t="shared" si="49"/>
        <v>0.12</v>
      </c>
      <c r="I581" s="7"/>
    </row>
    <row r="582" spans="5:9" ht="15.6" customHeight="1" x14ac:dyDescent="0.3">
      <c r="E582" s="10" t="str">
        <f t="shared" si="51"/>
        <v>RondôniaRondônia</v>
      </c>
      <c r="F582" s="10" t="s">
        <v>47</v>
      </c>
      <c r="G582" s="5" t="str">
        <f t="shared" si="50"/>
        <v>Rondônia</v>
      </c>
      <c r="H582" s="7">
        <f t="shared" si="49"/>
        <v>0.17499999999999999</v>
      </c>
      <c r="I582" s="7"/>
    </row>
    <row r="583" spans="5:9" ht="15.6" customHeight="1" x14ac:dyDescent="0.3">
      <c r="E583" s="10" t="str">
        <f t="shared" si="51"/>
        <v>RoraimaRondônia</v>
      </c>
      <c r="F583" s="10" t="s">
        <v>48</v>
      </c>
      <c r="G583" s="5" t="str">
        <f t="shared" si="50"/>
        <v>Rondônia</v>
      </c>
      <c r="H583" s="7">
        <f t="shared" si="49"/>
        <v>0.12</v>
      </c>
      <c r="I583" s="7"/>
    </row>
    <row r="584" spans="5:9" ht="15.6" customHeight="1" x14ac:dyDescent="0.3">
      <c r="E584" s="10" t="str">
        <f t="shared" si="51"/>
        <v>Rio Grande do SulRondônia</v>
      </c>
      <c r="F584" s="10" t="s">
        <v>9</v>
      </c>
      <c r="G584" s="5" t="str">
        <f t="shared" si="50"/>
        <v>Rondônia</v>
      </c>
      <c r="H584" s="7">
        <f t="shared" si="49"/>
        <v>7.0000000000000007E-2</v>
      </c>
      <c r="I584" s="7"/>
    </row>
    <row r="585" spans="5:9" ht="15.6" customHeight="1" x14ac:dyDescent="0.3">
      <c r="E585" s="10" t="str">
        <f t="shared" si="51"/>
        <v>Santa CatarinaRondônia</v>
      </c>
      <c r="F585" s="10" t="s">
        <v>11</v>
      </c>
      <c r="G585" s="5" t="str">
        <f t="shared" si="50"/>
        <v>Rondônia</v>
      </c>
      <c r="H585" s="7">
        <f t="shared" si="49"/>
        <v>7.0000000000000007E-2</v>
      </c>
      <c r="I585" s="7"/>
    </row>
    <row r="586" spans="5:9" ht="15.6" customHeight="1" x14ac:dyDescent="0.3">
      <c r="E586" s="10" t="str">
        <f t="shared" si="51"/>
        <v>SergipeRondônia</v>
      </c>
      <c r="F586" s="10" t="s">
        <v>49</v>
      </c>
      <c r="G586" s="5" t="str">
        <f t="shared" si="50"/>
        <v>Rondônia</v>
      </c>
      <c r="H586" s="7">
        <f t="shared" si="49"/>
        <v>0.12</v>
      </c>
      <c r="I586" s="7"/>
    </row>
    <row r="587" spans="5:9" ht="15.6" customHeight="1" x14ac:dyDescent="0.3">
      <c r="E587" s="10" t="str">
        <f t="shared" si="51"/>
        <v>São PauloRondônia</v>
      </c>
      <c r="F587" s="10" t="s">
        <v>5</v>
      </c>
      <c r="G587" s="5" t="str">
        <f t="shared" si="50"/>
        <v>Rondônia</v>
      </c>
      <c r="H587" s="7">
        <f t="shared" si="49"/>
        <v>7.0000000000000007E-2</v>
      </c>
      <c r="I587" s="7"/>
    </row>
    <row r="588" spans="5:9" ht="15.6" customHeight="1" x14ac:dyDescent="0.3">
      <c r="E588" s="10" t="str">
        <f t="shared" si="51"/>
        <v>TocantinsRondônia</v>
      </c>
      <c r="F588" s="10" t="s">
        <v>50</v>
      </c>
      <c r="G588" s="5" t="str">
        <f t="shared" si="50"/>
        <v>Rondônia</v>
      </c>
      <c r="H588" s="7">
        <f t="shared" si="49"/>
        <v>0.12</v>
      </c>
      <c r="I588" s="7"/>
    </row>
    <row r="589" spans="5:9" ht="15.6" customHeight="1" x14ac:dyDescent="0.3">
      <c r="E589" s="10" t="str">
        <f t="shared" si="51"/>
        <v>xx</v>
      </c>
      <c r="F589" s="10" t="s">
        <v>95</v>
      </c>
      <c r="G589" s="10" t="s">
        <v>95</v>
      </c>
      <c r="H589" s="10" t="s">
        <v>95</v>
      </c>
      <c r="I589" s="10"/>
    </row>
    <row r="590" spans="5:9" ht="15.6" customHeight="1" x14ac:dyDescent="0.3">
      <c r="E590" s="10" t="str">
        <f t="shared" si="51"/>
        <v>AcreRoraima</v>
      </c>
      <c r="F590" s="10" t="s">
        <v>31</v>
      </c>
      <c r="G590" s="5" t="str">
        <f>AI1</f>
        <v>Roraima</v>
      </c>
      <c r="H590" s="7">
        <f t="shared" ref="H590:H616" si="52">AI3</f>
        <v>0.12</v>
      </c>
      <c r="I590" s="7"/>
    </row>
    <row r="591" spans="5:9" ht="15.6" customHeight="1" x14ac:dyDescent="0.3">
      <c r="E591" s="10" t="str">
        <f t="shared" si="51"/>
        <v>AlagoasRoraima</v>
      </c>
      <c r="F591" s="10" t="s">
        <v>32</v>
      </c>
      <c r="G591" s="5" t="str">
        <f>G590</f>
        <v>Roraima</v>
      </c>
      <c r="H591" s="7">
        <f t="shared" si="52"/>
        <v>0.12</v>
      </c>
      <c r="I591" s="7"/>
    </row>
    <row r="592" spans="5:9" ht="15.6" customHeight="1" x14ac:dyDescent="0.3">
      <c r="E592" s="10" t="str">
        <f t="shared" si="51"/>
        <v>AmazonasRoraima</v>
      </c>
      <c r="F592" s="10" t="s">
        <v>33</v>
      </c>
      <c r="G592" s="5" t="str">
        <f t="shared" ref="G592:G616" si="53">G591</f>
        <v>Roraima</v>
      </c>
      <c r="H592" s="7">
        <f t="shared" si="52"/>
        <v>0.12</v>
      </c>
      <c r="I592" s="7"/>
    </row>
    <row r="593" spans="5:9" ht="15.6" customHeight="1" x14ac:dyDescent="0.3">
      <c r="E593" s="10" t="str">
        <f t="shared" si="51"/>
        <v>AmapáRoraima</v>
      </c>
      <c r="F593" s="10" t="s">
        <v>34</v>
      </c>
      <c r="G593" s="5" t="str">
        <f t="shared" si="53"/>
        <v>Roraima</v>
      </c>
      <c r="H593" s="7">
        <f t="shared" si="52"/>
        <v>0.12</v>
      </c>
      <c r="I593" s="7"/>
    </row>
    <row r="594" spans="5:9" ht="15.6" customHeight="1" x14ac:dyDescent="0.3">
      <c r="E594" s="10" t="str">
        <f t="shared" si="51"/>
        <v>BahiaRoraima</v>
      </c>
      <c r="F594" s="10" t="s">
        <v>35</v>
      </c>
      <c r="G594" s="5" t="str">
        <f t="shared" si="53"/>
        <v>Roraima</v>
      </c>
      <c r="H594" s="7">
        <f t="shared" si="52"/>
        <v>0.12</v>
      </c>
      <c r="I594" s="7"/>
    </row>
    <row r="595" spans="5:9" ht="15.6" customHeight="1" x14ac:dyDescent="0.3">
      <c r="E595" s="10" t="str">
        <f t="shared" si="51"/>
        <v>CearáRoraima</v>
      </c>
      <c r="F595" s="10" t="s">
        <v>36</v>
      </c>
      <c r="G595" s="5" t="str">
        <f t="shared" si="53"/>
        <v>Roraima</v>
      </c>
      <c r="H595" s="7">
        <f t="shared" si="52"/>
        <v>0.12</v>
      </c>
      <c r="I595" s="7"/>
    </row>
    <row r="596" spans="5:9" ht="15.6" customHeight="1" x14ac:dyDescent="0.3">
      <c r="E596" s="10" t="str">
        <f t="shared" si="51"/>
        <v>Distrito FederalRoraima</v>
      </c>
      <c r="F596" s="10" t="s">
        <v>37</v>
      </c>
      <c r="G596" s="5" t="str">
        <f t="shared" si="53"/>
        <v>Roraima</v>
      </c>
      <c r="H596" s="7">
        <f t="shared" si="52"/>
        <v>0.12</v>
      </c>
      <c r="I596" s="7"/>
    </row>
    <row r="597" spans="5:9" ht="15.6" customHeight="1" x14ac:dyDescent="0.3">
      <c r="E597" s="10" t="str">
        <f t="shared" si="51"/>
        <v>Espírito SantoRoraima</v>
      </c>
      <c r="F597" s="10" t="s">
        <v>38</v>
      </c>
      <c r="G597" s="5" t="str">
        <f t="shared" si="53"/>
        <v>Roraima</v>
      </c>
      <c r="H597" s="7">
        <f t="shared" si="52"/>
        <v>0.12</v>
      </c>
      <c r="I597" s="7"/>
    </row>
    <row r="598" spans="5:9" ht="15.6" customHeight="1" x14ac:dyDescent="0.3">
      <c r="E598" s="10" t="str">
        <f t="shared" si="51"/>
        <v>GoiásRoraima</v>
      </c>
      <c r="F598" s="10" t="s">
        <v>7</v>
      </c>
      <c r="G598" s="5" t="str">
        <f t="shared" si="53"/>
        <v>Roraima</v>
      </c>
      <c r="H598" s="7">
        <f t="shared" si="52"/>
        <v>0.12</v>
      </c>
      <c r="I598" s="7"/>
    </row>
    <row r="599" spans="5:9" ht="15.6" customHeight="1" x14ac:dyDescent="0.3">
      <c r="E599" s="10" t="str">
        <f t="shared" si="51"/>
        <v>MaranhãoRoraima</v>
      </c>
      <c r="F599" s="10" t="s">
        <v>39</v>
      </c>
      <c r="G599" s="5" t="str">
        <f t="shared" si="53"/>
        <v>Roraima</v>
      </c>
      <c r="H599" s="7">
        <f t="shared" si="52"/>
        <v>0.12</v>
      </c>
      <c r="I599" s="7"/>
    </row>
    <row r="600" spans="5:9" ht="15.6" customHeight="1" x14ac:dyDescent="0.3">
      <c r="E600" s="10" t="str">
        <f t="shared" si="51"/>
        <v>Minas GeraisRoraima</v>
      </c>
      <c r="F600" s="10" t="s">
        <v>8</v>
      </c>
      <c r="G600" s="5" t="str">
        <f t="shared" si="53"/>
        <v>Roraima</v>
      </c>
      <c r="H600" s="7">
        <f t="shared" si="52"/>
        <v>7.0000000000000007E-2</v>
      </c>
      <c r="I600" s="7"/>
    </row>
    <row r="601" spans="5:9" ht="15.6" customHeight="1" x14ac:dyDescent="0.3">
      <c r="E601" s="10" t="str">
        <f t="shared" si="51"/>
        <v>Mato Grosso do SulRoraima</v>
      </c>
      <c r="F601" s="10" t="s">
        <v>41</v>
      </c>
      <c r="G601" s="5" t="str">
        <f t="shared" si="53"/>
        <v>Roraima</v>
      </c>
      <c r="H601" s="7">
        <f t="shared" si="52"/>
        <v>0.12</v>
      </c>
      <c r="I601" s="7"/>
    </row>
    <row r="602" spans="5:9" ht="15.6" customHeight="1" x14ac:dyDescent="0.3">
      <c r="E602" s="10" t="str">
        <f t="shared" si="51"/>
        <v>Mato GrossoRoraima</v>
      </c>
      <c r="F602" s="10" t="s">
        <v>40</v>
      </c>
      <c r="G602" s="5" t="str">
        <f t="shared" si="53"/>
        <v>Roraima</v>
      </c>
      <c r="H602" s="7">
        <f t="shared" si="52"/>
        <v>0.12</v>
      </c>
      <c r="I602" s="7"/>
    </row>
    <row r="603" spans="5:9" ht="15.6" customHeight="1" x14ac:dyDescent="0.3">
      <c r="E603" s="10" t="str">
        <f t="shared" si="51"/>
        <v>ParáRoraima</v>
      </c>
      <c r="F603" s="10" t="s">
        <v>42</v>
      </c>
      <c r="G603" s="5" t="str">
        <f t="shared" si="53"/>
        <v>Roraima</v>
      </c>
      <c r="H603" s="7">
        <f t="shared" si="52"/>
        <v>0.12</v>
      </c>
      <c r="I603" s="7"/>
    </row>
    <row r="604" spans="5:9" ht="15.6" customHeight="1" x14ac:dyDescent="0.3">
      <c r="E604" s="10" t="str">
        <f t="shared" si="51"/>
        <v>ParaíbaRoraima</v>
      </c>
      <c r="F604" s="10" t="s">
        <v>43</v>
      </c>
      <c r="G604" s="5" t="str">
        <f t="shared" si="53"/>
        <v>Roraima</v>
      </c>
      <c r="H604" s="7">
        <f t="shared" si="52"/>
        <v>0.12</v>
      </c>
      <c r="I604" s="7"/>
    </row>
    <row r="605" spans="5:9" ht="15.6" customHeight="1" x14ac:dyDescent="0.3">
      <c r="E605" s="10" t="str">
        <f t="shared" si="51"/>
        <v>PernambucoRoraima</v>
      </c>
      <c r="F605" s="10" t="s">
        <v>44</v>
      </c>
      <c r="G605" s="5" t="str">
        <f t="shared" si="53"/>
        <v>Roraima</v>
      </c>
      <c r="H605" s="7">
        <f t="shared" si="52"/>
        <v>0.12</v>
      </c>
      <c r="I605" s="7"/>
    </row>
    <row r="606" spans="5:9" ht="15.6" customHeight="1" x14ac:dyDescent="0.3">
      <c r="E606" s="10" t="str">
        <f t="shared" si="51"/>
        <v>PiauíRoraima</v>
      </c>
      <c r="F606" s="10" t="s">
        <v>45</v>
      </c>
      <c r="G606" s="5" t="str">
        <f t="shared" si="53"/>
        <v>Roraima</v>
      </c>
      <c r="H606" s="7">
        <f t="shared" si="52"/>
        <v>0.12</v>
      </c>
      <c r="I606" s="7"/>
    </row>
    <row r="607" spans="5:9" ht="15.6" customHeight="1" x14ac:dyDescent="0.3">
      <c r="E607" s="10" t="str">
        <f t="shared" si="51"/>
        <v>ParanáRoraima</v>
      </c>
      <c r="F607" s="10" t="s">
        <v>10</v>
      </c>
      <c r="G607" s="5" t="str">
        <f t="shared" si="53"/>
        <v>Roraima</v>
      </c>
      <c r="H607" s="7">
        <f t="shared" si="52"/>
        <v>7.0000000000000007E-2</v>
      </c>
      <c r="I607" s="7"/>
    </row>
    <row r="608" spans="5:9" ht="15.6" customHeight="1" x14ac:dyDescent="0.3">
      <c r="E608" s="10" t="str">
        <f t="shared" si="51"/>
        <v>Rio de JaneiroRoraima</v>
      </c>
      <c r="F608" s="10" t="s">
        <v>46</v>
      </c>
      <c r="G608" s="5" t="str">
        <f t="shared" si="53"/>
        <v>Roraima</v>
      </c>
      <c r="H608" s="7">
        <f t="shared" si="52"/>
        <v>7.0000000000000007E-2</v>
      </c>
      <c r="I608" s="7"/>
    </row>
    <row r="609" spans="5:9" ht="15.6" customHeight="1" x14ac:dyDescent="0.3">
      <c r="E609" s="10" t="str">
        <f t="shared" si="51"/>
        <v>Rio Grande do NorteRoraima</v>
      </c>
      <c r="F609" s="10" t="s">
        <v>6</v>
      </c>
      <c r="G609" s="5" t="str">
        <f t="shared" si="53"/>
        <v>Roraima</v>
      </c>
      <c r="H609" s="7">
        <f t="shared" si="52"/>
        <v>0.12</v>
      </c>
      <c r="I609" s="7"/>
    </row>
    <row r="610" spans="5:9" ht="15.6" customHeight="1" x14ac:dyDescent="0.3">
      <c r="E610" s="10" t="str">
        <f t="shared" si="51"/>
        <v>RondôniaRoraima</v>
      </c>
      <c r="F610" s="10" t="s">
        <v>47</v>
      </c>
      <c r="G610" s="5" t="str">
        <f t="shared" si="53"/>
        <v>Roraima</v>
      </c>
      <c r="H610" s="7">
        <f t="shared" si="52"/>
        <v>0.12</v>
      </c>
      <c r="I610" s="7"/>
    </row>
    <row r="611" spans="5:9" ht="15.6" customHeight="1" x14ac:dyDescent="0.3">
      <c r="E611" s="10" t="str">
        <f t="shared" si="51"/>
        <v>RoraimaRoraima</v>
      </c>
      <c r="F611" s="10" t="s">
        <v>48</v>
      </c>
      <c r="G611" s="5" t="str">
        <f t="shared" si="53"/>
        <v>Roraima</v>
      </c>
      <c r="H611" s="7">
        <f t="shared" si="52"/>
        <v>0.17</v>
      </c>
      <c r="I611" s="7"/>
    </row>
    <row r="612" spans="5:9" ht="15.6" customHeight="1" x14ac:dyDescent="0.3">
      <c r="E612" s="10" t="str">
        <f t="shared" si="51"/>
        <v>Rio Grande do SulRoraima</v>
      </c>
      <c r="F612" s="10" t="s">
        <v>9</v>
      </c>
      <c r="G612" s="5" t="str">
        <f t="shared" si="53"/>
        <v>Roraima</v>
      </c>
      <c r="H612" s="7">
        <f t="shared" si="52"/>
        <v>7.0000000000000007E-2</v>
      </c>
      <c r="I612" s="7"/>
    </row>
    <row r="613" spans="5:9" ht="15.6" customHeight="1" x14ac:dyDescent="0.3">
      <c r="E613" s="10" t="str">
        <f t="shared" si="51"/>
        <v>Santa CatarinaRoraima</v>
      </c>
      <c r="F613" s="10" t="s">
        <v>11</v>
      </c>
      <c r="G613" s="5" t="str">
        <f t="shared" si="53"/>
        <v>Roraima</v>
      </c>
      <c r="H613" s="7">
        <f t="shared" si="52"/>
        <v>7.0000000000000007E-2</v>
      </c>
      <c r="I613" s="7"/>
    </row>
    <row r="614" spans="5:9" ht="15.6" customHeight="1" x14ac:dyDescent="0.3">
      <c r="E614" s="10" t="str">
        <f t="shared" si="51"/>
        <v>SergipeRoraima</v>
      </c>
      <c r="F614" s="10" t="s">
        <v>49</v>
      </c>
      <c r="G614" s="5" t="str">
        <f t="shared" si="53"/>
        <v>Roraima</v>
      </c>
      <c r="H614" s="7">
        <f t="shared" si="52"/>
        <v>0.12</v>
      </c>
      <c r="I614" s="7"/>
    </row>
    <row r="615" spans="5:9" ht="15.6" customHeight="1" x14ac:dyDescent="0.3">
      <c r="E615" s="10" t="str">
        <f t="shared" si="51"/>
        <v>São PauloRoraima</v>
      </c>
      <c r="F615" s="10" t="s">
        <v>5</v>
      </c>
      <c r="G615" s="5" t="str">
        <f t="shared" si="53"/>
        <v>Roraima</v>
      </c>
      <c r="H615" s="7">
        <f t="shared" si="52"/>
        <v>7.0000000000000007E-2</v>
      </c>
      <c r="I615" s="7"/>
    </row>
    <row r="616" spans="5:9" ht="15.6" customHeight="1" x14ac:dyDescent="0.3">
      <c r="E616" s="10" t="str">
        <f t="shared" si="51"/>
        <v>TocantinsRoraima</v>
      </c>
      <c r="F616" s="10" t="s">
        <v>50</v>
      </c>
      <c r="G616" s="5" t="str">
        <f t="shared" si="53"/>
        <v>Roraima</v>
      </c>
      <c r="H616" s="7">
        <f t="shared" si="52"/>
        <v>0.12</v>
      </c>
      <c r="I616" s="7"/>
    </row>
    <row r="617" spans="5:9" ht="15.6" customHeight="1" x14ac:dyDescent="0.3">
      <c r="E617" s="10" t="str">
        <f t="shared" si="51"/>
        <v>xx</v>
      </c>
      <c r="F617" s="10" t="s">
        <v>95</v>
      </c>
      <c r="G617" s="10" t="s">
        <v>95</v>
      </c>
      <c r="H617" s="10" t="s">
        <v>95</v>
      </c>
      <c r="I617" s="10"/>
    </row>
    <row r="618" spans="5:9" ht="15.6" customHeight="1" x14ac:dyDescent="0.3">
      <c r="E618" s="10" t="str">
        <f t="shared" si="51"/>
        <v>AcreRio Grande do Sul</v>
      </c>
      <c r="F618" s="10" t="s">
        <v>31</v>
      </c>
      <c r="G618" s="5" t="str">
        <f>AJ1</f>
        <v>Rio Grande do Sul</v>
      </c>
      <c r="H618" s="7">
        <f t="shared" ref="H618:H644" si="54">AJ3</f>
        <v>0.12</v>
      </c>
      <c r="I618" s="7"/>
    </row>
    <row r="619" spans="5:9" ht="15.6" customHeight="1" x14ac:dyDescent="0.3">
      <c r="E619" s="10" t="str">
        <f t="shared" si="51"/>
        <v>AlagoasRio Grande do Sul</v>
      </c>
      <c r="F619" s="10" t="s">
        <v>32</v>
      </c>
      <c r="G619" s="5" t="str">
        <f>G618</f>
        <v>Rio Grande do Sul</v>
      </c>
      <c r="H619" s="7">
        <f t="shared" si="54"/>
        <v>0.12</v>
      </c>
      <c r="I619" s="7"/>
    </row>
    <row r="620" spans="5:9" ht="15.6" customHeight="1" x14ac:dyDescent="0.3">
      <c r="E620" s="10" t="str">
        <f t="shared" si="51"/>
        <v>AmazonasRio Grande do Sul</v>
      </c>
      <c r="F620" s="10" t="s">
        <v>33</v>
      </c>
      <c r="G620" s="5" t="str">
        <f t="shared" ref="G620:G644" si="55">G619</f>
        <v>Rio Grande do Sul</v>
      </c>
      <c r="H620" s="7">
        <f t="shared" si="54"/>
        <v>0.12</v>
      </c>
      <c r="I620" s="7"/>
    </row>
    <row r="621" spans="5:9" ht="15.6" customHeight="1" x14ac:dyDescent="0.3">
      <c r="E621" s="10" t="str">
        <f t="shared" si="51"/>
        <v>AmapáRio Grande do Sul</v>
      </c>
      <c r="F621" s="10" t="s">
        <v>34</v>
      </c>
      <c r="G621" s="5" t="str">
        <f t="shared" si="55"/>
        <v>Rio Grande do Sul</v>
      </c>
      <c r="H621" s="7">
        <f t="shared" si="54"/>
        <v>0.12</v>
      </c>
      <c r="I621" s="7"/>
    </row>
    <row r="622" spans="5:9" ht="15.6" customHeight="1" x14ac:dyDescent="0.3">
      <c r="E622" s="10" t="str">
        <f t="shared" si="51"/>
        <v>BahiaRio Grande do Sul</v>
      </c>
      <c r="F622" s="10" t="s">
        <v>35</v>
      </c>
      <c r="G622" s="5" t="str">
        <f t="shared" si="55"/>
        <v>Rio Grande do Sul</v>
      </c>
      <c r="H622" s="7">
        <f t="shared" si="54"/>
        <v>0.12</v>
      </c>
      <c r="I622" s="7"/>
    </row>
    <row r="623" spans="5:9" ht="15.6" customHeight="1" x14ac:dyDescent="0.3">
      <c r="E623" s="10" t="str">
        <f t="shared" si="51"/>
        <v>CearáRio Grande do Sul</v>
      </c>
      <c r="F623" s="10" t="s">
        <v>36</v>
      </c>
      <c r="G623" s="5" t="str">
        <f t="shared" si="55"/>
        <v>Rio Grande do Sul</v>
      </c>
      <c r="H623" s="7">
        <f t="shared" si="54"/>
        <v>0.12</v>
      </c>
      <c r="I623" s="7"/>
    </row>
    <row r="624" spans="5:9" ht="15.6" customHeight="1" x14ac:dyDescent="0.3">
      <c r="E624" s="10" t="str">
        <f t="shared" si="51"/>
        <v>Distrito FederalRio Grande do Sul</v>
      </c>
      <c r="F624" s="10" t="s">
        <v>37</v>
      </c>
      <c r="G624" s="5" t="str">
        <f t="shared" si="55"/>
        <v>Rio Grande do Sul</v>
      </c>
      <c r="H624" s="7">
        <f t="shared" si="54"/>
        <v>0.12</v>
      </c>
      <c r="I624" s="7"/>
    </row>
    <row r="625" spans="5:9" ht="15.6" customHeight="1" x14ac:dyDescent="0.3">
      <c r="E625" s="10" t="str">
        <f t="shared" si="51"/>
        <v>Espírito SantoRio Grande do Sul</v>
      </c>
      <c r="F625" s="10" t="s">
        <v>38</v>
      </c>
      <c r="G625" s="5" t="str">
        <f t="shared" si="55"/>
        <v>Rio Grande do Sul</v>
      </c>
      <c r="H625" s="7">
        <f t="shared" si="54"/>
        <v>0.12</v>
      </c>
      <c r="I625" s="7"/>
    </row>
    <row r="626" spans="5:9" ht="15.6" customHeight="1" x14ac:dyDescent="0.3">
      <c r="E626" s="10" t="str">
        <f t="shared" si="51"/>
        <v>GoiásRio Grande do Sul</v>
      </c>
      <c r="F626" s="10" t="s">
        <v>7</v>
      </c>
      <c r="G626" s="5" t="str">
        <f t="shared" si="55"/>
        <v>Rio Grande do Sul</v>
      </c>
      <c r="H626" s="7">
        <f t="shared" si="54"/>
        <v>0.12</v>
      </c>
      <c r="I626" s="7"/>
    </row>
    <row r="627" spans="5:9" ht="15.6" customHeight="1" x14ac:dyDescent="0.3">
      <c r="E627" s="10" t="str">
        <f t="shared" si="51"/>
        <v>MaranhãoRio Grande do Sul</v>
      </c>
      <c r="F627" s="10" t="s">
        <v>39</v>
      </c>
      <c r="G627" s="5" t="str">
        <f t="shared" si="55"/>
        <v>Rio Grande do Sul</v>
      </c>
      <c r="H627" s="7">
        <f t="shared" si="54"/>
        <v>0.12</v>
      </c>
      <c r="I627" s="7"/>
    </row>
    <row r="628" spans="5:9" ht="15.6" customHeight="1" x14ac:dyDescent="0.3">
      <c r="E628" s="10" t="str">
        <f t="shared" si="51"/>
        <v>Minas GeraisRio Grande do Sul</v>
      </c>
      <c r="F628" s="10" t="s">
        <v>8</v>
      </c>
      <c r="G628" s="5" t="str">
        <f t="shared" si="55"/>
        <v>Rio Grande do Sul</v>
      </c>
      <c r="H628" s="7">
        <f t="shared" si="54"/>
        <v>0.12</v>
      </c>
      <c r="I628" s="7"/>
    </row>
    <row r="629" spans="5:9" ht="15.6" customHeight="1" x14ac:dyDescent="0.3">
      <c r="E629" s="10" t="str">
        <f t="shared" si="51"/>
        <v>Mato Grosso do SulRio Grande do Sul</v>
      </c>
      <c r="F629" s="10" t="s">
        <v>41</v>
      </c>
      <c r="G629" s="5" t="str">
        <f t="shared" si="55"/>
        <v>Rio Grande do Sul</v>
      </c>
      <c r="H629" s="7">
        <f t="shared" si="54"/>
        <v>0.12</v>
      </c>
      <c r="I629" s="7"/>
    </row>
    <row r="630" spans="5:9" ht="15.6" customHeight="1" x14ac:dyDescent="0.3">
      <c r="E630" s="10" t="str">
        <f t="shared" si="51"/>
        <v>Mato GrossoRio Grande do Sul</v>
      </c>
      <c r="F630" s="10" t="s">
        <v>40</v>
      </c>
      <c r="G630" s="5" t="str">
        <f t="shared" si="55"/>
        <v>Rio Grande do Sul</v>
      </c>
      <c r="H630" s="7">
        <f t="shared" si="54"/>
        <v>0.12</v>
      </c>
      <c r="I630" s="7"/>
    </row>
    <row r="631" spans="5:9" ht="15.6" customHeight="1" x14ac:dyDescent="0.3">
      <c r="E631" s="10" t="str">
        <f t="shared" si="51"/>
        <v>ParáRio Grande do Sul</v>
      </c>
      <c r="F631" s="10" t="s">
        <v>42</v>
      </c>
      <c r="G631" s="5" t="str">
        <f t="shared" si="55"/>
        <v>Rio Grande do Sul</v>
      </c>
      <c r="H631" s="7">
        <f t="shared" si="54"/>
        <v>0.12</v>
      </c>
      <c r="I631" s="7"/>
    </row>
    <row r="632" spans="5:9" ht="15.6" customHeight="1" x14ac:dyDescent="0.3">
      <c r="E632" s="10" t="str">
        <f t="shared" si="51"/>
        <v>ParaíbaRio Grande do Sul</v>
      </c>
      <c r="F632" s="10" t="s">
        <v>43</v>
      </c>
      <c r="G632" s="5" t="str">
        <f t="shared" si="55"/>
        <v>Rio Grande do Sul</v>
      </c>
      <c r="H632" s="7">
        <f t="shared" si="54"/>
        <v>0.12</v>
      </c>
      <c r="I632" s="7"/>
    </row>
    <row r="633" spans="5:9" ht="15.6" customHeight="1" x14ac:dyDescent="0.3">
      <c r="E633" s="10" t="str">
        <f t="shared" si="51"/>
        <v>PernambucoRio Grande do Sul</v>
      </c>
      <c r="F633" s="10" t="s">
        <v>44</v>
      </c>
      <c r="G633" s="5" t="str">
        <f t="shared" si="55"/>
        <v>Rio Grande do Sul</v>
      </c>
      <c r="H633" s="7">
        <f t="shared" si="54"/>
        <v>0.12</v>
      </c>
      <c r="I633" s="7"/>
    </row>
    <row r="634" spans="5:9" ht="15.6" customHeight="1" x14ac:dyDescent="0.3">
      <c r="E634" s="10" t="str">
        <f t="shared" si="51"/>
        <v>PiauíRio Grande do Sul</v>
      </c>
      <c r="F634" s="10" t="s">
        <v>45</v>
      </c>
      <c r="G634" s="5" t="str">
        <f t="shared" si="55"/>
        <v>Rio Grande do Sul</v>
      </c>
      <c r="H634" s="7">
        <f t="shared" si="54"/>
        <v>0.12</v>
      </c>
      <c r="I634" s="7"/>
    </row>
    <row r="635" spans="5:9" ht="15.6" customHeight="1" x14ac:dyDescent="0.3">
      <c r="E635" s="10" t="str">
        <f t="shared" si="51"/>
        <v>ParanáRio Grande do Sul</v>
      </c>
      <c r="F635" s="10" t="s">
        <v>10</v>
      </c>
      <c r="G635" s="5" t="str">
        <f t="shared" si="55"/>
        <v>Rio Grande do Sul</v>
      </c>
      <c r="H635" s="7">
        <f t="shared" si="54"/>
        <v>0.12</v>
      </c>
      <c r="I635" s="7"/>
    </row>
    <row r="636" spans="5:9" ht="15.6" customHeight="1" x14ac:dyDescent="0.3">
      <c r="E636" s="10" t="str">
        <f t="shared" si="51"/>
        <v>Rio de JaneiroRio Grande do Sul</v>
      </c>
      <c r="F636" s="10" t="s">
        <v>46</v>
      </c>
      <c r="G636" s="5" t="str">
        <f t="shared" si="55"/>
        <v>Rio Grande do Sul</v>
      </c>
      <c r="H636" s="7">
        <f t="shared" si="54"/>
        <v>0.12</v>
      </c>
      <c r="I636" s="7"/>
    </row>
    <row r="637" spans="5:9" ht="15.6" customHeight="1" x14ac:dyDescent="0.3">
      <c r="E637" s="10" t="str">
        <f t="shared" si="51"/>
        <v>Rio Grande do NorteRio Grande do Sul</v>
      </c>
      <c r="F637" s="10" t="s">
        <v>6</v>
      </c>
      <c r="G637" s="5" t="str">
        <f t="shared" si="55"/>
        <v>Rio Grande do Sul</v>
      </c>
      <c r="H637" s="7">
        <f t="shared" si="54"/>
        <v>0.12</v>
      </c>
      <c r="I637" s="7"/>
    </row>
    <row r="638" spans="5:9" ht="15.6" customHeight="1" x14ac:dyDescent="0.3">
      <c r="E638" s="10" t="str">
        <f t="shared" si="51"/>
        <v>RondôniaRio Grande do Sul</v>
      </c>
      <c r="F638" s="10" t="s">
        <v>47</v>
      </c>
      <c r="G638" s="5" t="str">
        <f t="shared" si="55"/>
        <v>Rio Grande do Sul</v>
      </c>
      <c r="H638" s="7">
        <f t="shared" si="54"/>
        <v>0.12</v>
      </c>
      <c r="I638" s="7"/>
    </row>
    <row r="639" spans="5:9" ht="15.6" customHeight="1" x14ac:dyDescent="0.3">
      <c r="E639" s="10" t="str">
        <f t="shared" si="51"/>
        <v>RoraimaRio Grande do Sul</v>
      </c>
      <c r="F639" s="10" t="s">
        <v>48</v>
      </c>
      <c r="G639" s="5" t="str">
        <f t="shared" si="55"/>
        <v>Rio Grande do Sul</v>
      </c>
      <c r="H639" s="7">
        <f t="shared" si="54"/>
        <v>0.12</v>
      </c>
      <c r="I639" s="7"/>
    </row>
    <row r="640" spans="5:9" ht="15.6" customHeight="1" x14ac:dyDescent="0.3">
      <c r="E640" s="10" t="str">
        <f t="shared" si="51"/>
        <v>Rio Grande do SulRio Grande do Sul</v>
      </c>
      <c r="F640" s="10" t="s">
        <v>9</v>
      </c>
      <c r="G640" s="5" t="str">
        <f t="shared" si="55"/>
        <v>Rio Grande do Sul</v>
      </c>
      <c r="H640" s="7">
        <f t="shared" si="54"/>
        <v>0.18</v>
      </c>
      <c r="I640" s="7"/>
    </row>
    <row r="641" spans="5:9" ht="15.6" customHeight="1" x14ac:dyDescent="0.3">
      <c r="E641" s="10" t="str">
        <f t="shared" si="51"/>
        <v>Santa CatarinaRio Grande do Sul</v>
      </c>
      <c r="F641" s="10" t="s">
        <v>11</v>
      </c>
      <c r="G641" s="5" t="str">
        <f t="shared" si="55"/>
        <v>Rio Grande do Sul</v>
      </c>
      <c r="H641" s="7">
        <f t="shared" si="54"/>
        <v>0.12</v>
      </c>
      <c r="I641" s="7"/>
    </row>
    <row r="642" spans="5:9" ht="15.6" customHeight="1" x14ac:dyDescent="0.3">
      <c r="E642" s="10" t="str">
        <f t="shared" si="51"/>
        <v>SergipeRio Grande do Sul</v>
      </c>
      <c r="F642" s="10" t="s">
        <v>49</v>
      </c>
      <c r="G642" s="5" t="str">
        <f t="shared" si="55"/>
        <v>Rio Grande do Sul</v>
      </c>
      <c r="H642" s="7">
        <f t="shared" si="54"/>
        <v>0.12</v>
      </c>
      <c r="I642" s="7"/>
    </row>
    <row r="643" spans="5:9" ht="15.6" customHeight="1" x14ac:dyDescent="0.3">
      <c r="E643" s="10" t="str">
        <f t="shared" ref="E643:E706" si="56">F643&amp;G643</f>
        <v>São PauloRio Grande do Sul</v>
      </c>
      <c r="F643" s="10" t="s">
        <v>5</v>
      </c>
      <c r="G643" s="5" t="str">
        <f t="shared" si="55"/>
        <v>Rio Grande do Sul</v>
      </c>
      <c r="H643" s="7">
        <f t="shared" si="54"/>
        <v>0.12</v>
      </c>
      <c r="I643" s="7"/>
    </row>
    <row r="644" spans="5:9" ht="15.6" customHeight="1" x14ac:dyDescent="0.3">
      <c r="E644" s="10" t="str">
        <f t="shared" si="56"/>
        <v>TocantinsRio Grande do Sul</v>
      </c>
      <c r="F644" s="10" t="s">
        <v>50</v>
      </c>
      <c r="G644" s="5" t="str">
        <f t="shared" si="55"/>
        <v>Rio Grande do Sul</v>
      </c>
      <c r="H644" s="7">
        <f t="shared" si="54"/>
        <v>0.12</v>
      </c>
      <c r="I644" s="7"/>
    </row>
    <row r="645" spans="5:9" ht="15.6" customHeight="1" x14ac:dyDescent="0.3">
      <c r="E645" s="10" t="str">
        <f t="shared" si="56"/>
        <v>xx</v>
      </c>
      <c r="F645" s="10" t="s">
        <v>95</v>
      </c>
      <c r="G645" s="10" t="s">
        <v>95</v>
      </c>
      <c r="H645" s="10" t="s">
        <v>95</v>
      </c>
      <c r="I645" s="10"/>
    </row>
    <row r="646" spans="5:9" ht="15.6" customHeight="1" x14ac:dyDescent="0.3">
      <c r="E646" s="10" t="str">
        <f t="shared" si="56"/>
        <v>AcreSanta Catarina</v>
      </c>
      <c r="F646" s="10" t="s">
        <v>31</v>
      </c>
      <c r="G646" s="5" t="str">
        <f>AK1</f>
        <v>Santa Catarina</v>
      </c>
      <c r="H646" s="7">
        <f t="shared" ref="H646:H672" si="57">AK3</f>
        <v>0.12</v>
      </c>
      <c r="I646" s="7"/>
    </row>
    <row r="647" spans="5:9" ht="15.6" customHeight="1" x14ac:dyDescent="0.3">
      <c r="E647" s="10" t="str">
        <f t="shared" si="56"/>
        <v>AlagoasSanta Catarina</v>
      </c>
      <c r="F647" s="10" t="s">
        <v>32</v>
      </c>
      <c r="G647" s="5" t="str">
        <f>G646</f>
        <v>Santa Catarina</v>
      </c>
      <c r="H647" s="7">
        <f t="shared" si="57"/>
        <v>0.12</v>
      </c>
      <c r="I647" s="7"/>
    </row>
    <row r="648" spans="5:9" ht="15.6" customHeight="1" x14ac:dyDescent="0.3">
      <c r="E648" s="10" t="str">
        <f t="shared" si="56"/>
        <v>AmazonasSanta Catarina</v>
      </c>
      <c r="F648" s="10" t="s">
        <v>33</v>
      </c>
      <c r="G648" s="5" t="str">
        <f t="shared" ref="G648:G672" si="58">G647</f>
        <v>Santa Catarina</v>
      </c>
      <c r="H648" s="7">
        <f t="shared" si="57"/>
        <v>0.12</v>
      </c>
      <c r="I648" s="7"/>
    </row>
    <row r="649" spans="5:9" ht="15.6" customHeight="1" x14ac:dyDescent="0.3">
      <c r="E649" s="10" t="str">
        <f t="shared" si="56"/>
        <v>AmapáSanta Catarina</v>
      </c>
      <c r="F649" s="10" t="s">
        <v>34</v>
      </c>
      <c r="G649" s="5" t="str">
        <f t="shared" si="58"/>
        <v>Santa Catarina</v>
      </c>
      <c r="H649" s="7">
        <f t="shared" si="57"/>
        <v>0.12</v>
      </c>
      <c r="I649" s="7"/>
    </row>
    <row r="650" spans="5:9" ht="15.6" customHeight="1" x14ac:dyDescent="0.3">
      <c r="E650" s="10" t="str">
        <f t="shared" si="56"/>
        <v>BahiaSanta Catarina</v>
      </c>
      <c r="F650" s="10" t="s">
        <v>35</v>
      </c>
      <c r="G650" s="5" t="str">
        <f t="shared" si="58"/>
        <v>Santa Catarina</v>
      </c>
      <c r="H650" s="7">
        <f t="shared" si="57"/>
        <v>0.12</v>
      </c>
      <c r="I650" s="7"/>
    </row>
    <row r="651" spans="5:9" ht="15.6" customHeight="1" x14ac:dyDescent="0.3">
      <c r="E651" s="10" t="str">
        <f t="shared" si="56"/>
        <v>CearáSanta Catarina</v>
      </c>
      <c r="F651" s="10" t="s">
        <v>36</v>
      </c>
      <c r="G651" s="5" t="str">
        <f t="shared" si="58"/>
        <v>Santa Catarina</v>
      </c>
      <c r="H651" s="7">
        <f t="shared" si="57"/>
        <v>0.12</v>
      </c>
      <c r="I651" s="7"/>
    </row>
    <row r="652" spans="5:9" ht="15.6" customHeight="1" x14ac:dyDescent="0.3">
      <c r="E652" s="10" t="str">
        <f t="shared" si="56"/>
        <v>Distrito FederalSanta Catarina</v>
      </c>
      <c r="F652" s="10" t="s">
        <v>37</v>
      </c>
      <c r="G652" s="5" t="str">
        <f t="shared" si="58"/>
        <v>Santa Catarina</v>
      </c>
      <c r="H652" s="7">
        <f t="shared" si="57"/>
        <v>0.12</v>
      </c>
      <c r="I652" s="7"/>
    </row>
    <row r="653" spans="5:9" ht="15.6" customHeight="1" x14ac:dyDescent="0.3">
      <c r="E653" s="10" t="str">
        <f t="shared" si="56"/>
        <v>Espírito SantoSanta Catarina</v>
      </c>
      <c r="F653" s="10" t="s">
        <v>38</v>
      </c>
      <c r="G653" s="5" t="str">
        <f t="shared" si="58"/>
        <v>Santa Catarina</v>
      </c>
      <c r="H653" s="7">
        <f t="shared" si="57"/>
        <v>0.12</v>
      </c>
      <c r="I653" s="7"/>
    </row>
    <row r="654" spans="5:9" ht="15.6" customHeight="1" x14ac:dyDescent="0.3">
      <c r="E654" s="10" t="str">
        <f t="shared" si="56"/>
        <v>GoiásSanta Catarina</v>
      </c>
      <c r="F654" s="10" t="s">
        <v>7</v>
      </c>
      <c r="G654" s="5" t="str">
        <f t="shared" si="58"/>
        <v>Santa Catarina</v>
      </c>
      <c r="H654" s="7">
        <f t="shared" si="57"/>
        <v>0.12</v>
      </c>
      <c r="I654" s="7"/>
    </row>
    <row r="655" spans="5:9" ht="15.6" customHeight="1" x14ac:dyDescent="0.3">
      <c r="E655" s="10" t="str">
        <f t="shared" si="56"/>
        <v>MaranhãoSanta Catarina</v>
      </c>
      <c r="F655" s="10" t="s">
        <v>39</v>
      </c>
      <c r="G655" s="5" t="str">
        <f t="shared" si="58"/>
        <v>Santa Catarina</v>
      </c>
      <c r="H655" s="7">
        <f t="shared" si="57"/>
        <v>0.12</v>
      </c>
      <c r="I655" s="7"/>
    </row>
    <row r="656" spans="5:9" ht="15.6" customHeight="1" x14ac:dyDescent="0.3">
      <c r="E656" s="10" t="str">
        <f t="shared" si="56"/>
        <v>Minas GeraisSanta Catarina</v>
      </c>
      <c r="F656" s="10" t="s">
        <v>8</v>
      </c>
      <c r="G656" s="5" t="str">
        <f t="shared" si="58"/>
        <v>Santa Catarina</v>
      </c>
      <c r="H656" s="7">
        <f t="shared" si="57"/>
        <v>0.12</v>
      </c>
      <c r="I656" s="7"/>
    </row>
    <row r="657" spans="5:9" ht="15.6" customHeight="1" x14ac:dyDescent="0.3">
      <c r="E657" s="10" t="str">
        <f t="shared" si="56"/>
        <v>Mato Grosso do SulSanta Catarina</v>
      </c>
      <c r="F657" s="10" t="s">
        <v>41</v>
      </c>
      <c r="G657" s="5" t="str">
        <f t="shared" si="58"/>
        <v>Santa Catarina</v>
      </c>
      <c r="H657" s="7">
        <f t="shared" si="57"/>
        <v>0.12</v>
      </c>
      <c r="I657" s="7"/>
    </row>
    <row r="658" spans="5:9" ht="15.6" customHeight="1" x14ac:dyDescent="0.3">
      <c r="E658" s="10" t="str">
        <f t="shared" si="56"/>
        <v>Mato GrossoSanta Catarina</v>
      </c>
      <c r="F658" s="10" t="s">
        <v>40</v>
      </c>
      <c r="G658" s="5" t="str">
        <f t="shared" si="58"/>
        <v>Santa Catarina</v>
      </c>
      <c r="H658" s="7">
        <f t="shared" si="57"/>
        <v>0.12</v>
      </c>
      <c r="I658" s="7"/>
    </row>
    <row r="659" spans="5:9" ht="15.6" customHeight="1" x14ac:dyDescent="0.3">
      <c r="E659" s="10" t="str">
        <f t="shared" si="56"/>
        <v>ParáSanta Catarina</v>
      </c>
      <c r="F659" s="10" t="s">
        <v>42</v>
      </c>
      <c r="G659" s="5" t="str">
        <f t="shared" si="58"/>
        <v>Santa Catarina</v>
      </c>
      <c r="H659" s="7">
        <f t="shared" si="57"/>
        <v>0.12</v>
      </c>
      <c r="I659" s="7"/>
    </row>
    <row r="660" spans="5:9" ht="15.6" customHeight="1" x14ac:dyDescent="0.3">
      <c r="E660" s="10" t="str">
        <f t="shared" si="56"/>
        <v>ParaíbaSanta Catarina</v>
      </c>
      <c r="F660" s="10" t="s">
        <v>43</v>
      </c>
      <c r="G660" s="5" t="str">
        <f t="shared" si="58"/>
        <v>Santa Catarina</v>
      </c>
      <c r="H660" s="7">
        <f t="shared" si="57"/>
        <v>0.12</v>
      </c>
      <c r="I660" s="7"/>
    </row>
    <row r="661" spans="5:9" ht="15.6" customHeight="1" x14ac:dyDescent="0.3">
      <c r="E661" s="10" t="str">
        <f t="shared" si="56"/>
        <v>PernambucoSanta Catarina</v>
      </c>
      <c r="F661" s="10" t="s">
        <v>44</v>
      </c>
      <c r="G661" s="5" t="str">
        <f t="shared" si="58"/>
        <v>Santa Catarina</v>
      </c>
      <c r="H661" s="7">
        <f t="shared" si="57"/>
        <v>0.12</v>
      </c>
      <c r="I661" s="7"/>
    </row>
    <row r="662" spans="5:9" ht="15.6" customHeight="1" x14ac:dyDescent="0.3">
      <c r="E662" s="10" t="str">
        <f t="shared" si="56"/>
        <v>PiauíSanta Catarina</v>
      </c>
      <c r="F662" s="10" t="s">
        <v>45</v>
      </c>
      <c r="G662" s="5" t="str">
        <f t="shared" si="58"/>
        <v>Santa Catarina</v>
      </c>
      <c r="H662" s="7">
        <f t="shared" si="57"/>
        <v>0.12</v>
      </c>
      <c r="I662" s="7"/>
    </row>
    <row r="663" spans="5:9" ht="15.6" customHeight="1" x14ac:dyDescent="0.3">
      <c r="E663" s="10" t="str">
        <f t="shared" si="56"/>
        <v>ParanáSanta Catarina</v>
      </c>
      <c r="F663" s="10" t="s">
        <v>10</v>
      </c>
      <c r="G663" s="5" t="str">
        <f t="shared" si="58"/>
        <v>Santa Catarina</v>
      </c>
      <c r="H663" s="7">
        <f t="shared" si="57"/>
        <v>0.12</v>
      </c>
      <c r="I663" s="7"/>
    </row>
    <row r="664" spans="5:9" ht="15.6" customHeight="1" x14ac:dyDescent="0.3">
      <c r="E664" s="10" t="str">
        <f t="shared" si="56"/>
        <v>Rio de JaneiroSanta Catarina</v>
      </c>
      <c r="F664" s="10" t="s">
        <v>46</v>
      </c>
      <c r="G664" s="5" t="str">
        <f t="shared" si="58"/>
        <v>Santa Catarina</v>
      </c>
      <c r="H664" s="7">
        <f t="shared" si="57"/>
        <v>0.12</v>
      </c>
      <c r="I664" s="7"/>
    </row>
    <row r="665" spans="5:9" ht="15.6" customHeight="1" x14ac:dyDescent="0.3">
      <c r="E665" s="10" t="str">
        <f t="shared" si="56"/>
        <v>Rio Grande do NorteSanta Catarina</v>
      </c>
      <c r="F665" s="10" t="s">
        <v>6</v>
      </c>
      <c r="G665" s="5" t="str">
        <f t="shared" si="58"/>
        <v>Santa Catarina</v>
      </c>
      <c r="H665" s="7">
        <f t="shared" si="57"/>
        <v>0.12</v>
      </c>
      <c r="I665" s="7"/>
    </row>
    <row r="666" spans="5:9" ht="15.6" customHeight="1" x14ac:dyDescent="0.3">
      <c r="E666" s="10" t="str">
        <f t="shared" si="56"/>
        <v>RondôniaSanta Catarina</v>
      </c>
      <c r="F666" s="10" t="s">
        <v>47</v>
      </c>
      <c r="G666" s="5" t="str">
        <f t="shared" si="58"/>
        <v>Santa Catarina</v>
      </c>
      <c r="H666" s="7">
        <f t="shared" si="57"/>
        <v>0.12</v>
      </c>
      <c r="I666" s="7"/>
    </row>
    <row r="667" spans="5:9" ht="15.6" customHeight="1" x14ac:dyDescent="0.3">
      <c r="E667" s="10" t="str">
        <f t="shared" si="56"/>
        <v>RoraimaSanta Catarina</v>
      </c>
      <c r="F667" s="10" t="s">
        <v>48</v>
      </c>
      <c r="G667" s="5" t="str">
        <f t="shared" si="58"/>
        <v>Santa Catarina</v>
      </c>
      <c r="H667" s="7">
        <f t="shared" si="57"/>
        <v>0.12</v>
      </c>
      <c r="I667" s="7"/>
    </row>
    <row r="668" spans="5:9" ht="15.6" customHeight="1" x14ac:dyDescent="0.3">
      <c r="E668" s="10" t="str">
        <f t="shared" si="56"/>
        <v>Rio Grande do SulSanta Catarina</v>
      </c>
      <c r="F668" s="10" t="s">
        <v>9</v>
      </c>
      <c r="G668" s="5" t="str">
        <f t="shared" si="58"/>
        <v>Santa Catarina</v>
      </c>
      <c r="H668" s="7">
        <f t="shared" si="57"/>
        <v>0.12</v>
      </c>
      <c r="I668" s="7"/>
    </row>
    <row r="669" spans="5:9" ht="15.6" customHeight="1" x14ac:dyDescent="0.3">
      <c r="E669" s="10" t="str">
        <f t="shared" si="56"/>
        <v>Santa CatarinaSanta Catarina</v>
      </c>
      <c r="F669" s="10" t="s">
        <v>11</v>
      </c>
      <c r="G669" s="5" t="str">
        <f t="shared" si="58"/>
        <v>Santa Catarina</v>
      </c>
      <c r="H669" s="7">
        <f t="shared" si="57"/>
        <v>0.17</v>
      </c>
      <c r="I669" s="7"/>
    </row>
    <row r="670" spans="5:9" ht="15.6" customHeight="1" x14ac:dyDescent="0.3">
      <c r="E670" s="10" t="str">
        <f t="shared" si="56"/>
        <v>SergipeSanta Catarina</v>
      </c>
      <c r="F670" s="10" t="s">
        <v>49</v>
      </c>
      <c r="G670" s="5" t="str">
        <f t="shared" si="58"/>
        <v>Santa Catarina</v>
      </c>
      <c r="H670" s="7">
        <f t="shared" si="57"/>
        <v>0.12</v>
      </c>
      <c r="I670" s="7"/>
    </row>
    <row r="671" spans="5:9" ht="15.6" customHeight="1" x14ac:dyDescent="0.3">
      <c r="E671" s="10" t="str">
        <f t="shared" si="56"/>
        <v>São PauloSanta Catarina</v>
      </c>
      <c r="F671" s="10" t="s">
        <v>5</v>
      </c>
      <c r="G671" s="5" t="str">
        <f t="shared" si="58"/>
        <v>Santa Catarina</v>
      </c>
      <c r="H671" s="7">
        <f t="shared" si="57"/>
        <v>0.12</v>
      </c>
      <c r="I671" s="7"/>
    </row>
    <row r="672" spans="5:9" ht="15.6" customHeight="1" x14ac:dyDescent="0.3">
      <c r="E672" s="10" t="str">
        <f t="shared" si="56"/>
        <v>TocantinsSanta Catarina</v>
      </c>
      <c r="F672" s="10" t="s">
        <v>50</v>
      </c>
      <c r="G672" s="5" t="str">
        <f t="shared" si="58"/>
        <v>Santa Catarina</v>
      </c>
      <c r="H672" s="7">
        <f t="shared" si="57"/>
        <v>0.12</v>
      </c>
      <c r="I672" s="7"/>
    </row>
    <row r="673" spans="5:9" ht="15.6" customHeight="1" x14ac:dyDescent="0.3">
      <c r="E673" s="10" t="str">
        <f t="shared" si="56"/>
        <v>xx</v>
      </c>
      <c r="F673" s="10" t="s">
        <v>95</v>
      </c>
      <c r="G673" s="10" t="s">
        <v>95</v>
      </c>
      <c r="H673" s="10" t="s">
        <v>95</v>
      </c>
      <c r="I673" s="10"/>
    </row>
    <row r="674" spans="5:9" ht="15.6" customHeight="1" x14ac:dyDescent="0.3">
      <c r="E674" s="10" t="str">
        <f t="shared" si="56"/>
        <v>AcreSergipe</v>
      </c>
      <c r="F674" s="10" t="s">
        <v>31</v>
      </c>
      <c r="G674" s="5" t="str">
        <f>AL1</f>
        <v>Sergipe</v>
      </c>
      <c r="H674" s="7">
        <f t="shared" ref="H674:H700" si="59">AL3</f>
        <v>0.12</v>
      </c>
      <c r="I674" s="7"/>
    </row>
    <row r="675" spans="5:9" ht="15.6" customHeight="1" x14ac:dyDescent="0.3">
      <c r="E675" s="10" t="str">
        <f t="shared" si="56"/>
        <v>AlagoasSergipe</v>
      </c>
      <c r="F675" s="10" t="s">
        <v>32</v>
      </c>
      <c r="G675" s="5" t="str">
        <f>G674</f>
        <v>Sergipe</v>
      </c>
      <c r="H675" s="7">
        <f t="shared" si="59"/>
        <v>0.12</v>
      </c>
      <c r="I675" s="7"/>
    </row>
    <row r="676" spans="5:9" ht="15.6" customHeight="1" x14ac:dyDescent="0.3">
      <c r="E676" s="10" t="str">
        <f t="shared" si="56"/>
        <v>AmazonasSergipe</v>
      </c>
      <c r="F676" s="10" t="s">
        <v>33</v>
      </c>
      <c r="G676" s="5" t="str">
        <f t="shared" ref="G676:G700" si="60">G675</f>
        <v>Sergipe</v>
      </c>
      <c r="H676" s="7">
        <f t="shared" si="59"/>
        <v>0.12</v>
      </c>
      <c r="I676" s="7"/>
    </row>
    <row r="677" spans="5:9" ht="15.6" customHeight="1" x14ac:dyDescent="0.3">
      <c r="E677" s="10" t="str">
        <f t="shared" si="56"/>
        <v>AmapáSergipe</v>
      </c>
      <c r="F677" s="10" t="s">
        <v>34</v>
      </c>
      <c r="G677" s="5" t="str">
        <f t="shared" si="60"/>
        <v>Sergipe</v>
      </c>
      <c r="H677" s="7">
        <f t="shared" si="59"/>
        <v>0.12</v>
      </c>
      <c r="I677" s="7"/>
    </row>
    <row r="678" spans="5:9" ht="15.6" customHeight="1" x14ac:dyDescent="0.3">
      <c r="E678" s="10" t="str">
        <f t="shared" si="56"/>
        <v>BahiaSergipe</v>
      </c>
      <c r="F678" s="10" t="s">
        <v>35</v>
      </c>
      <c r="G678" s="5" t="str">
        <f t="shared" si="60"/>
        <v>Sergipe</v>
      </c>
      <c r="H678" s="7">
        <f t="shared" si="59"/>
        <v>0.12</v>
      </c>
      <c r="I678" s="7"/>
    </row>
    <row r="679" spans="5:9" ht="15.6" customHeight="1" x14ac:dyDescent="0.3">
      <c r="E679" s="10" t="str">
        <f t="shared" si="56"/>
        <v>CearáSergipe</v>
      </c>
      <c r="F679" s="10" t="s">
        <v>36</v>
      </c>
      <c r="G679" s="5" t="str">
        <f t="shared" si="60"/>
        <v>Sergipe</v>
      </c>
      <c r="H679" s="7">
        <f t="shared" si="59"/>
        <v>0.12</v>
      </c>
      <c r="I679" s="7"/>
    </row>
    <row r="680" spans="5:9" ht="15.6" customHeight="1" x14ac:dyDescent="0.3">
      <c r="E680" s="10" t="str">
        <f t="shared" si="56"/>
        <v>Distrito FederalSergipe</v>
      </c>
      <c r="F680" s="10" t="s">
        <v>37</v>
      </c>
      <c r="G680" s="5" t="str">
        <f t="shared" si="60"/>
        <v>Sergipe</v>
      </c>
      <c r="H680" s="7">
        <f t="shared" si="59"/>
        <v>0.12</v>
      </c>
      <c r="I680" s="7"/>
    </row>
    <row r="681" spans="5:9" ht="15.6" customHeight="1" x14ac:dyDescent="0.3">
      <c r="E681" s="10" t="str">
        <f t="shared" si="56"/>
        <v>Espírito SantoSergipe</v>
      </c>
      <c r="F681" s="10" t="s">
        <v>38</v>
      </c>
      <c r="G681" s="5" t="str">
        <f t="shared" si="60"/>
        <v>Sergipe</v>
      </c>
      <c r="H681" s="7">
        <f t="shared" si="59"/>
        <v>0.12</v>
      </c>
      <c r="I681" s="7"/>
    </row>
    <row r="682" spans="5:9" ht="15.6" customHeight="1" x14ac:dyDescent="0.3">
      <c r="E682" s="10" t="str">
        <f t="shared" si="56"/>
        <v>GoiásSergipe</v>
      </c>
      <c r="F682" s="10" t="s">
        <v>7</v>
      </c>
      <c r="G682" s="5" t="str">
        <f t="shared" si="60"/>
        <v>Sergipe</v>
      </c>
      <c r="H682" s="7">
        <f t="shared" si="59"/>
        <v>0.12</v>
      </c>
      <c r="I682" s="7"/>
    </row>
    <row r="683" spans="5:9" ht="15.6" customHeight="1" x14ac:dyDescent="0.3">
      <c r="E683" s="10" t="str">
        <f t="shared" si="56"/>
        <v>MaranhãoSergipe</v>
      </c>
      <c r="F683" s="10" t="s">
        <v>39</v>
      </c>
      <c r="G683" s="5" t="str">
        <f t="shared" si="60"/>
        <v>Sergipe</v>
      </c>
      <c r="H683" s="7">
        <f t="shared" si="59"/>
        <v>0.12</v>
      </c>
      <c r="I683" s="7"/>
    </row>
    <row r="684" spans="5:9" ht="15.6" customHeight="1" x14ac:dyDescent="0.3">
      <c r="E684" s="10" t="str">
        <f t="shared" si="56"/>
        <v>Minas GeraisSergipe</v>
      </c>
      <c r="F684" s="10" t="s">
        <v>8</v>
      </c>
      <c r="G684" s="5" t="str">
        <f t="shared" si="60"/>
        <v>Sergipe</v>
      </c>
      <c r="H684" s="7">
        <f t="shared" si="59"/>
        <v>7.0000000000000007E-2</v>
      </c>
      <c r="I684" s="7"/>
    </row>
    <row r="685" spans="5:9" ht="15.6" customHeight="1" x14ac:dyDescent="0.3">
      <c r="E685" s="10" t="str">
        <f t="shared" si="56"/>
        <v>Mato Grosso do SulSergipe</v>
      </c>
      <c r="F685" s="10" t="s">
        <v>41</v>
      </c>
      <c r="G685" s="5" t="str">
        <f t="shared" si="60"/>
        <v>Sergipe</v>
      </c>
      <c r="H685" s="7">
        <f t="shared" si="59"/>
        <v>0.12</v>
      </c>
      <c r="I685" s="7"/>
    </row>
    <row r="686" spans="5:9" ht="15.6" customHeight="1" x14ac:dyDescent="0.3">
      <c r="E686" s="10" t="str">
        <f t="shared" si="56"/>
        <v>Mato GrossoSergipe</v>
      </c>
      <c r="F686" s="10" t="s">
        <v>40</v>
      </c>
      <c r="G686" s="5" t="str">
        <f t="shared" si="60"/>
        <v>Sergipe</v>
      </c>
      <c r="H686" s="7">
        <f t="shared" si="59"/>
        <v>0.12</v>
      </c>
      <c r="I686" s="7"/>
    </row>
    <row r="687" spans="5:9" ht="15.6" customHeight="1" x14ac:dyDescent="0.3">
      <c r="E687" s="10" t="str">
        <f t="shared" si="56"/>
        <v>ParáSergipe</v>
      </c>
      <c r="F687" s="10" t="s">
        <v>42</v>
      </c>
      <c r="G687" s="5" t="str">
        <f t="shared" si="60"/>
        <v>Sergipe</v>
      </c>
      <c r="H687" s="7">
        <f t="shared" si="59"/>
        <v>0.12</v>
      </c>
      <c r="I687" s="7"/>
    </row>
    <row r="688" spans="5:9" ht="15.6" customHeight="1" x14ac:dyDescent="0.3">
      <c r="E688" s="10" t="str">
        <f t="shared" si="56"/>
        <v>ParaíbaSergipe</v>
      </c>
      <c r="F688" s="10" t="s">
        <v>43</v>
      </c>
      <c r="G688" s="5" t="str">
        <f t="shared" si="60"/>
        <v>Sergipe</v>
      </c>
      <c r="H688" s="7">
        <f t="shared" si="59"/>
        <v>0.12</v>
      </c>
      <c r="I688" s="7"/>
    </row>
    <row r="689" spans="5:9" ht="15.6" customHeight="1" x14ac:dyDescent="0.3">
      <c r="E689" s="10" t="str">
        <f t="shared" si="56"/>
        <v>PernambucoSergipe</v>
      </c>
      <c r="F689" s="10" t="s">
        <v>44</v>
      </c>
      <c r="G689" s="5" t="str">
        <f t="shared" si="60"/>
        <v>Sergipe</v>
      </c>
      <c r="H689" s="7">
        <f t="shared" si="59"/>
        <v>0.12</v>
      </c>
      <c r="I689" s="7"/>
    </row>
    <row r="690" spans="5:9" ht="15.6" customHeight="1" x14ac:dyDescent="0.3">
      <c r="E690" s="10" t="str">
        <f t="shared" si="56"/>
        <v>PiauíSergipe</v>
      </c>
      <c r="F690" s="10" t="s">
        <v>45</v>
      </c>
      <c r="G690" s="5" t="str">
        <f t="shared" si="60"/>
        <v>Sergipe</v>
      </c>
      <c r="H690" s="7">
        <f t="shared" si="59"/>
        <v>0.12</v>
      </c>
      <c r="I690" s="7"/>
    </row>
    <row r="691" spans="5:9" ht="15.6" customHeight="1" x14ac:dyDescent="0.3">
      <c r="E691" s="10" t="str">
        <f t="shared" si="56"/>
        <v>ParanáSergipe</v>
      </c>
      <c r="F691" s="10" t="s">
        <v>10</v>
      </c>
      <c r="G691" s="5" t="str">
        <f t="shared" si="60"/>
        <v>Sergipe</v>
      </c>
      <c r="H691" s="7">
        <f t="shared" si="59"/>
        <v>7.0000000000000007E-2</v>
      </c>
      <c r="I691" s="7"/>
    </row>
    <row r="692" spans="5:9" ht="15.6" customHeight="1" x14ac:dyDescent="0.3">
      <c r="E692" s="10" t="str">
        <f t="shared" si="56"/>
        <v>Rio de JaneiroSergipe</v>
      </c>
      <c r="F692" s="10" t="s">
        <v>46</v>
      </c>
      <c r="G692" s="5" t="str">
        <f t="shared" si="60"/>
        <v>Sergipe</v>
      </c>
      <c r="H692" s="7">
        <f t="shared" si="59"/>
        <v>7.0000000000000007E-2</v>
      </c>
      <c r="I692" s="7"/>
    </row>
    <row r="693" spans="5:9" ht="15.6" customHeight="1" x14ac:dyDescent="0.3">
      <c r="E693" s="10" t="str">
        <f t="shared" si="56"/>
        <v>Rio Grande do NorteSergipe</v>
      </c>
      <c r="F693" s="10" t="s">
        <v>6</v>
      </c>
      <c r="G693" s="5" t="str">
        <f t="shared" si="60"/>
        <v>Sergipe</v>
      </c>
      <c r="H693" s="7">
        <f t="shared" si="59"/>
        <v>0.12</v>
      </c>
      <c r="I693" s="7"/>
    </row>
    <row r="694" spans="5:9" ht="15.6" customHeight="1" x14ac:dyDescent="0.3">
      <c r="E694" s="10" t="str">
        <f t="shared" si="56"/>
        <v>RondôniaSergipe</v>
      </c>
      <c r="F694" s="10" t="s">
        <v>47</v>
      </c>
      <c r="G694" s="5" t="str">
        <f t="shared" si="60"/>
        <v>Sergipe</v>
      </c>
      <c r="H694" s="7">
        <f t="shared" si="59"/>
        <v>0.12</v>
      </c>
      <c r="I694" s="7"/>
    </row>
    <row r="695" spans="5:9" ht="15.6" customHeight="1" x14ac:dyDescent="0.3">
      <c r="E695" s="10" t="str">
        <f t="shared" si="56"/>
        <v>RoraimaSergipe</v>
      </c>
      <c r="F695" s="10" t="s">
        <v>48</v>
      </c>
      <c r="G695" s="5" t="str">
        <f t="shared" si="60"/>
        <v>Sergipe</v>
      </c>
      <c r="H695" s="7">
        <f t="shared" si="59"/>
        <v>0.12</v>
      </c>
      <c r="I695" s="7"/>
    </row>
    <row r="696" spans="5:9" ht="15.6" customHeight="1" x14ac:dyDescent="0.3">
      <c r="E696" s="10" t="str">
        <f t="shared" si="56"/>
        <v>Rio Grande do SulSergipe</v>
      </c>
      <c r="F696" s="10" t="s">
        <v>9</v>
      </c>
      <c r="G696" s="5" t="str">
        <f t="shared" si="60"/>
        <v>Sergipe</v>
      </c>
      <c r="H696" s="7">
        <f t="shared" si="59"/>
        <v>7.0000000000000007E-2</v>
      </c>
      <c r="I696" s="7"/>
    </row>
    <row r="697" spans="5:9" ht="15.6" customHeight="1" x14ac:dyDescent="0.3">
      <c r="E697" s="10" t="str">
        <f t="shared" si="56"/>
        <v>Santa CatarinaSergipe</v>
      </c>
      <c r="F697" s="10" t="s">
        <v>11</v>
      </c>
      <c r="G697" s="5" t="str">
        <f t="shared" si="60"/>
        <v>Sergipe</v>
      </c>
      <c r="H697" s="7">
        <f t="shared" si="59"/>
        <v>7.0000000000000007E-2</v>
      </c>
      <c r="I697" s="7"/>
    </row>
    <row r="698" spans="5:9" ht="15.6" customHeight="1" x14ac:dyDescent="0.3">
      <c r="E698" s="10" t="str">
        <f t="shared" si="56"/>
        <v>SergipeSergipe</v>
      </c>
      <c r="F698" s="10" t="s">
        <v>49</v>
      </c>
      <c r="G698" s="5" t="str">
        <f t="shared" si="60"/>
        <v>Sergipe</v>
      </c>
      <c r="H698" s="7">
        <f t="shared" si="59"/>
        <v>0.18</v>
      </c>
      <c r="I698" s="7"/>
    </row>
    <row r="699" spans="5:9" ht="15.6" customHeight="1" x14ac:dyDescent="0.3">
      <c r="E699" s="10" t="str">
        <f t="shared" si="56"/>
        <v>São PauloSergipe</v>
      </c>
      <c r="F699" s="10" t="s">
        <v>5</v>
      </c>
      <c r="G699" s="5" t="str">
        <f t="shared" si="60"/>
        <v>Sergipe</v>
      </c>
      <c r="H699" s="7">
        <f t="shared" si="59"/>
        <v>7.0000000000000007E-2</v>
      </c>
      <c r="I699" s="7"/>
    </row>
    <row r="700" spans="5:9" ht="15.6" customHeight="1" x14ac:dyDescent="0.3">
      <c r="E700" s="10" t="str">
        <f t="shared" si="56"/>
        <v>TocantinsSergipe</v>
      </c>
      <c r="F700" s="10" t="s">
        <v>50</v>
      </c>
      <c r="G700" s="5" t="str">
        <f t="shared" si="60"/>
        <v>Sergipe</v>
      </c>
      <c r="H700" s="7">
        <f t="shared" si="59"/>
        <v>0.12</v>
      </c>
      <c r="I700" s="7"/>
    </row>
    <row r="701" spans="5:9" ht="15.6" customHeight="1" x14ac:dyDescent="0.3">
      <c r="E701" s="10" t="str">
        <f t="shared" si="56"/>
        <v>xx</v>
      </c>
      <c r="F701" s="10" t="s">
        <v>95</v>
      </c>
      <c r="G701" s="10" t="s">
        <v>95</v>
      </c>
      <c r="H701" s="10" t="s">
        <v>95</v>
      </c>
      <c r="I701" s="10"/>
    </row>
    <row r="702" spans="5:9" ht="15.6" customHeight="1" x14ac:dyDescent="0.3">
      <c r="E702" s="10" t="str">
        <f t="shared" si="56"/>
        <v>AcreSão Paulo</v>
      </c>
      <c r="F702" s="10" t="s">
        <v>31</v>
      </c>
      <c r="G702" s="5" t="str">
        <f>AM1</f>
        <v>São Paulo</v>
      </c>
      <c r="H702" s="7">
        <f t="shared" ref="H702:H728" si="61">AM3</f>
        <v>0.12</v>
      </c>
      <c r="I702" s="7"/>
    </row>
    <row r="703" spans="5:9" ht="15.6" customHeight="1" x14ac:dyDescent="0.3">
      <c r="E703" s="10" t="str">
        <f t="shared" si="56"/>
        <v>AlagoasSão Paulo</v>
      </c>
      <c r="F703" s="10" t="s">
        <v>32</v>
      </c>
      <c r="G703" s="5" t="str">
        <f>G702</f>
        <v>São Paulo</v>
      </c>
      <c r="H703" s="7">
        <f t="shared" si="61"/>
        <v>0.12</v>
      </c>
      <c r="I703" s="7"/>
    </row>
    <row r="704" spans="5:9" ht="15.6" customHeight="1" x14ac:dyDescent="0.3">
      <c r="E704" s="10" t="str">
        <f t="shared" si="56"/>
        <v>AmazonasSão Paulo</v>
      </c>
      <c r="F704" s="10" t="s">
        <v>33</v>
      </c>
      <c r="G704" s="5" t="str">
        <f t="shared" ref="G704:G728" si="62">G703</f>
        <v>São Paulo</v>
      </c>
      <c r="H704" s="7">
        <f t="shared" si="61"/>
        <v>0.12</v>
      </c>
      <c r="I704" s="7"/>
    </row>
    <row r="705" spans="5:9" ht="15.6" customHeight="1" x14ac:dyDescent="0.3">
      <c r="E705" s="10" t="str">
        <f t="shared" si="56"/>
        <v>AmapáSão Paulo</v>
      </c>
      <c r="F705" s="10" t="s">
        <v>34</v>
      </c>
      <c r="G705" s="5" t="str">
        <f t="shared" si="62"/>
        <v>São Paulo</v>
      </c>
      <c r="H705" s="7">
        <f t="shared" si="61"/>
        <v>0.12</v>
      </c>
      <c r="I705" s="7"/>
    </row>
    <row r="706" spans="5:9" ht="15.6" customHeight="1" x14ac:dyDescent="0.3">
      <c r="E706" s="10" t="str">
        <f t="shared" si="56"/>
        <v>BahiaSão Paulo</v>
      </c>
      <c r="F706" s="10" t="s">
        <v>35</v>
      </c>
      <c r="G706" s="5" t="str">
        <f t="shared" si="62"/>
        <v>São Paulo</v>
      </c>
      <c r="H706" s="7">
        <f t="shared" si="61"/>
        <v>0.12</v>
      </c>
      <c r="I706" s="7"/>
    </row>
    <row r="707" spans="5:9" ht="15.6" customHeight="1" x14ac:dyDescent="0.3">
      <c r="E707" s="10" t="str">
        <f t="shared" ref="E707:E757" si="63">F707&amp;G707</f>
        <v>CearáSão Paulo</v>
      </c>
      <c r="F707" s="10" t="s">
        <v>36</v>
      </c>
      <c r="G707" s="5" t="str">
        <f t="shared" si="62"/>
        <v>São Paulo</v>
      </c>
      <c r="H707" s="7">
        <f t="shared" si="61"/>
        <v>0.12</v>
      </c>
      <c r="I707" s="7"/>
    </row>
    <row r="708" spans="5:9" ht="15.6" customHeight="1" x14ac:dyDescent="0.3">
      <c r="E708" s="10" t="str">
        <f t="shared" si="63"/>
        <v>Distrito FederalSão Paulo</v>
      </c>
      <c r="F708" s="10" t="s">
        <v>37</v>
      </c>
      <c r="G708" s="5" t="str">
        <f t="shared" si="62"/>
        <v>São Paulo</v>
      </c>
      <c r="H708" s="7">
        <f t="shared" si="61"/>
        <v>0.12</v>
      </c>
      <c r="I708" s="7"/>
    </row>
    <row r="709" spans="5:9" ht="15.6" customHeight="1" x14ac:dyDescent="0.3">
      <c r="E709" s="10" t="str">
        <f t="shared" si="63"/>
        <v>Espírito SantoSão Paulo</v>
      </c>
      <c r="F709" s="10" t="s">
        <v>38</v>
      </c>
      <c r="G709" s="5" t="str">
        <f t="shared" si="62"/>
        <v>São Paulo</v>
      </c>
      <c r="H709" s="7">
        <f t="shared" si="61"/>
        <v>0.12</v>
      </c>
      <c r="I709" s="7"/>
    </row>
    <row r="710" spans="5:9" ht="15.6" customHeight="1" x14ac:dyDescent="0.3">
      <c r="E710" s="10" t="str">
        <f t="shared" si="63"/>
        <v>GoiásSão Paulo</v>
      </c>
      <c r="F710" s="10" t="s">
        <v>7</v>
      </c>
      <c r="G710" s="5" t="str">
        <f t="shared" si="62"/>
        <v>São Paulo</v>
      </c>
      <c r="H710" s="7">
        <f t="shared" si="61"/>
        <v>0.12</v>
      </c>
      <c r="I710" s="7"/>
    </row>
    <row r="711" spans="5:9" ht="15.6" customHeight="1" x14ac:dyDescent="0.3">
      <c r="E711" s="10" t="str">
        <f t="shared" si="63"/>
        <v>MaranhãoSão Paulo</v>
      </c>
      <c r="F711" s="10" t="s">
        <v>39</v>
      </c>
      <c r="G711" s="5" t="str">
        <f t="shared" si="62"/>
        <v>São Paulo</v>
      </c>
      <c r="H711" s="7">
        <f t="shared" si="61"/>
        <v>0.12</v>
      </c>
      <c r="I711" s="7"/>
    </row>
    <row r="712" spans="5:9" ht="15.6" customHeight="1" x14ac:dyDescent="0.3">
      <c r="E712" s="10" t="str">
        <f t="shared" si="63"/>
        <v>Minas GeraisSão Paulo</v>
      </c>
      <c r="F712" s="10" t="s">
        <v>8</v>
      </c>
      <c r="G712" s="5" t="str">
        <f t="shared" si="62"/>
        <v>São Paulo</v>
      </c>
      <c r="H712" s="7">
        <f t="shared" si="61"/>
        <v>0.12</v>
      </c>
      <c r="I712" s="7"/>
    </row>
    <row r="713" spans="5:9" ht="15.6" customHeight="1" x14ac:dyDescent="0.3">
      <c r="E713" s="10" t="str">
        <f t="shared" si="63"/>
        <v>Mato Grosso do SulSão Paulo</v>
      </c>
      <c r="F713" s="10" t="s">
        <v>41</v>
      </c>
      <c r="G713" s="5" t="str">
        <f t="shared" si="62"/>
        <v>São Paulo</v>
      </c>
      <c r="H713" s="7">
        <f t="shared" si="61"/>
        <v>0.12</v>
      </c>
      <c r="I713" s="7"/>
    </row>
    <row r="714" spans="5:9" ht="15.6" customHeight="1" x14ac:dyDescent="0.3">
      <c r="E714" s="10" t="str">
        <f t="shared" si="63"/>
        <v>Mato GrossoSão Paulo</v>
      </c>
      <c r="F714" s="10" t="s">
        <v>40</v>
      </c>
      <c r="G714" s="5" t="str">
        <f t="shared" si="62"/>
        <v>São Paulo</v>
      </c>
      <c r="H714" s="7">
        <f t="shared" si="61"/>
        <v>0.12</v>
      </c>
      <c r="I714" s="7"/>
    </row>
    <row r="715" spans="5:9" ht="15.6" customHeight="1" x14ac:dyDescent="0.3">
      <c r="E715" s="10" t="str">
        <f t="shared" si="63"/>
        <v>ParáSão Paulo</v>
      </c>
      <c r="F715" s="10" t="s">
        <v>42</v>
      </c>
      <c r="G715" s="5" t="str">
        <f t="shared" si="62"/>
        <v>São Paulo</v>
      </c>
      <c r="H715" s="7">
        <f t="shared" si="61"/>
        <v>0.12</v>
      </c>
      <c r="I715" s="7"/>
    </row>
    <row r="716" spans="5:9" ht="15.6" customHeight="1" x14ac:dyDescent="0.3">
      <c r="E716" s="10" t="str">
        <f t="shared" si="63"/>
        <v>ParaíbaSão Paulo</v>
      </c>
      <c r="F716" s="10" t="s">
        <v>43</v>
      </c>
      <c r="G716" s="5" t="str">
        <f t="shared" si="62"/>
        <v>São Paulo</v>
      </c>
      <c r="H716" s="7">
        <f t="shared" si="61"/>
        <v>0.12</v>
      </c>
      <c r="I716" s="7"/>
    </row>
    <row r="717" spans="5:9" ht="15.6" customHeight="1" x14ac:dyDescent="0.3">
      <c r="E717" s="10" t="str">
        <f t="shared" si="63"/>
        <v>PernambucoSão Paulo</v>
      </c>
      <c r="F717" s="10" t="s">
        <v>44</v>
      </c>
      <c r="G717" s="5" t="str">
        <f t="shared" si="62"/>
        <v>São Paulo</v>
      </c>
      <c r="H717" s="7">
        <f t="shared" si="61"/>
        <v>0.12</v>
      </c>
      <c r="I717" s="7"/>
    </row>
    <row r="718" spans="5:9" ht="15.6" customHeight="1" x14ac:dyDescent="0.3">
      <c r="E718" s="10" t="str">
        <f t="shared" si="63"/>
        <v>PiauíSão Paulo</v>
      </c>
      <c r="F718" s="10" t="s">
        <v>45</v>
      </c>
      <c r="G718" s="5" t="str">
        <f t="shared" si="62"/>
        <v>São Paulo</v>
      </c>
      <c r="H718" s="7">
        <f t="shared" si="61"/>
        <v>0.12</v>
      </c>
      <c r="I718" s="7"/>
    </row>
    <row r="719" spans="5:9" ht="15.6" customHeight="1" x14ac:dyDescent="0.3">
      <c r="E719" s="10" t="str">
        <f t="shared" si="63"/>
        <v>ParanáSão Paulo</v>
      </c>
      <c r="F719" s="10" t="s">
        <v>10</v>
      </c>
      <c r="G719" s="5" t="str">
        <f t="shared" si="62"/>
        <v>São Paulo</v>
      </c>
      <c r="H719" s="7">
        <f t="shared" si="61"/>
        <v>0.12</v>
      </c>
      <c r="I719" s="7"/>
    </row>
    <row r="720" spans="5:9" ht="15.6" customHeight="1" x14ac:dyDescent="0.3">
      <c r="E720" s="10" t="str">
        <f t="shared" si="63"/>
        <v>Rio de JaneiroSão Paulo</v>
      </c>
      <c r="F720" s="10" t="s">
        <v>46</v>
      </c>
      <c r="G720" s="5" t="str">
        <f t="shared" si="62"/>
        <v>São Paulo</v>
      </c>
      <c r="H720" s="7">
        <f t="shared" si="61"/>
        <v>0.12</v>
      </c>
      <c r="I720" s="7"/>
    </row>
    <row r="721" spans="5:9" ht="15.6" customHeight="1" x14ac:dyDescent="0.3">
      <c r="E721" s="10" t="str">
        <f t="shared" si="63"/>
        <v>Rio Grande do NorteSão Paulo</v>
      </c>
      <c r="F721" s="10" t="s">
        <v>6</v>
      </c>
      <c r="G721" s="5" t="str">
        <f t="shared" si="62"/>
        <v>São Paulo</v>
      </c>
      <c r="H721" s="7">
        <f t="shared" si="61"/>
        <v>0.12</v>
      </c>
      <c r="I721" s="7"/>
    </row>
    <row r="722" spans="5:9" ht="15.6" customHeight="1" x14ac:dyDescent="0.3">
      <c r="E722" s="10" t="str">
        <f t="shared" si="63"/>
        <v>RondôniaSão Paulo</v>
      </c>
      <c r="F722" s="10" t="s">
        <v>47</v>
      </c>
      <c r="G722" s="5" t="str">
        <f t="shared" si="62"/>
        <v>São Paulo</v>
      </c>
      <c r="H722" s="7">
        <f t="shared" si="61"/>
        <v>0.12</v>
      </c>
      <c r="I722" s="7"/>
    </row>
    <row r="723" spans="5:9" ht="15.6" customHeight="1" x14ac:dyDescent="0.3">
      <c r="E723" s="10" t="str">
        <f t="shared" si="63"/>
        <v>RoraimaSão Paulo</v>
      </c>
      <c r="F723" s="10" t="s">
        <v>48</v>
      </c>
      <c r="G723" s="5" t="str">
        <f t="shared" si="62"/>
        <v>São Paulo</v>
      </c>
      <c r="H723" s="7">
        <f t="shared" si="61"/>
        <v>0.12</v>
      </c>
      <c r="I723" s="7"/>
    </row>
    <row r="724" spans="5:9" ht="15.6" customHeight="1" x14ac:dyDescent="0.3">
      <c r="E724" s="10" t="str">
        <f t="shared" si="63"/>
        <v>Rio Grande do SulSão Paulo</v>
      </c>
      <c r="F724" s="10" t="s">
        <v>9</v>
      </c>
      <c r="G724" s="5" t="str">
        <f t="shared" si="62"/>
        <v>São Paulo</v>
      </c>
      <c r="H724" s="7">
        <f t="shared" si="61"/>
        <v>0.12</v>
      </c>
      <c r="I724" s="7"/>
    </row>
    <row r="725" spans="5:9" ht="15.6" customHeight="1" x14ac:dyDescent="0.3">
      <c r="E725" s="10" t="str">
        <f t="shared" si="63"/>
        <v>Santa CatarinaSão Paulo</v>
      </c>
      <c r="F725" s="10" t="s">
        <v>11</v>
      </c>
      <c r="G725" s="5" t="str">
        <f t="shared" si="62"/>
        <v>São Paulo</v>
      </c>
      <c r="H725" s="7">
        <f t="shared" si="61"/>
        <v>0.12</v>
      </c>
      <c r="I725" s="7"/>
    </row>
    <row r="726" spans="5:9" ht="15.6" customHeight="1" x14ac:dyDescent="0.3">
      <c r="E726" s="10" t="str">
        <f t="shared" si="63"/>
        <v>SergipeSão Paulo</v>
      </c>
      <c r="F726" s="10" t="s">
        <v>49</v>
      </c>
      <c r="G726" s="5" t="str">
        <f t="shared" si="62"/>
        <v>São Paulo</v>
      </c>
      <c r="H726" s="7">
        <f t="shared" si="61"/>
        <v>0.12</v>
      </c>
      <c r="I726" s="7"/>
    </row>
    <row r="727" spans="5:9" ht="15.6" customHeight="1" x14ac:dyDescent="0.3">
      <c r="E727" s="10" t="str">
        <f t="shared" si="63"/>
        <v>São PauloSão Paulo</v>
      </c>
      <c r="F727" s="10" t="s">
        <v>5</v>
      </c>
      <c r="G727" s="5" t="str">
        <f t="shared" si="62"/>
        <v>São Paulo</v>
      </c>
      <c r="H727" s="7">
        <f t="shared" si="61"/>
        <v>0.18</v>
      </c>
      <c r="I727" s="7"/>
    </row>
    <row r="728" spans="5:9" ht="15.6" customHeight="1" x14ac:dyDescent="0.3">
      <c r="E728" s="10" t="str">
        <f t="shared" si="63"/>
        <v>TocantinsSão Paulo</v>
      </c>
      <c r="F728" s="10" t="s">
        <v>50</v>
      </c>
      <c r="G728" s="5" t="str">
        <f t="shared" si="62"/>
        <v>São Paulo</v>
      </c>
      <c r="H728" s="7">
        <f t="shared" si="61"/>
        <v>0.12</v>
      </c>
      <c r="I728" s="7"/>
    </row>
    <row r="729" spans="5:9" ht="15.6" customHeight="1" x14ac:dyDescent="0.3">
      <c r="E729" s="10" t="str">
        <f t="shared" si="63"/>
        <v>xx</v>
      </c>
      <c r="F729" s="10" t="s">
        <v>95</v>
      </c>
      <c r="G729" s="10" t="s">
        <v>95</v>
      </c>
      <c r="H729" s="10" t="s">
        <v>95</v>
      </c>
      <c r="I729" s="10"/>
    </row>
    <row r="730" spans="5:9" ht="15.6" customHeight="1" x14ac:dyDescent="0.3">
      <c r="E730" s="10" t="str">
        <f t="shared" si="63"/>
        <v>AcreTocantins</v>
      </c>
      <c r="F730" s="10" t="s">
        <v>31</v>
      </c>
      <c r="G730" s="5" t="str">
        <f>AN1</f>
        <v>Tocantins</v>
      </c>
      <c r="H730" s="7">
        <f t="shared" ref="H730:H756" si="64">AN3</f>
        <v>0.12</v>
      </c>
      <c r="I730" s="7"/>
    </row>
    <row r="731" spans="5:9" ht="15.6" customHeight="1" x14ac:dyDescent="0.3">
      <c r="E731" s="10" t="str">
        <f t="shared" si="63"/>
        <v>AlagoasTocantins</v>
      </c>
      <c r="F731" s="10" t="s">
        <v>32</v>
      </c>
      <c r="G731" s="5" t="str">
        <f>G730</f>
        <v>Tocantins</v>
      </c>
      <c r="H731" s="7">
        <f t="shared" si="64"/>
        <v>0.12</v>
      </c>
      <c r="I731" s="7"/>
    </row>
    <row r="732" spans="5:9" ht="15.6" customHeight="1" x14ac:dyDescent="0.3">
      <c r="E732" s="10" t="str">
        <f t="shared" si="63"/>
        <v>AmazonasTocantins</v>
      </c>
      <c r="F732" s="10" t="s">
        <v>33</v>
      </c>
      <c r="G732" s="5" t="str">
        <f t="shared" ref="G732:G756" si="65">G731</f>
        <v>Tocantins</v>
      </c>
      <c r="H732" s="7">
        <f t="shared" si="64"/>
        <v>0.12</v>
      </c>
      <c r="I732" s="7"/>
    </row>
    <row r="733" spans="5:9" ht="15.6" customHeight="1" x14ac:dyDescent="0.3">
      <c r="E733" s="10" t="str">
        <f t="shared" si="63"/>
        <v>AmapáTocantins</v>
      </c>
      <c r="F733" s="10" t="s">
        <v>34</v>
      </c>
      <c r="G733" s="5" t="str">
        <f t="shared" si="65"/>
        <v>Tocantins</v>
      </c>
      <c r="H733" s="7">
        <f t="shared" si="64"/>
        <v>0.12</v>
      </c>
      <c r="I733" s="7"/>
    </row>
    <row r="734" spans="5:9" ht="15.6" customHeight="1" x14ac:dyDescent="0.3">
      <c r="E734" s="10" t="str">
        <f t="shared" si="63"/>
        <v>BahiaTocantins</v>
      </c>
      <c r="F734" s="10" t="s">
        <v>35</v>
      </c>
      <c r="G734" s="5" t="str">
        <f t="shared" si="65"/>
        <v>Tocantins</v>
      </c>
      <c r="H734" s="7">
        <f t="shared" si="64"/>
        <v>0.12</v>
      </c>
      <c r="I734" s="7"/>
    </row>
    <row r="735" spans="5:9" ht="15.6" customHeight="1" x14ac:dyDescent="0.3">
      <c r="E735" s="10" t="str">
        <f t="shared" si="63"/>
        <v>CearáTocantins</v>
      </c>
      <c r="F735" s="10" t="s">
        <v>36</v>
      </c>
      <c r="G735" s="5" t="str">
        <f t="shared" si="65"/>
        <v>Tocantins</v>
      </c>
      <c r="H735" s="7">
        <f t="shared" si="64"/>
        <v>0.12</v>
      </c>
      <c r="I735" s="7"/>
    </row>
    <row r="736" spans="5:9" ht="15.6" customHeight="1" x14ac:dyDescent="0.3">
      <c r="E736" s="10" t="str">
        <f t="shared" si="63"/>
        <v>Distrito FederalTocantins</v>
      </c>
      <c r="F736" s="10" t="s">
        <v>37</v>
      </c>
      <c r="G736" s="5" t="str">
        <f t="shared" si="65"/>
        <v>Tocantins</v>
      </c>
      <c r="H736" s="7">
        <f t="shared" si="64"/>
        <v>0.12</v>
      </c>
      <c r="I736" s="7"/>
    </row>
    <row r="737" spans="5:9" ht="15.6" customHeight="1" x14ac:dyDescent="0.3">
      <c r="E737" s="10" t="str">
        <f t="shared" si="63"/>
        <v>Espírito SantoTocantins</v>
      </c>
      <c r="F737" s="10" t="s">
        <v>38</v>
      </c>
      <c r="G737" s="5" t="str">
        <f t="shared" si="65"/>
        <v>Tocantins</v>
      </c>
      <c r="H737" s="7">
        <f t="shared" si="64"/>
        <v>0.12</v>
      </c>
      <c r="I737" s="7"/>
    </row>
    <row r="738" spans="5:9" ht="15.6" customHeight="1" x14ac:dyDescent="0.3">
      <c r="E738" s="10" t="str">
        <f t="shared" si="63"/>
        <v>GoiásTocantins</v>
      </c>
      <c r="F738" s="10" t="s">
        <v>7</v>
      </c>
      <c r="G738" s="5" t="str">
        <f t="shared" si="65"/>
        <v>Tocantins</v>
      </c>
      <c r="H738" s="7">
        <f t="shared" si="64"/>
        <v>0.12</v>
      </c>
      <c r="I738" s="7"/>
    </row>
    <row r="739" spans="5:9" ht="15.6" customHeight="1" x14ac:dyDescent="0.3">
      <c r="E739" s="10" t="str">
        <f t="shared" si="63"/>
        <v>MaranhãoTocantins</v>
      </c>
      <c r="F739" s="10" t="s">
        <v>39</v>
      </c>
      <c r="G739" s="5" t="str">
        <f t="shared" si="65"/>
        <v>Tocantins</v>
      </c>
      <c r="H739" s="7">
        <f t="shared" si="64"/>
        <v>0.12</v>
      </c>
      <c r="I739" s="7"/>
    </row>
    <row r="740" spans="5:9" ht="15.6" customHeight="1" x14ac:dyDescent="0.3">
      <c r="E740" s="10" t="str">
        <f t="shared" si="63"/>
        <v>Minas GeraisTocantins</v>
      </c>
      <c r="F740" s="10" t="s">
        <v>8</v>
      </c>
      <c r="G740" s="5" t="str">
        <f t="shared" si="65"/>
        <v>Tocantins</v>
      </c>
      <c r="H740" s="7">
        <f t="shared" si="64"/>
        <v>7.0000000000000007E-2</v>
      </c>
      <c r="I740" s="7"/>
    </row>
    <row r="741" spans="5:9" ht="15.6" customHeight="1" x14ac:dyDescent="0.3">
      <c r="E741" s="10" t="str">
        <f t="shared" si="63"/>
        <v>Mato Grosso do SulTocantins</v>
      </c>
      <c r="F741" s="10" t="s">
        <v>41</v>
      </c>
      <c r="G741" s="5" t="str">
        <f t="shared" si="65"/>
        <v>Tocantins</v>
      </c>
      <c r="H741" s="7">
        <f t="shared" si="64"/>
        <v>0.12</v>
      </c>
      <c r="I741" s="7"/>
    </row>
    <row r="742" spans="5:9" ht="15.6" customHeight="1" x14ac:dyDescent="0.3">
      <c r="E742" s="10" t="str">
        <f t="shared" si="63"/>
        <v>Mato GrossoTocantins</v>
      </c>
      <c r="F742" s="10" t="s">
        <v>40</v>
      </c>
      <c r="G742" s="5" t="str">
        <f t="shared" si="65"/>
        <v>Tocantins</v>
      </c>
      <c r="H742" s="7">
        <f t="shared" si="64"/>
        <v>0.12</v>
      </c>
      <c r="I742" s="7"/>
    </row>
    <row r="743" spans="5:9" ht="15.6" customHeight="1" x14ac:dyDescent="0.3">
      <c r="E743" s="10" t="str">
        <f t="shared" si="63"/>
        <v>ParáTocantins</v>
      </c>
      <c r="F743" s="10" t="s">
        <v>42</v>
      </c>
      <c r="G743" s="5" t="str">
        <f t="shared" si="65"/>
        <v>Tocantins</v>
      </c>
      <c r="H743" s="7">
        <f t="shared" si="64"/>
        <v>0.12</v>
      </c>
      <c r="I743" s="7"/>
    </row>
    <row r="744" spans="5:9" ht="15.6" customHeight="1" x14ac:dyDescent="0.3">
      <c r="E744" s="10" t="str">
        <f t="shared" si="63"/>
        <v>ParaíbaTocantins</v>
      </c>
      <c r="F744" s="10" t="s">
        <v>43</v>
      </c>
      <c r="G744" s="5" t="str">
        <f t="shared" si="65"/>
        <v>Tocantins</v>
      </c>
      <c r="H744" s="7">
        <f t="shared" si="64"/>
        <v>0.12</v>
      </c>
      <c r="I744" s="7"/>
    </row>
    <row r="745" spans="5:9" ht="15.6" customHeight="1" x14ac:dyDescent="0.3">
      <c r="E745" s="10" t="str">
        <f t="shared" si="63"/>
        <v>PernambucoTocantins</v>
      </c>
      <c r="F745" s="10" t="s">
        <v>44</v>
      </c>
      <c r="G745" s="5" t="str">
        <f t="shared" si="65"/>
        <v>Tocantins</v>
      </c>
      <c r="H745" s="7">
        <f t="shared" si="64"/>
        <v>0.12</v>
      </c>
      <c r="I745" s="7"/>
    </row>
    <row r="746" spans="5:9" ht="15.6" customHeight="1" x14ac:dyDescent="0.3">
      <c r="E746" s="10" t="str">
        <f t="shared" si="63"/>
        <v>PiauíTocantins</v>
      </c>
      <c r="F746" s="10" t="s">
        <v>45</v>
      </c>
      <c r="G746" s="5" t="str">
        <f t="shared" si="65"/>
        <v>Tocantins</v>
      </c>
      <c r="H746" s="7">
        <f t="shared" si="64"/>
        <v>0.12</v>
      </c>
      <c r="I746" s="7"/>
    </row>
    <row r="747" spans="5:9" ht="15.6" customHeight="1" x14ac:dyDescent="0.3">
      <c r="E747" s="10" t="str">
        <f t="shared" si="63"/>
        <v>ParanáTocantins</v>
      </c>
      <c r="F747" s="10" t="s">
        <v>10</v>
      </c>
      <c r="G747" s="5" t="str">
        <f t="shared" si="65"/>
        <v>Tocantins</v>
      </c>
      <c r="H747" s="7">
        <f t="shared" si="64"/>
        <v>7.0000000000000007E-2</v>
      </c>
      <c r="I747" s="7"/>
    </row>
    <row r="748" spans="5:9" ht="15.6" customHeight="1" x14ac:dyDescent="0.3">
      <c r="E748" s="10" t="str">
        <f t="shared" si="63"/>
        <v>Rio de JaneiroTocantins</v>
      </c>
      <c r="F748" s="10" t="s">
        <v>46</v>
      </c>
      <c r="G748" s="5" t="str">
        <f t="shared" si="65"/>
        <v>Tocantins</v>
      </c>
      <c r="H748" s="7">
        <f t="shared" si="64"/>
        <v>7.0000000000000007E-2</v>
      </c>
      <c r="I748" s="7"/>
    </row>
    <row r="749" spans="5:9" ht="15.6" customHeight="1" x14ac:dyDescent="0.3">
      <c r="E749" s="10" t="str">
        <f t="shared" si="63"/>
        <v>Rio Grande do NorteTocantins</v>
      </c>
      <c r="F749" s="10" t="s">
        <v>6</v>
      </c>
      <c r="G749" s="5" t="str">
        <f t="shared" si="65"/>
        <v>Tocantins</v>
      </c>
      <c r="H749" s="7">
        <f t="shared" si="64"/>
        <v>0.12</v>
      </c>
      <c r="I749" s="7"/>
    </row>
    <row r="750" spans="5:9" ht="15.6" customHeight="1" x14ac:dyDescent="0.3">
      <c r="E750" s="10" t="str">
        <f t="shared" si="63"/>
        <v>RondôniaTocantins</v>
      </c>
      <c r="F750" s="10" t="s">
        <v>47</v>
      </c>
      <c r="G750" s="5" t="str">
        <f t="shared" si="65"/>
        <v>Tocantins</v>
      </c>
      <c r="H750" s="7">
        <f t="shared" si="64"/>
        <v>0.12</v>
      </c>
      <c r="I750" s="7"/>
    </row>
    <row r="751" spans="5:9" ht="15.6" customHeight="1" x14ac:dyDescent="0.3">
      <c r="E751" s="10" t="str">
        <f t="shared" si="63"/>
        <v>RoraimaTocantins</v>
      </c>
      <c r="F751" s="10" t="s">
        <v>48</v>
      </c>
      <c r="G751" s="5" t="str">
        <f t="shared" si="65"/>
        <v>Tocantins</v>
      </c>
      <c r="H751" s="7">
        <f t="shared" si="64"/>
        <v>0.12</v>
      </c>
      <c r="I751" s="7"/>
    </row>
    <row r="752" spans="5:9" ht="15.6" customHeight="1" x14ac:dyDescent="0.3">
      <c r="E752" s="10" t="str">
        <f t="shared" si="63"/>
        <v>Rio Grande do SulTocantins</v>
      </c>
      <c r="F752" s="10" t="s">
        <v>9</v>
      </c>
      <c r="G752" s="5" t="str">
        <f t="shared" si="65"/>
        <v>Tocantins</v>
      </c>
      <c r="H752" s="7">
        <f t="shared" si="64"/>
        <v>7.0000000000000007E-2</v>
      </c>
      <c r="I752" s="7"/>
    </row>
    <row r="753" spans="5:9" ht="15.6" customHeight="1" x14ac:dyDescent="0.3">
      <c r="E753" s="10" t="str">
        <f t="shared" si="63"/>
        <v>Santa CatarinaTocantins</v>
      </c>
      <c r="F753" s="10" t="s">
        <v>11</v>
      </c>
      <c r="G753" s="5" t="str">
        <f t="shared" si="65"/>
        <v>Tocantins</v>
      </c>
      <c r="H753" s="7">
        <f t="shared" si="64"/>
        <v>7.0000000000000007E-2</v>
      </c>
      <c r="I753" s="7"/>
    </row>
    <row r="754" spans="5:9" ht="15.6" customHeight="1" x14ac:dyDescent="0.3">
      <c r="E754" s="10" t="str">
        <f t="shared" si="63"/>
        <v>SergipeTocantins</v>
      </c>
      <c r="F754" s="10" t="s">
        <v>49</v>
      </c>
      <c r="G754" s="5" t="str">
        <f t="shared" si="65"/>
        <v>Tocantins</v>
      </c>
      <c r="H754" s="7">
        <f t="shared" si="64"/>
        <v>0.12</v>
      </c>
      <c r="I754" s="7"/>
    </row>
    <row r="755" spans="5:9" ht="15.6" customHeight="1" x14ac:dyDescent="0.3">
      <c r="E755" s="10" t="str">
        <f t="shared" si="63"/>
        <v>São PauloTocantins</v>
      </c>
      <c r="F755" s="10" t="s">
        <v>5</v>
      </c>
      <c r="G755" s="5" t="str">
        <f t="shared" si="65"/>
        <v>Tocantins</v>
      </c>
      <c r="H755" s="7">
        <f t="shared" si="64"/>
        <v>7.0000000000000007E-2</v>
      </c>
      <c r="I755" s="7"/>
    </row>
    <row r="756" spans="5:9" ht="15.6" customHeight="1" x14ac:dyDescent="0.3">
      <c r="E756" s="10" t="str">
        <f t="shared" si="63"/>
        <v>TocantinsTocantins</v>
      </c>
      <c r="F756" s="10" t="s">
        <v>50</v>
      </c>
      <c r="G756" s="5" t="str">
        <f t="shared" si="65"/>
        <v>Tocantins</v>
      </c>
      <c r="H756" s="7">
        <f t="shared" si="64"/>
        <v>0.18</v>
      </c>
      <c r="I756" s="7"/>
    </row>
    <row r="757" spans="5:9" ht="15.6" customHeight="1" x14ac:dyDescent="0.3">
      <c r="E757" s="10" t="str">
        <f t="shared" si="63"/>
        <v>xx</v>
      </c>
      <c r="F757" s="10" t="s">
        <v>95</v>
      </c>
      <c r="G757" s="10" t="s">
        <v>95</v>
      </c>
      <c r="H757" s="10" t="s">
        <v>95</v>
      </c>
      <c r="I757" s="10"/>
    </row>
    <row r="788" spans="11:12" ht="15.6" customHeight="1" x14ac:dyDescent="0.3">
      <c r="K788" s="10"/>
    </row>
    <row r="789" spans="11:12" ht="15.6" customHeight="1" x14ac:dyDescent="0.3">
      <c r="K789" s="10"/>
      <c r="L789" s="5"/>
    </row>
    <row r="790" spans="11:12" ht="15.6" customHeight="1" x14ac:dyDescent="0.3">
      <c r="K790" s="10"/>
      <c r="L790" s="5"/>
    </row>
    <row r="791" spans="11:12" ht="15.6" customHeight="1" x14ac:dyDescent="0.3">
      <c r="K791" s="10"/>
      <c r="L791" s="5"/>
    </row>
    <row r="792" spans="11:12" ht="15.6" customHeight="1" x14ac:dyDescent="0.3">
      <c r="K792" s="10"/>
      <c r="L792" s="5"/>
    </row>
    <row r="793" spans="11:12" ht="15.6" customHeight="1" x14ac:dyDescent="0.3">
      <c r="K793" s="10"/>
      <c r="L793" s="5"/>
    </row>
    <row r="794" spans="11:12" ht="15.6" customHeight="1" x14ac:dyDescent="0.3">
      <c r="K794" s="10"/>
      <c r="L794" s="5"/>
    </row>
    <row r="795" spans="11:12" ht="15.6" customHeight="1" x14ac:dyDescent="0.3">
      <c r="K795" s="10"/>
      <c r="L795" s="5"/>
    </row>
    <row r="796" spans="11:12" ht="15.6" customHeight="1" x14ac:dyDescent="0.3">
      <c r="K796" s="10"/>
      <c r="L796" s="5"/>
    </row>
    <row r="797" spans="11:12" ht="15.6" customHeight="1" x14ac:dyDescent="0.3">
      <c r="K797" s="10"/>
      <c r="L797" s="5"/>
    </row>
    <row r="798" spans="11:12" ht="15.6" customHeight="1" x14ac:dyDescent="0.3">
      <c r="K798" s="10"/>
      <c r="L798" s="5"/>
    </row>
    <row r="799" spans="11:12" ht="15.6" customHeight="1" x14ac:dyDescent="0.3">
      <c r="K799" s="10"/>
      <c r="L799" s="5"/>
    </row>
    <row r="800" spans="11:12" ht="15.6" customHeight="1" x14ac:dyDescent="0.3">
      <c r="K800" s="10"/>
      <c r="L800" s="5"/>
    </row>
    <row r="801" spans="11:13" ht="15.6" customHeight="1" x14ac:dyDescent="0.3">
      <c r="K801" s="10"/>
      <c r="L801" s="5"/>
    </row>
    <row r="802" spans="11:13" ht="15.6" customHeight="1" x14ac:dyDescent="0.3">
      <c r="K802" s="10"/>
      <c r="L802" s="5"/>
    </row>
    <row r="803" spans="11:13" ht="15.6" customHeight="1" x14ac:dyDescent="0.3">
      <c r="K803" s="10"/>
      <c r="L803" s="5"/>
    </row>
    <row r="804" spans="11:13" ht="15.6" customHeight="1" x14ac:dyDescent="0.3">
      <c r="K804" s="10"/>
      <c r="L804" s="5"/>
    </row>
    <row r="805" spans="11:13" ht="15.6" customHeight="1" x14ac:dyDescent="0.3">
      <c r="K805" s="10"/>
      <c r="L805" s="5"/>
    </row>
    <row r="806" spans="11:13" ht="15.6" customHeight="1" x14ac:dyDescent="0.3">
      <c r="K806" s="10"/>
      <c r="L806" s="5"/>
    </row>
    <row r="807" spans="11:13" ht="15.6" customHeight="1" x14ac:dyDescent="0.3">
      <c r="K807" s="10"/>
      <c r="L807" s="5"/>
    </row>
    <row r="808" spans="11:13" ht="15.6" customHeight="1" x14ac:dyDescent="0.3">
      <c r="K808" s="10"/>
      <c r="L808" s="5"/>
    </row>
    <row r="809" spans="11:13" ht="15.6" customHeight="1" x14ac:dyDescent="0.3">
      <c r="K809" s="10"/>
      <c r="L809" s="5"/>
    </row>
    <row r="810" spans="11:13" ht="15.6" customHeight="1" x14ac:dyDescent="0.3">
      <c r="K810" s="10"/>
      <c r="L810" s="5"/>
    </row>
    <row r="811" spans="11:13" ht="15.6" customHeight="1" x14ac:dyDescent="0.3">
      <c r="K811" s="10"/>
      <c r="L811" s="5"/>
    </row>
    <row r="812" spans="11:13" ht="15.6" customHeight="1" x14ac:dyDescent="0.3">
      <c r="K812" s="10"/>
      <c r="L812" s="5"/>
    </row>
    <row r="813" spans="11:13" ht="15.6" customHeight="1" x14ac:dyDescent="0.3">
      <c r="K813" s="10"/>
      <c r="L813" s="5"/>
    </row>
    <row r="814" spans="11:13" ht="15.6" customHeight="1" x14ac:dyDescent="0.3">
      <c r="K814" s="10"/>
      <c r="L814" s="5"/>
    </row>
    <row r="815" spans="11:13" ht="15.6" customHeight="1" x14ac:dyDescent="0.3">
      <c r="K815" s="10"/>
      <c r="L815" s="10"/>
      <c r="M815" s="10"/>
    </row>
    <row r="816" spans="11:13" ht="15.6" customHeight="1" x14ac:dyDescent="0.3">
      <c r="K816" s="10"/>
    </row>
    <row r="817" spans="11:12" ht="15.6" customHeight="1" x14ac:dyDescent="0.3">
      <c r="K817" s="10"/>
      <c r="L817" s="5"/>
    </row>
    <row r="818" spans="11:12" ht="15.6" customHeight="1" x14ac:dyDescent="0.3">
      <c r="K818" s="10"/>
      <c r="L818" s="5"/>
    </row>
    <row r="819" spans="11:12" ht="15.6" customHeight="1" x14ac:dyDescent="0.3">
      <c r="K819" s="10"/>
      <c r="L819" s="5"/>
    </row>
    <row r="820" spans="11:12" ht="15.6" customHeight="1" x14ac:dyDescent="0.3">
      <c r="K820" s="10"/>
      <c r="L820" s="5"/>
    </row>
    <row r="821" spans="11:12" ht="15.6" customHeight="1" x14ac:dyDescent="0.3">
      <c r="K821" s="10"/>
      <c r="L821" s="5"/>
    </row>
    <row r="822" spans="11:12" ht="15.6" customHeight="1" x14ac:dyDescent="0.3">
      <c r="K822" s="10"/>
      <c r="L822" s="5"/>
    </row>
    <row r="823" spans="11:12" ht="15.6" customHeight="1" x14ac:dyDescent="0.3">
      <c r="K823" s="10"/>
      <c r="L823" s="5"/>
    </row>
    <row r="824" spans="11:12" ht="15.6" customHeight="1" x14ac:dyDescent="0.3">
      <c r="K824" s="10"/>
      <c r="L824" s="5"/>
    </row>
    <row r="825" spans="11:12" ht="15.6" customHeight="1" x14ac:dyDescent="0.3">
      <c r="K825" s="10"/>
      <c r="L825" s="5"/>
    </row>
    <row r="826" spans="11:12" ht="15.6" customHeight="1" x14ac:dyDescent="0.3">
      <c r="K826" s="10"/>
      <c r="L826" s="5"/>
    </row>
    <row r="827" spans="11:12" ht="15.6" customHeight="1" x14ac:dyDescent="0.3">
      <c r="K827" s="10"/>
      <c r="L827" s="5"/>
    </row>
    <row r="828" spans="11:12" ht="15.6" customHeight="1" x14ac:dyDescent="0.3">
      <c r="K828" s="10"/>
      <c r="L828" s="5"/>
    </row>
    <row r="829" spans="11:12" ht="15.6" customHeight="1" x14ac:dyDescent="0.3">
      <c r="K829" s="10"/>
      <c r="L829" s="5"/>
    </row>
    <row r="830" spans="11:12" ht="15.6" customHeight="1" x14ac:dyDescent="0.3">
      <c r="K830" s="10"/>
      <c r="L830" s="5"/>
    </row>
    <row r="831" spans="11:12" ht="15.6" customHeight="1" x14ac:dyDescent="0.3">
      <c r="K831" s="10"/>
      <c r="L831" s="5"/>
    </row>
    <row r="832" spans="11:12" ht="15.6" customHeight="1" x14ac:dyDescent="0.3">
      <c r="K832" s="10"/>
      <c r="L832" s="5"/>
    </row>
    <row r="833" spans="11:13" ht="15.6" customHeight="1" x14ac:dyDescent="0.3">
      <c r="K833" s="10"/>
      <c r="L833" s="5"/>
    </row>
    <row r="834" spans="11:13" ht="15.6" customHeight="1" x14ac:dyDescent="0.3">
      <c r="K834" s="10"/>
      <c r="L834" s="5"/>
    </row>
    <row r="835" spans="11:13" ht="15.6" customHeight="1" x14ac:dyDescent="0.3">
      <c r="K835" s="10"/>
      <c r="L835" s="5"/>
    </row>
    <row r="836" spans="11:13" ht="15.6" customHeight="1" x14ac:dyDescent="0.3">
      <c r="K836" s="10"/>
      <c r="L836" s="5"/>
    </row>
    <row r="837" spans="11:13" ht="15.6" customHeight="1" x14ac:dyDescent="0.3">
      <c r="K837" s="10"/>
      <c r="L837" s="5"/>
    </row>
    <row r="838" spans="11:13" ht="15.6" customHeight="1" x14ac:dyDescent="0.3">
      <c r="K838" s="10"/>
      <c r="L838" s="5"/>
    </row>
    <row r="839" spans="11:13" ht="15.6" customHeight="1" x14ac:dyDescent="0.3">
      <c r="K839" s="10"/>
      <c r="L839" s="5"/>
    </row>
    <row r="840" spans="11:13" ht="15.6" customHeight="1" x14ac:dyDescent="0.3">
      <c r="K840" s="10"/>
      <c r="L840" s="5"/>
    </row>
    <row r="841" spans="11:13" ht="15.6" customHeight="1" x14ac:dyDescent="0.3">
      <c r="K841" s="10"/>
      <c r="L841" s="5"/>
    </row>
    <row r="842" spans="11:13" ht="15.6" customHeight="1" x14ac:dyDescent="0.3">
      <c r="K842" s="10"/>
      <c r="L842" s="5"/>
    </row>
    <row r="843" spans="11:13" ht="15.6" customHeight="1" x14ac:dyDescent="0.3">
      <c r="K843" s="10"/>
      <c r="L843" s="10"/>
      <c r="M843" s="10"/>
    </row>
    <row r="844" spans="11:13" ht="15.6" customHeight="1" x14ac:dyDescent="0.3">
      <c r="K844" s="10"/>
    </row>
    <row r="845" spans="11:13" ht="15.6" customHeight="1" x14ac:dyDescent="0.3">
      <c r="K845" s="10"/>
      <c r="L845" s="5"/>
    </row>
    <row r="846" spans="11:13" ht="15.6" customHeight="1" x14ac:dyDescent="0.3">
      <c r="K846" s="10"/>
      <c r="L846" s="5"/>
    </row>
    <row r="847" spans="11:13" ht="15.6" customHeight="1" x14ac:dyDescent="0.3">
      <c r="K847" s="10"/>
      <c r="L847" s="5"/>
    </row>
    <row r="848" spans="11:13" ht="15.6" customHeight="1" x14ac:dyDescent="0.3">
      <c r="K848" s="10"/>
      <c r="L848" s="5"/>
    </row>
    <row r="849" spans="11:12" ht="15.6" customHeight="1" x14ac:dyDescent="0.3">
      <c r="K849" s="10"/>
      <c r="L849" s="5"/>
    </row>
    <row r="850" spans="11:12" ht="15.6" customHeight="1" x14ac:dyDescent="0.3">
      <c r="K850" s="10"/>
      <c r="L850" s="5"/>
    </row>
    <row r="851" spans="11:12" ht="15.6" customHeight="1" x14ac:dyDescent="0.3">
      <c r="K851" s="10"/>
      <c r="L851" s="5"/>
    </row>
    <row r="852" spans="11:12" ht="15.6" customHeight="1" x14ac:dyDescent="0.3">
      <c r="K852" s="10"/>
      <c r="L852" s="5"/>
    </row>
    <row r="853" spans="11:12" ht="15.6" customHeight="1" x14ac:dyDescent="0.3">
      <c r="K853" s="10"/>
      <c r="L853" s="5"/>
    </row>
    <row r="854" spans="11:12" ht="15.6" customHeight="1" x14ac:dyDescent="0.3">
      <c r="K854" s="10"/>
      <c r="L854" s="5"/>
    </row>
    <row r="855" spans="11:12" ht="15.6" customHeight="1" x14ac:dyDescent="0.3">
      <c r="K855" s="10"/>
      <c r="L855" s="5"/>
    </row>
    <row r="856" spans="11:12" ht="15.6" customHeight="1" x14ac:dyDescent="0.3">
      <c r="K856" s="10"/>
      <c r="L856" s="5"/>
    </row>
    <row r="857" spans="11:12" ht="15.6" customHeight="1" x14ac:dyDescent="0.3">
      <c r="K857" s="10"/>
      <c r="L857" s="5"/>
    </row>
    <row r="858" spans="11:12" ht="15.6" customHeight="1" x14ac:dyDescent="0.3">
      <c r="K858" s="10"/>
      <c r="L858" s="5"/>
    </row>
    <row r="859" spans="11:12" ht="15.6" customHeight="1" x14ac:dyDescent="0.3">
      <c r="K859" s="10"/>
      <c r="L859" s="5"/>
    </row>
    <row r="860" spans="11:12" ht="15.6" customHeight="1" x14ac:dyDescent="0.3">
      <c r="K860" s="10"/>
      <c r="L860" s="5"/>
    </row>
    <row r="861" spans="11:12" ht="15.6" customHeight="1" x14ac:dyDescent="0.3">
      <c r="K861" s="10"/>
      <c r="L861" s="5"/>
    </row>
    <row r="862" spans="11:12" ht="15.6" customHeight="1" x14ac:dyDescent="0.3">
      <c r="K862" s="10"/>
      <c r="L862" s="5"/>
    </row>
    <row r="863" spans="11:12" ht="15.6" customHeight="1" x14ac:dyDescent="0.3">
      <c r="K863" s="10"/>
      <c r="L863" s="5"/>
    </row>
    <row r="864" spans="11:12" ht="15.6" customHeight="1" x14ac:dyDescent="0.3">
      <c r="K864" s="10"/>
      <c r="L864" s="5"/>
    </row>
    <row r="865" spans="11:13" ht="15.6" customHeight="1" x14ac:dyDescent="0.3">
      <c r="K865" s="10"/>
      <c r="L865" s="5"/>
    </row>
    <row r="866" spans="11:13" ht="15.6" customHeight="1" x14ac:dyDescent="0.3">
      <c r="K866" s="10"/>
      <c r="L866" s="5"/>
    </row>
    <row r="867" spans="11:13" ht="15.6" customHeight="1" x14ac:dyDescent="0.3">
      <c r="K867" s="10"/>
      <c r="L867" s="5"/>
    </row>
    <row r="868" spans="11:13" ht="15.6" customHeight="1" x14ac:dyDescent="0.3">
      <c r="K868" s="10"/>
      <c r="L868" s="5"/>
    </row>
    <row r="869" spans="11:13" ht="15.6" customHeight="1" x14ac:dyDescent="0.3">
      <c r="K869" s="10"/>
      <c r="L869" s="5"/>
    </row>
    <row r="870" spans="11:13" ht="15.6" customHeight="1" x14ac:dyDescent="0.3">
      <c r="K870" s="10"/>
      <c r="L870" s="5"/>
    </row>
    <row r="871" spans="11:13" ht="15.6" customHeight="1" x14ac:dyDescent="0.3">
      <c r="K871" s="10"/>
      <c r="L871" s="10"/>
      <c r="M871" s="10"/>
    </row>
    <row r="872" spans="11:13" ht="15.6" customHeight="1" x14ac:dyDescent="0.3">
      <c r="K872" s="10"/>
    </row>
    <row r="873" spans="11:13" ht="15.6" customHeight="1" x14ac:dyDescent="0.3">
      <c r="K873" s="10"/>
      <c r="L873" s="5"/>
    </row>
    <row r="874" spans="11:13" ht="15.6" customHeight="1" x14ac:dyDescent="0.3">
      <c r="K874" s="10"/>
      <c r="L874" s="5"/>
    </row>
    <row r="875" spans="11:13" ht="15.6" customHeight="1" x14ac:dyDescent="0.3">
      <c r="K875" s="10"/>
      <c r="L875" s="5"/>
    </row>
    <row r="876" spans="11:13" ht="15.6" customHeight="1" x14ac:dyDescent="0.3">
      <c r="K876" s="10"/>
      <c r="L876" s="5"/>
    </row>
    <row r="877" spans="11:13" ht="15.6" customHeight="1" x14ac:dyDescent="0.3">
      <c r="K877" s="10"/>
      <c r="L877" s="5"/>
    </row>
    <row r="878" spans="11:13" ht="15.6" customHeight="1" x14ac:dyDescent="0.3">
      <c r="K878" s="10"/>
      <c r="L878" s="5"/>
    </row>
    <row r="879" spans="11:13" ht="15.6" customHeight="1" x14ac:dyDescent="0.3">
      <c r="K879" s="10"/>
      <c r="L879" s="5"/>
    </row>
    <row r="880" spans="11:13" ht="15.6" customHeight="1" x14ac:dyDescent="0.3">
      <c r="K880" s="10"/>
      <c r="L880" s="5"/>
    </row>
    <row r="881" spans="11:12" ht="15.6" customHeight="1" x14ac:dyDescent="0.3">
      <c r="K881" s="10"/>
      <c r="L881" s="5"/>
    </row>
    <row r="882" spans="11:12" ht="15.6" customHeight="1" x14ac:dyDescent="0.3">
      <c r="K882" s="10"/>
      <c r="L882" s="5"/>
    </row>
    <row r="883" spans="11:12" ht="15.6" customHeight="1" x14ac:dyDescent="0.3">
      <c r="K883" s="10"/>
      <c r="L883" s="5"/>
    </row>
    <row r="884" spans="11:12" ht="15.6" customHeight="1" x14ac:dyDescent="0.3">
      <c r="K884" s="10"/>
      <c r="L884" s="5"/>
    </row>
    <row r="885" spans="11:12" ht="15.6" customHeight="1" x14ac:dyDescent="0.3">
      <c r="K885" s="10"/>
      <c r="L885" s="5"/>
    </row>
    <row r="886" spans="11:12" ht="15.6" customHeight="1" x14ac:dyDescent="0.3">
      <c r="K886" s="10"/>
      <c r="L886" s="5"/>
    </row>
    <row r="887" spans="11:12" ht="15.6" customHeight="1" x14ac:dyDescent="0.3">
      <c r="K887" s="10"/>
      <c r="L887" s="5"/>
    </row>
    <row r="888" spans="11:12" ht="15.6" customHeight="1" x14ac:dyDescent="0.3">
      <c r="K888" s="10"/>
      <c r="L888" s="5"/>
    </row>
    <row r="889" spans="11:12" ht="15.6" customHeight="1" x14ac:dyDescent="0.3">
      <c r="K889" s="10"/>
      <c r="L889" s="5"/>
    </row>
    <row r="890" spans="11:12" ht="15.6" customHeight="1" x14ac:dyDescent="0.3">
      <c r="K890" s="10"/>
      <c r="L890" s="5"/>
    </row>
    <row r="891" spans="11:12" ht="15.6" customHeight="1" x14ac:dyDescent="0.3">
      <c r="K891" s="10"/>
      <c r="L891" s="5"/>
    </row>
    <row r="892" spans="11:12" ht="15.6" customHeight="1" x14ac:dyDescent="0.3">
      <c r="K892" s="10"/>
      <c r="L892" s="5"/>
    </row>
    <row r="893" spans="11:12" ht="15.6" customHeight="1" x14ac:dyDescent="0.3">
      <c r="K893" s="10"/>
      <c r="L893" s="5"/>
    </row>
    <row r="894" spans="11:12" ht="15.6" customHeight="1" x14ac:dyDescent="0.3">
      <c r="K894" s="10"/>
      <c r="L894" s="5"/>
    </row>
    <row r="895" spans="11:12" ht="15.6" customHeight="1" x14ac:dyDescent="0.3">
      <c r="K895" s="10"/>
      <c r="L895" s="5"/>
    </row>
    <row r="896" spans="11:12" ht="15.6" customHeight="1" x14ac:dyDescent="0.3">
      <c r="K896" s="10"/>
      <c r="L896" s="5"/>
    </row>
    <row r="897" spans="11:13" ht="15.6" customHeight="1" x14ac:dyDescent="0.3">
      <c r="K897" s="10"/>
      <c r="L897" s="5"/>
    </row>
    <row r="898" spans="11:13" ht="15.6" customHeight="1" x14ac:dyDescent="0.3">
      <c r="K898" s="10"/>
      <c r="L898" s="5"/>
    </row>
    <row r="899" spans="11:13" ht="15.6" customHeight="1" x14ac:dyDescent="0.3">
      <c r="K899" s="10"/>
      <c r="L899" s="10"/>
      <c r="M899" s="10"/>
    </row>
    <row r="900" spans="11:13" ht="15.6" customHeight="1" x14ac:dyDescent="0.3">
      <c r="K900" s="10"/>
    </row>
    <row r="901" spans="11:13" ht="15.6" customHeight="1" x14ac:dyDescent="0.3">
      <c r="K901" s="10"/>
      <c r="L901" s="5"/>
    </row>
    <row r="902" spans="11:13" ht="15.6" customHeight="1" x14ac:dyDescent="0.3">
      <c r="K902" s="10"/>
      <c r="L902" s="5"/>
    </row>
    <row r="903" spans="11:13" ht="15.6" customHeight="1" x14ac:dyDescent="0.3">
      <c r="K903" s="10"/>
      <c r="L903" s="5"/>
    </row>
    <row r="904" spans="11:13" ht="15.6" customHeight="1" x14ac:dyDescent="0.3">
      <c r="K904" s="10"/>
      <c r="L904" s="5"/>
    </row>
    <row r="905" spans="11:13" ht="15.6" customHeight="1" x14ac:dyDescent="0.3">
      <c r="K905" s="10"/>
      <c r="L905" s="5"/>
    </row>
    <row r="906" spans="11:13" ht="15.6" customHeight="1" x14ac:dyDescent="0.3">
      <c r="K906" s="10"/>
      <c r="L906" s="5"/>
    </row>
    <row r="907" spans="11:13" ht="15.6" customHeight="1" x14ac:dyDescent="0.3">
      <c r="K907" s="10"/>
      <c r="L907" s="5"/>
    </row>
    <row r="908" spans="11:13" ht="15.6" customHeight="1" x14ac:dyDescent="0.3">
      <c r="K908" s="10"/>
      <c r="L908" s="5"/>
    </row>
    <row r="909" spans="11:13" ht="15.6" customHeight="1" x14ac:dyDescent="0.3">
      <c r="K909" s="10"/>
      <c r="L909" s="5"/>
    </row>
    <row r="910" spans="11:13" ht="15.6" customHeight="1" x14ac:dyDescent="0.3">
      <c r="K910" s="10"/>
      <c r="L910" s="5"/>
    </row>
    <row r="911" spans="11:13" ht="15.6" customHeight="1" x14ac:dyDescent="0.3">
      <c r="K911" s="10"/>
      <c r="L911" s="5"/>
    </row>
    <row r="912" spans="11:13" ht="15.6" customHeight="1" x14ac:dyDescent="0.3">
      <c r="K912" s="10"/>
      <c r="L912" s="5"/>
    </row>
    <row r="913" spans="11:13" ht="15.6" customHeight="1" x14ac:dyDescent="0.3">
      <c r="K913" s="10"/>
      <c r="L913" s="5"/>
    </row>
    <row r="914" spans="11:13" ht="15.6" customHeight="1" x14ac:dyDescent="0.3">
      <c r="K914" s="10"/>
      <c r="L914" s="5"/>
    </row>
    <row r="915" spans="11:13" ht="15.6" customHeight="1" x14ac:dyDescent="0.3">
      <c r="K915" s="10"/>
      <c r="L915" s="5"/>
    </row>
    <row r="916" spans="11:13" ht="15.6" customHeight="1" x14ac:dyDescent="0.3">
      <c r="K916" s="10"/>
      <c r="L916" s="5"/>
    </row>
    <row r="917" spans="11:13" ht="15.6" customHeight="1" x14ac:dyDescent="0.3">
      <c r="K917" s="10"/>
      <c r="L917" s="5"/>
    </row>
    <row r="918" spans="11:13" ht="15.6" customHeight="1" x14ac:dyDescent="0.3">
      <c r="K918" s="10"/>
      <c r="L918" s="5"/>
    </row>
    <row r="919" spans="11:13" ht="15.6" customHeight="1" x14ac:dyDescent="0.3">
      <c r="K919" s="10"/>
      <c r="L919" s="5"/>
    </row>
    <row r="920" spans="11:13" ht="15.6" customHeight="1" x14ac:dyDescent="0.3">
      <c r="K920" s="10"/>
      <c r="L920" s="5"/>
    </row>
    <row r="921" spans="11:13" ht="15.6" customHeight="1" x14ac:dyDescent="0.3">
      <c r="K921" s="10"/>
      <c r="L921" s="5"/>
    </row>
    <row r="922" spans="11:13" ht="15.6" customHeight="1" x14ac:dyDescent="0.3">
      <c r="K922" s="10"/>
      <c r="L922" s="5"/>
    </row>
    <row r="923" spans="11:13" ht="15.6" customHeight="1" x14ac:dyDescent="0.3">
      <c r="K923" s="10"/>
      <c r="L923" s="5"/>
    </row>
    <row r="924" spans="11:13" ht="15.6" customHeight="1" x14ac:dyDescent="0.3">
      <c r="K924" s="10"/>
      <c r="L924" s="5"/>
    </row>
    <row r="925" spans="11:13" ht="15.6" customHeight="1" x14ac:dyDescent="0.3">
      <c r="K925" s="10"/>
      <c r="L925" s="5"/>
    </row>
    <row r="926" spans="11:13" ht="15.6" customHeight="1" x14ac:dyDescent="0.3">
      <c r="K926" s="10"/>
      <c r="L926" s="5"/>
    </row>
    <row r="927" spans="11:13" ht="15.6" customHeight="1" x14ac:dyDescent="0.3">
      <c r="K927" s="10"/>
      <c r="L927" s="10"/>
      <c r="M927" s="10"/>
    </row>
    <row r="928" spans="11:13" ht="15.6" customHeight="1" x14ac:dyDescent="0.3">
      <c r="K928" s="10"/>
    </row>
    <row r="929" spans="11:12" ht="15.6" customHeight="1" x14ac:dyDescent="0.3">
      <c r="K929" s="10"/>
      <c r="L929" s="5"/>
    </row>
    <row r="930" spans="11:12" ht="15.6" customHeight="1" x14ac:dyDescent="0.3">
      <c r="K930" s="10"/>
      <c r="L930" s="5"/>
    </row>
    <row r="931" spans="11:12" ht="15.6" customHeight="1" x14ac:dyDescent="0.3">
      <c r="K931" s="10"/>
      <c r="L931" s="5"/>
    </row>
    <row r="932" spans="11:12" ht="15.6" customHeight="1" x14ac:dyDescent="0.3">
      <c r="K932" s="10"/>
      <c r="L932" s="5"/>
    </row>
    <row r="933" spans="11:12" ht="15.6" customHeight="1" x14ac:dyDescent="0.3">
      <c r="K933" s="10"/>
      <c r="L933" s="5"/>
    </row>
    <row r="934" spans="11:12" ht="15.6" customHeight="1" x14ac:dyDescent="0.3">
      <c r="K934" s="10"/>
      <c r="L934" s="5"/>
    </row>
    <row r="935" spans="11:12" ht="15.6" customHeight="1" x14ac:dyDescent="0.3">
      <c r="K935" s="10"/>
      <c r="L935" s="5"/>
    </row>
    <row r="936" spans="11:12" ht="15.6" customHeight="1" x14ac:dyDescent="0.3">
      <c r="K936" s="10"/>
      <c r="L936" s="5"/>
    </row>
    <row r="937" spans="11:12" ht="15.6" customHeight="1" x14ac:dyDescent="0.3">
      <c r="K937" s="10"/>
      <c r="L937" s="5"/>
    </row>
    <row r="938" spans="11:12" ht="15.6" customHeight="1" x14ac:dyDescent="0.3">
      <c r="K938" s="10"/>
      <c r="L938" s="5"/>
    </row>
    <row r="939" spans="11:12" ht="15.6" customHeight="1" x14ac:dyDescent="0.3">
      <c r="K939" s="10"/>
      <c r="L939" s="5"/>
    </row>
    <row r="940" spans="11:12" ht="15.6" customHeight="1" x14ac:dyDescent="0.3">
      <c r="K940" s="10"/>
      <c r="L940" s="5"/>
    </row>
    <row r="941" spans="11:12" ht="15.6" customHeight="1" x14ac:dyDescent="0.3">
      <c r="K941" s="10"/>
      <c r="L941" s="5"/>
    </row>
    <row r="942" spans="11:12" ht="15.6" customHeight="1" x14ac:dyDescent="0.3">
      <c r="K942" s="10"/>
      <c r="L942" s="5"/>
    </row>
    <row r="943" spans="11:12" ht="15.6" customHeight="1" x14ac:dyDescent="0.3">
      <c r="K943" s="10"/>
      <c r="L943" s="5"/>
    </row>
    <row r="944" spans="11:12" ht="15.6" customHeight="1" x14ac:dyDescent="0.3">
      <c r="K944" s="10"/>
      <c r="L944" s="5"/>
    </row>
    <row r="945" spans="11:13" ht="15.6" customHeight="1" x14ac:dyDescent="0.3">
      <c r="K945" s="10"/>
      <c r="L945" s="5"/>
    </row>
    <row r="946" spans="11:13" ht="15.6" customHeight="1" x14ac:dyDescent="0.3">
      <c r="K946" s="10"/>
      <c r="L946" s="5"/>
    </row>
    <row r="947" spans="11:13" ht="15.6" customHeight="1" x14ac:dyDescent="0.3">
      <c r="K947" s="10"/>
      <c r="L947" s="5"/>
    </row>
    <row r="948" spans="11:13" ht="15.6" customHeight="1" x14ac:dyDescent="0.3">
      <c r="K948" s="10"/>
      <c r="L948" s="5"/>
    </row>
    <row r="949" spans="11:13" ht="15.6" customHeight="1" x14ac:dyDescent="0.3">
      <c r="K949" s="10"/>
      <c r="L949" s="5"/>
    </row>
    <row r="950" spans="11:13" ht="15.6" customHeight="1" x14ac:dyDescent="0.3">
      <c r="K950" s="10"/>
      <c r="L950" s="5"/>
    </row>
    <row r="951" spans="11:13" ht="15.6" customHeight="1" x14ac:dyDescent="0.3">
      <c r="K951" s="10"/>
      <c r="L951" s="5"/>
    </row>
    <row r="952" spans="11:13" ht="15.6" customHeight="1" x14ac:dyDescent="0.3">
      <c r="K952" s="10"/>
      <c r="L952" s="5"/>
    </row>
    <row r="953" spans="11:13" ht="15.6" customHeight="1" x14ac:dyDescent="0.3">
      <c r="K953" s="10"/>
      <c r="L953" s="5"/>
    </row>
    <row r="954" spans="11:13" ht="15.6" customHeight="1" x14ac:dyDescent="0.3">
      <c r="K954" s="10"/>
      <c r="L954" s="5"/>
    </row>
    <row r="955" spans="11:13" ht="15.6" customHeight="1" x14ac:dyDescent="0.3">
      <c r="K955" s="10"/>
      <c r="L955" s="10"/>
      <c r="M955" s="10"/>
    </row>
    <row r="956" spans="11:13" ht="15.6" customHeight="1" x14ac:dyDescent="0.3">
      <c r="K956" s="10"/>
    </row>
    <row r="957" spans="11:13" ht="15.6" customHeight="1" x14ac:dyDescent="0.3">
      <c r="K957" s="10"/>
      <c r="L957" s="5"/>
    </row>
    <row r="958" spans="11:13" ht="15.6" customHeight="1" x14ac:dyDescent="0.3">
      <c r="K958" s="10"/>
      <c r="L958" s="5"/>
    </row>
    <row r="959" spans="11:13" ht="15.6" customHeight="1" x14ac:dyDescent="0.3">
      <c r="K959" s="10"/>
      <c r="L959" s="5"/>
    </row>
    <row r="960" spans="11:13" ht="15.6" customHeight="1" x14ac:dyDescent="0.3">
      <c r="K960" s="10"/>
      <c r="L960" s="5"/>
    </row>
    <row r="961" spans="11:12" ht="15.6" customHeight="1" x14ac:dyDescent="0.3">
      <c r="K961" s="10"/>
      <c r="L961" s="5"/>
    </row>
    <row r="962" spans="11:12" ht="15.6" customHeight="1" x14ac:dyDescent="0.3">
      <c r="K962" s="10"/>
      <c r="L962" s="5"/>
    </row>
    <row r="963" spans="11:12" ht="15.6" customHeight="1" x14ac:dyDescent="0.3">
      <c r="K963" s="10"/>
      <c r="L963" s="5"/>
    </row>
    <row r="964" spans="11:12" ht="15.6" customHeight="1" x14ac:dyDescent="0.3">
      <c r="K964" s="10"/>
      <c r="L964" s="5"/>
    </row>
    <row r="965" spans="11:12" ht="15.6" customHeight="1" x14ac:dyDescent="0.3">
      <c r="K965" s="10"/>
      <c r="L965" s="5"/>
    </row>
    <row r="966" spans="11:12" ht="15.6" customHeight="1" x14ac:dyDescent="0.3">
      <c r="K966" s="10"/>
      <c r="L966" s="5"/>
    </row>
    <row r="967" spans="11:12" ht="15.6" customHeight="1" x14ac:dyDescent="0.3">
      <c r="K967" s="10"/>
      <c r="L967" s="5"/>
    </row>
    <row r="968" spans="11:12" ht="15.6" customHeight="1" x14ac:dyDescent="0.3">
      <c r="K968" s="10"/>
      <c r="L968" s="5"/>
    </row>
    <row r="969" spans="11:12" ht="15.6" customHeight="1" x14ac:dyDescent="0.3">
      <c r="K969" s="10"/>
      <c r="L969" s="5"/>
    </row>
    <row r="970" spans="11:12" ht="15.6" customHeight="1" x14ac:dyDescent="0.3">
      <c r="K970" s="10"/>
      <c r="L970" s="5"/>
    </row>
    <row r="971" spans="11:12" ht="15.6" customHeight="1" x14ac:dyDescent="0.3">
      <c r="K971" s="10"/>
      <c r="L971" s="5"/>
    </row>
    <row r="972" spans="11:12" ht="15.6" customHeight="1" x14ac:dyDescent="0.3">
      <c r="K972" s="10"/>
      <c r="L972" s="5"/>
    </row>
    <row r="973" spans="11:12" ht="15.6" customHeight="1" x14ac:dyDescent="0.3">
      <c r="K973" s="10"/>
      <c r="L973" s="5"/>
    </row>
    <row r="974" spans="11:12" ht="15.6" customHeight="1" x14ac:dyDescent="0.3">
      <c r="K974" s="10"/>
      <c r="L974" s="5"/>
    </row>
    <row r="975" spans="11:12" ht="15.6" customHeight="1" x14ac:dyDescent="0.3">
      <c r="K975" s="10"/>
      <c r="L975" s="5"/>
    </row>
    <row r="976" spans="11:12" ht="15.6" customHeight="1" x14ac:dyDescent="0.3">
      <c r="K976" s="10"/>
      <c r="L976" s="5"/>
    </row>
    <row r="977" spans="11:13" ht="15.6" customHeight="1" x14ac:dyDescent="0.3">
      <c r="K977" s="10"/>
      <c r="L977" s="5"/>
    </row>
    <row r="978" spans="11:13" ht="15.6" customHeight="1" x14ac:dyDescent="0.3">
      <c r="K978" s="10"/>
      <c r="L978" s="5"/>
    </row>
    <row r="979" spans="11:13" ht="15.6" customHeight="1" x14ac:dyDescent="0.3">
      <c r="K979" s="10"/>
      <c r="L979" s="5"/>
    </row>
    <row r="980" spans="11:13" ht="15.6" customHeight="1" x14ac:dyDescent="0.3">
      <c r="K980" s="10"/>
      <c r="L980" s="5"/>
    </row>
    <row r="981" spans="11:13" ht="15.6" customHeight="1" x14ac:dyDescent="0.3">
      <c r="K981" s="10"/>
      <c r="L981" s="5"/>
    </row>
    <row r="982" spans="11:13" ht="15.6" customHeight="1" x14ac:dyDescent="0.3">
      <c r="K982" s="10"/>
      <c r="L982" s="5"/>
    </row>
    <row r="983" spans="11:13" ht="15.6" customHeight="1" x14ac:dyDescent="0.3">
      <c r="K983" s="10"/>
      <c r="L983" s="10"/>
      <c r="M983" s="10"/>
    </row>
    <row r="984" spans="11:13" ht="15.6" customHeight="1" x14ac:dyDescent="0.3">
      <c r="K984" s="10"/>
    </row>
    <row r="985" spans="11:13" ht="15.6" customHeight="1" x14ac:dyDescent="0.3">
      <c r="K985" s="10"/>
      <c r="L985" s="5"/>
    </row>
    <row r="986" spans="11:13" ht="15.6" customHeight="1" x14ac:dyDescent="0.3">
      <c r="K986" s="10"/>
      <c r="L986" s="5"/>
    </row>
    <row r="987" spans="11:13" ht="15.6" customHeight="1" x14ac:dyDescent="0.3">
      <c r="K987" s="10"/>
      <c r="L987" s="5"/>
    </row>
    <row r="988" spans="11:13" ht="15.6" customHeight="1" x14ac:dyDescent="0.3">
      <c r="K988" s="10"/>
      <c r="L988" s="5"/>
    </row>
    <row r="989" spans="11:13" ht="15.6" customHeight="1" x14ac:dyDescent="0.3">
      <c r="K989" s="10"/>
      <c r="L989" s="5"/>
    </row>
    <row r="990" spans="11:13" ht="15.6" customHeight="1" x14ac:dyDescent="0.3">
      <c r="K990" s="10"/>
      <c r="L990" s="5"/>
    </row>
    <row r="991" spans="11:13" ht="15.6" customHeight="1" x14ac:dyDescent="0.3">
      <c r="K991" s="10"/>
      <c r="L991" s="5"/>
    </row>
    <row r="992" spans="11:13" ht="15.6" customHeight="1" x14ac:dyDescent="0.3">
      <c r="K992" s="10"/>
      <c r="L992" s="5"/>
    </row>
    <row r="993" spans="11:12" ht="15.6" customHeight="1" x14ac:dyDescent="0.3">
      <c r="K993" s="10"/>
      <c r="L993" s="5"/>
    </row>
    <row r="994" spans="11:12" ht="15.6" customHeight="1" x14ac:dyDescent="0.3">
      <c r="K994" s="10"/>
      <c r="L994" s="5"/>
    </row>
    <row r="995" spans="11:12" ht="15.6" customHeight="1" x14ac:dyDescent="0.3">
      <c r="K995" s="10"/>
      <c r="L995" s="5"/>
    </row>
    <row r="996" spans="11:12" ht="15.6" customHeight="1" x14ac:dyDescent="0.3">
      <c r="K996" s="10"/>
      <c r="L996" s="5"/>
    </row>
    <row r="997" spans="11:12" ht="15.6" customHeight="1" x14ac:dyDescent="0.3">
      <c r="K997" s="10"/>
      <c r="L997" s="5"/>
    </row>
    <row r="998" spans="11:12" ht="15.6" customHeight="1" x14ac:dyDescent="0.3">
      <c r="K998" s="10"/>
      <c r="L998" s="5"/>
    </row>
    <row r="999" spans="11:12" ht="15.6" customHeight="1" x14ac:dyDescent="0.3">
      <c r="K999" s="10"/>
      <c r="L999" s="5"/>
    </row>
    <row r="1000" spans="11:12" ht="15.6" customHeight="1" x14ac:dyDescent="0.3">
      <c r="K1000" s="10"/>
      <c r="L1000" s="5"/>
    </row>
    <row r="1001" spans="11:12" ht="15.6" customHeight="1" x14ac:dyDescent="0.3">
      <c r="K1001" s="10"/>
      <c r="L1001" s="5"/>
    </row>
    <row r="1002" spans="11:12" ht="15.6" customHeight="1" x14ac:dyDescent="0.3">
      <c r="K1002" s="10"/>
      <c r="L1002" s="5"/>
    </row>
    <row r="1003" spans="11:12" ht="15.6" customHeight="1" x14ac:dyDescent="0.3">
      <c r="K1003" s="10"/>
      <c r="L1003" s="5"/>
    </row>
    <row r="1004" spans="11:12" ht="15.6" customHeight="1" x14ac:dyDescent="0.3">
      <c r="K1004" s="10"/>
      <c r="L1004" s="5"/>
    </row>
    <row r="1005" spans="11:12" ht="15.6" customHeight="1" x14ac:dyDescent="0.3">
      <c r="K1005" s="10"/>
      <c r="L1005" s="5"/>
    </row>
    <row r="1006" spans="11:12" ht="15.6" customHeight="1" x14ac:dyDescent="0.3">
      <c r="K1006" s="10"/>
      <c r="L1006" s="5"/>
    </row>
    <row r="1007" spans="11:12" ht="15.6" customHeight="1" x14ac:dyDescent="0.3">
      <c r="K1007" s="10"/>
      <c r="L1007" s="5"/>
    </row>
    <row r="1008" spans="11:12" ht="15.6" customHeight="1" x14ac:dyDescent="0.3">
      <c r="K1008" s="10"/>
      <c r="L1008" s="5"/>
    </row>
    <row r="1009" spans="11:13" ht="15.6" customHeight="1" x14ac:dyDescent="0.3">
      <c r="K1009" s="10"/>
      <c r="L1009" s="5"/>
    </row>
    <row r="1010" spans="11:13" ht="15.6" customHeight="1" x14ac:dyDescent="0.3">
      <c r="K1010" s="10"/>
      <c r="L1010" s="5"/>
    </row>
    <row r="1011" spans="11:13" ht="15.6" customHeight="1" x14ac:dyDescent="0.3">
      <c r="K1011" s="10"/>
      <c r="L1011" s="10"/>
      <c r="M1011" s="10"/>
    </row>
    <row r="1012" spans="11:13" ht="15.6" customHeight="1" x14ac:dyDescent="0.3">
      <c r="K1012" s="10"/>
    </row>
    <row r="1013" spans="11:13" ht="15.6" customHeight="1" x14ac:dyDescent="0.3">
      <c r="K1013" s="10"/>
      <c r="L1013" s="5"/>
    </row>
    <row r="1014" spans="11:13" ht="15.6" customHeight="1" x14ac:dyDescent="0.3">
      <c r="K1014" s="10"/>
      <c r="L1014" s="5"/>
    </row>
    <row r="1015" spans="11:13" ht="15.6" customHeight="1" x14ac:dyDescent="0.3">
      <c r="K1015" s="10"/>
      <c r="L1015" s="5"/>
    </row>
    <row r="1016" spans="11:13" ht="15.6" customHeight="1" x14ac:dyDescent="0.3">
      <c r="K1016" s="10"/>
      <c r="L1016" s="5"/>
    </row>
    <row r="1017" spans="11:13" ht="15.6" customHeight="1" x14ac:dyDescent="0.3">
      <c r="K1017" s="10"/>
      <c r="L1017" s="5"/>
    </row>
    <row r="1018" spans="11:13" ht="15.6" customHeight="1" x14ac:dyDescent="0.3">
      <c r="K1018" s="10"/>
      <c r="L1018" s="5"/>
    </row>
    <row r="1019" spans="11:13" ht="15.6" customHeight="1" x14ac:dyDescent="0.3">
      <c r="K1019" s="10"/>
      <c r="L1019" s="5"/>
    </row>
    <row r="1020" spans="11:13" ht="15.6" customHeight="1" x14ac:dyDescent="0.3">
      <c r="K1020" s="10"/>
      <c r="L1020" s="5"/>
    </row>
    <row r="1021" spans="11:13" ht="15.6" customHeight="1" x14ac:dyDescent="0.3">
      <c r="K1021" s="10"/>
      <c r="L1021" s="5"/>
    </row>
    <row r="1022" spans="11:13" ht="15.6" customHeight="1" x14ac:dyDescent="0.3">
      <c r="K1022" s="10"/>
      <c r="L1022" s="5"/>
    </row>
    <row r="1023" spans="11:13" ht="15.6" customHeight="1" x14ac:dyDescent="0.3">
      <c r="K1023" s="10"/>
      <c r="L1023" s="5"/>
    </row>
    <row r="1024" spans="11:13" ht="15.6" customHeight="1" x14ac:dyDescent="0.3">
      <c r="K1024" s="10"/>
      <c r="L1024" s="5"/>
    </row>
    <row r="1025" spans="11:13" ht="15.6" customHeight="1" x14ac:dyDescent="0.3">
      <c r="K1025" s="10"/>
      <c r="L1025" s="5"/>
    </row>
    <row r="1026" spans="11:13" ht="15.6" customHeight="1" x14ac:dyDescent="0.3">
      <c r="K1026" s="10"/>
      <c r="L1026" s="5"/>
    </row>
    <row r="1027" spans="11:13" ht="15.6" customHeight="1" x14ac:dyDescent="0.3">
      <c r="K1027" s="10"/>
      <c r="L1027" s="5"/>
    </row>
    <row r="1028" spans="11:13" ht="15.6" customHeight="1" x14ac:dyDescent="0.3">
      <c r="K1028" s="10"/>
      <c r="L1028" s="5"/>
    </row>
    <row r="1029" spans="11:13" ht="15.6" customHeight="1" x14ac:dyDescent="0.3">
      <c r="K1029" s="10"/>
      <c r="L1029" s="5"/>
    </row>
    <row r="1030" spans="11:13" ht="15.6" customHeight="1" x14ac:dyDescent="0.3">
      <c r="K1030" s="10"/>
      <c r="L1030" s="5"/>
    </row>
    <row r="1031" spans="11:13" ht="15.6" customHeight="1" x14ac:dyDescent="0.3">
      <c r="K1031" s="10"/>
      <c r="L1031" s="5"/>
    </row>
    <row r="1032" spans="11:13" ht="15.6" customHeight="1" x14ac:dyDescent="0.3">
      <c r="K1032" s="10"/>
      <c r="L1032" s="5"/>
    </row>
    <row r="1033" spans="11:13" ht="15.6" customHeight="1" x14ac:dyDescent="0.3">
      <c r="K1033" s="10"/>
      <c r="L1033" s="5"/>
    </row>
    <row r="1034" spans="11:13" ht="15.6" customHeight="1" x14ac:dyDescent="0.3">
      <c r="K1034" s="10"/>
      <c r="L1034" s="5"/>
    </row>
    <row r="1035" spans="11:13" ht="15.6" customHeight="1" x14ac:dyDescent="0.3">
      <c r="K1035" s="10"/>
      <c r="L1035" s="5"/>
    </row>
    <row r="1036" spans="11:13" ht="15.6" customHeight="1" x14ac:dyDescent="0.3">
      <c r="K1036" s="10"/>
      <c r="L1036" s="5"/>
    </row>
    <row r="1037" spans="11:13" ht="15.6" customHeight="1" x14ac:dyDescent="0.3">
      <c r="K1037" s="10"/>
      <c r="L1037" s="5"/>
    </row>
    <row r="1038" spans="11:13" ht="15.6" customHeight="1" x14ac:dyDescent="0.3">
      <c r="K1038" s="10"/>
      <c r="L1038" s="5"/>
    </row>
    <row r="1039" spans="11:13" ht="15.6" customHeight="1" x14ac:dyDescent="0.3">
      <c r="K1039" s="10"/>
      <c r="L1039" s="10"/>
      <c r="M1039" s="10"/>
    </row>
    <row r="1040" spans="11:13" ht="15.6" customHeight="1" x14ac:dyDescent="0.3">
      <c r="K1040" s="10"/>
    </row>
    <row r="1041" spans="11:12" ht="15.6" customHeight="1" x14ac:dyDescent="0.3">
      <c r="K1041" s="10"/>
      <c r="L1041" s="5"/>
    </row>
    <row r="1042" spans="11:12" ht="15.6" customHeight="1" x14ac:dyDescent="0.3">
      <c r="K1042" s="10"/>
      <c r="L1042" s="5"/>
    </row>
    <row r="1043" spans="11:12" ht="15.6" customHeight="1" x14ac:dyDescent="0.3">
      <c r="K1043" s="10"/>
      <c r="L1043" s="5"/>
    </row>
    <row r="1044" spans="11:12" ht="15.6" customHeight="1" x14ac:dyDescent="0.3">
      <c r="K1044" s="10"/>
      <c r="L1044" s="5"/>
    </row>
    <row r="1045" spans="11:12" ht="15.6" customHeight="1" x14ac:dyDescent="0.3">
      <c r="K1045" s="10"/>
      <c r="L1045" s="5"/>
    </row>
    <row r="1046" spans="11:12" ht="15.6" customHeight="1" x14ac:dyDescent="0.3">
      <c r="K1046" s="10"/>
      <c r="L1046" s="5"/>
    </row>
    <row r="1047" spans="11:12" ht="15.6" customHeight="1" x14ac:dyDescent="0.3">
      <c r="K1047" s="10"/>
      <c r="L1047" s="5"/>
    </row>
    <row r="1048" spans="11:12" ht="15.6" customHeight="1" x14ac:dyDescent="0.3">
      <c r="K1048" s="10"/>
      <c r="L1048" s="5"/>
    </row>
    <row r="1049" spans="11:12" ht="15.6" customHeight="1" x14ac:dyDescent="0.3">
      <c r="K1049" s="10"/>
      <c r="L1049" s="5"/>
    </row>
    <row r="1050" spans="11:12" ht="15.6" customHeight="1" x14ac:dyDescent="0.3">
      <c r="K1050" s="10"/>
      <c r="L1050" s="5"/>
    </row>
    <row r="1051" spans="11:12" ht="15.6" customHeight="1" x14ac:dyDescent="0.3">
      <c r="K1051" s="10"/>
      <c r="L1051" s="5"/>
    </row>
    <row r="1052" spans="11:12" ht="15.6" customHeight="1" x14ac:dyDescent="0.3">
      <c r="K1052" s="10"/>
      <c r="L1052" s="5"/>
    </row>
    <row r="1053" spans="11:12" ht="15.6" customHeight="1" x14ac:dyDescent="0.3">
      <c r="K1053" s="10"/>
      <c r="L1053" s="5"/>
    </row>
    <row r="1054" spans="11:12" ht="15.6" customHeight="1" x14ac:dyDescent="0.3">
      <c r="K1054" s="10"/>
      <c r="L1054" s="5"/>
    </row>
    <row r="1055" spans="11:12" ht="15.6" customHeight="1" x14ac:dyDescent="0.3">
      <c r="K1055" s="10"/>
      <c r="L1055" s="5"/>
    </row>
    <row r="1056" spans="11:12" ht="15.6" customHeight="1" x14ac:dyDescent="0.3">
      <c r="K1056" s="10"/>
      <c r="L1056" s="5"/>
    </row>
    <row r="1057" spans="11:13" ht="15.6" customHeight="1" x14ac:dyDescent="0.3">
      <c r="K1057" s="10"/>
      <c r="L1057" s="5"/>
    </row>
    <row r="1058" spans="11:13" ht="15.6" customHeight="1" x14ac:dyDescent="0.3">
      <c r="K1058" s="10"/>
      <c r="L1058" s="5"/>
    </row>
    <row r="1059" spans="11:13" ht="15.6" customHeight="1" x14ac:dyDescent="0.3">
      <c r="K1059" s="10"/>
      <c r="L1059" s="5"/>
    </row>
    <row r="1060" spans="11:13" ht="15.6" customHeight="1" x14ac:dyDescent="0.3">
      <c r="K1060" s="10"/>
      <c r="L1060" s="5"/>
    </row>
    <row r="1061" spans="11:13" ht="15.6" customHeight="1" x14ac:dyDescent="0.3">
      <c r="K1061" s="10"/>
      <c r="L1061" s="5"/>
    </row>
    <row r="1062" spans="11:13" ht="15.6" customHeight="1" x14ac:dyDescent="0.3">
      <c r="K1062" s="10"/>
      <c r="L1062" s="5"/>
    </row>
    <row r="1063" spans="11:13" ht="15.6" customHeight="1" x14ac:dyDescent="0.3">
      <c r="K1063" s="10"/>
      <c r="L1063" s="5"/>
    </row>
    <row r="1064" spans="11:13" ht="15.6" customHeight="1" x14ac:dyDescent="0.3">
      <c r="K1064" s="10"/>
      <c r="L1064" s="5"/>
    </row>
    <row r="1065" spans="11:13" ht="15.6" customHeight="1" x14ac:dyDescent="0.3">
      <c r="K1065" s="10"/>
      <c r="L1065" s="5"/>
    </row>
    <row r="1066" spans="11:13" ht="15.6" customHeight="1" x14ac:dyDescent="0.3">
      <c r="K1066" s="10"/>
      <c r="L1066" s="5"/>
    </row>
    <row r="1067" spans="11:13" ht="15.6" customHeight="1" x14ac:dyDescent="0.3">
      <c r="K1067" s="10"/>
      <c r="L1067" s="10"/>
      <c r="M1067" s="10"/>
    </row>
    <row r="1068" spans="11:13" ht="15.6" customHeight="1" x14ac:dyDescent="0.3">
      <c r="K1068" s="10"/>
    </row>
    <row r="1069" spans="11:13" ht="15.6" customHeight="1" x14ac:dyDescent="0.3">
      <c r="K1069" s="10"/>
      <c r="L1069" s="5"/>
    </row>
    <row r="1070" spans="11:13" ht="15.6" customHeight="1" x14ac:dyDescent="0.3">
      <c r="K1070" s="10"/>
      <c r="L1070" s="5"/>
    </row>
    <row r="1071" spans="11:13" ht="15.6" customHeight="1" x14ac:dyDescent="0.3">
      <c r="K1071" s="10"/>
      <c r="L1071" s="5"/>
    </row>
    <row r="1072" spans="11:13" ht="15.6" customHeight="1" x14ac:dyDescent="0.3">
      <c r="K1072" s="10"/>
      <c r="L1072" s="5"/>
    </row>
    <row r="1073" spans="11:12" ht="15.6" customHeight="1" x14ac:dyDescent="0.3">
      <c r="K1073" s="10"/>
      <c r="L1073" s="5"/>
    </row>
    <row r="1074" spans="11:12" ht="15.6" customHeight="1" x14ac:dyDescent="0.3">
      <c r="K1074" s="10"/>
      <c r="L1074" s="5"/>
    </row>
    <row r="1075" spans="11:12" ht="15.6" customHeight="1" x14ac:dyDescent="0.3">
      <c r="K1075" s="10"/>
      <c r="L1075" s="5"/>
    </row>
    <row r="1076" spans="11:12" ht="15.6" customHeight="1" x14ac:dyDescent="0.3">
      <c r="K1076" s="10"/>
      <c r="L1076" s="5"/>
    </row>
    <row r="1077" spans="11:12" ht="15.6" customHeight="1" x14ac:dyDescent="0.3">
      <c r="K1077" s="10"/>
      <c r="L1077" s="5"/>
    </row>
    <row r="1078" spans="11:12" ht="15.6" customHeight="1" x14ac:dyDescent="0.3">
      <c r="K1078" s="10"/>
      <c r="L1078" s="5"/>
    </row>
    <row r="1079" spans="11:12" ht="15.6" customHeight="1" x14ac:dyDescent="0.3">
      <c r="K1079" s="10"/>
      <c r="L1079" s="5"/>
    </row>
    <row r="1080" spans="11:12" ht="15.6" customHeight="1" x14ac:dyDescent="0.3">
      <c r="K1080" s="10"/>
      <c r="L1080" s="5"/>
    </row>
    <row r="1081" spans="11:12" ht="15.6" customHeight="1" x14ac:dyDescent="0.3">
      <c r="K1081" s="10"/>
      <c r="L1081" s="5"/>
    </row>
    <row r="1082" spans="11:12" ht="15.6" customHeight="1" x14ac:dyDescent="0.3">
      <c r="K1082" s="10"/>
      <c r="L1082" s="5"/>
    </row>
    <row r="1083" spans="11:12" ht="15.6" customHeight="1" x14ac:dyDescent="0.3">
      <c r="K1083" s="10"/>
      <c r="L1083" s="5"/>
    </row>
    <row r="1084" spans="11:12" ht="15.6" customHeight="1" x14ac:dyDescent="0.3">
      <c r="K1084" s="10"/>
      <c r="L1084" s="5"/>
    </row>
    <row r="1085" spans="11:12" ht="15.6" customHeight="1" x14ac:dyDescent="0.3">
      <c r="K1085" s="10"/>
      <c r="L1085" s="5"/>
    </row>
    <row r="1086" spans="11:12" ht="15.6" customHeight="1" x14ac:dyDescent="0.3">
      <c r="K1086" s="10"/>
      <c r="L1086" s="5"/>
    </row>
    <row r="1087" spans="11:12" ht="15.6" customHeight="1" x14ac:dyDescent="0.3">
      <c r="K1087" s="10"/>
      <c r="L1087" s="5"/>
    </row>
    <row r="1088" spans="11:12" ht="15.6" customHeight="1" x14ac:dyDescent="0.3">
      <c r="K1088" s="10"/>
      <c r="L1088" s="5"/>
    </row>
    <row r="1089" spans="11:13" ht="15.6" customHeight="1" x14ac:dyDescent="0.3">
      <c r="K1089" s="10"/>
      <c r="L1089" s="5"/>
    </row>
    <row r="1090" spans="11:13" ht="15.6" customHeight="1" x14ac:dyDescent="0.3">
      <c r="K1090" s="10"/>
      <c r="L1090" s="5"/>
    </row>
    <row r="1091" spans="11:13" ht="15.6" customHeight="1" x14ac:dyDescent="0.3">
      <c r="K1091" s="10"/>
      <c r="L1091" s="5"/>
    </row>
    <row r="1092" spans="11:13" ht="15.6" customHeight="1" x14ac:dyDescent="0.3">
      <c r="K1092" s="10"/>
      <c r="L1092" s="5"/>
    </row>
    <row r="1093" spans="11:13" ht="15.6" customHeight="1" x14ac:dyDescent="0.3">
      <c r="K1093" s="10"/>
      <c r="L1093" s="5"/>
    </row>
    <row r="1094" spans="11:13" ht="15.6" customHeight="1" x14ac:dyDescent="0.3">
      <c r="K1094" s="10"/>
      <c r="L1094" s="5"/>
    </row>
    <row r="1095" spans="11:13" ht="15.6" customHeight="1" x14ac:dyDescent="0.3">
      <c r="K1095" s="10"/>
      <c r="L1095" s="10"/>
      <c r="M1095" s="10"/>
    </row>
    <row r="1096" spans="11:13" ht="15.6" customHeight="1" x14ac:dyDescent="0.3">
      <c r="K1096" s="10"/>
    </row>
    <row r="1097" spans="11:13" ht="15.6" customHeight="1" x14ac:dyDescent="0.3">
      <c r="K1097" s="10"/>
      <c r="L1097" s="5"/>
    </row>
    <row r="1098" spans="11:13" ht="15.6" customHeight="1" x14ac:dyDescent="0.3">
      <c r="K1098" s="10"/>
      <c r="L1098" s="5"/>
    </row>
    <row r="1099" spans="11:13" ht="15.6" customHeight="1" x14ac:dyDescent="0.3">
      <c r="K1099" s="10"/>
      <c r="L1099" s="5"/>
    </row>
    <row r="1100" spans="11:13" ht="15.6" customHeight="1" x14ac:dyDescent="0.3">
      <c r="K1100" s="10"/>
      <c r="L1100" s="5"/>
    </row>
    <row r="1101" spans="11:13" ht="15.6" customHeight="1" x14ac:dyDescent="0.3">
      <c r="K1101" s="10"/>
      <c r="L1101" s="5"/>
    </row>
    <row r="1102" spans="11:13" ht="15.6" customHeight="1" x14ac:dyDescent="0.3">
      <c r="K1102" s="10"/>
      <c r="L1102" s="5"/>
    </row>
    <row r="1103" spans="11:13" ht="15.6" customHeight="1" x14ac:dyDescent="0.3">
      <c r="K1103" s="10"/>
      <c r="L1103" s="5"/>
    </row>
    <row r="1104" spans="11:13" ht="15.6" customHeight="1" x14ac:dyDescent="0.3">
      <c r="K1104" s="10"/>
      <c r="L1104" s="5"/>
    </row>
    <row r="1105" spans="11:12" ht="15.6" customHeight="1" x14ac:dyDescent="0.3">
      <c r="K1105" s="10"/>
      <c r="L1105" s="5"/>
    </row>
    <row r="1106" spans="11:12" ht="15.6" customHeight="1" x14ac:dyDescent="0.3">
      <c r="K1106" s="10"/>
      <c r="L1106" s="5"/>
    </row>
    <row r="1107" spans="11:12" ht="15.6" customHeight="1" x14ac:dyDescent="0.3">
      <c r="K1107" s="10"/>
      <c r="L1107" s="5"/>
    </row>
    <row r="1108" spans="11:12" ht="15.6" customHeight="1" x14ac:dyDescent="0.3">
      <c r="K1108" s="10"/>
      <c r="L1108" s="5"/>
    </row>
    <row r="1109" spans="11:12" ht="15.6" customHeight="1" x14ac:dyDescent="0.3">
      <c r="K1109" s="10"/>
      <c r="L1109" s="5"/>
    </row>
    <row r="1110" spans="11:12" ht="15.6" customHeight="1" x14ac:dyDescent="0.3">
      <c r="K1110" s="10"/>
      <c r="L1110" s="5"/>
    </row>
    <row r="1111" spans="11:12" ht="15.6" customHeight="1" x14ac:dyDescent="0.3">
      <c r="K1111" s="10"/>
      <c r="L1111" s="5"/>
    </row>
    <row r="1112" spans="11:12" ht="15.6" customHeight="1" x14ac:dyDescent="0.3">
      <c r="K1112" s="10"/>
      <c r="L1112" s="5"/>
    </row>
    <row r="1113" spans="11:12" ht="15.6" customHeight="1" x14ac:dyDescent="0.3">
      <c r="K1113" s="10"/>
      <c r="L1113" s="5"/>
    </row>
    <row r="1114" spans="11:12" ht="15.6" customHeight="1" x14ac:dyDescent="0.3">
      <c r="K1114" s="10"/>
      <c r="L1114" s="5"/>
    </row>
    <row r="1115" spans="11:12" ht="15.6" customHeight="1" x14ac:dyDescent="0.3">
      <c r="K1115" s="10"/>
      <c r="L1115" s="5"/>
    </row>
    <row r="1116" spans="11:12" ht="15.6" customHeight="1" x14ac:dyDescent="0.3">
      <c r="K1116" s="10"/>
      <c r="L1116" s="5"/>
    </row>
    <row r="1117" spans="11:12" ht="15.6" customHeight="1" x14ac:dyDescent="0.3">
      <c r="K1117" s="10"/>
      <c r="L1117" s="5"/>
    </row>
    <row r="1118" spans="11:12" ht="15.6" customHeight="1" x14ac:dyDescent="0.3">
      <c r="K1118" s="10"/>
      <c r="L1118" s="5"/>
    </row>
    <row r="1119" spans="11:12" ht="15.6" customHeight="1" x14ac:dyDescent="0.3">
      <c r="K1119" s="10"/>
      <c r="L1119" s="5"/>
    </row>
    <row r="1120" spans="11:12" ht="15.6" customHeight="1" x14ac:dyDescent="0.3">
      <c r="K1120" s="10"/>
      <c r="L1120" s="5"/>
    </row>
    <row r="1121" spans="11:13" ht="15.6" customHeight="1" x14ac:dyDescent="0.3">
      <c r="K1121" s="10"/>
      <c r="L1121" s="5"/>
    </row>
    <row r="1122" spans="11:13" ht="15.6" customHeight="1" x14ac:dyDescent="0.3">
      <c r="K1122" s="10"/>
      <c r="L1122" s="5"/>
    </row>
    <row r="1123" spans="11:13" ht="15.6" customHeight="1" x14ac:dyDescent="0.3">
      <c r="K1123" s="10"/>
      <c r="L1123" s="10"/>
      <c r="M1123" s="10"/>
    </row>
    <row r="1124" spans="11:13" ht="15.6" customHeight="1" x14ac:dyDescent="0.3">
      <c r="K1124" s="10"/>
    </row>
    <row r="1125" spans="11:13" ht="15.6" customHeight="1" x14ac:dyDescent="0.3">
      <c r="K1125" s="10"/>
      <c r="L1125" s="5"/>
    </row>
    <row r="1126" spans="11:13" ht="15.6" customHeight="1" x14ac:dyDescent="0.3">
      <c r="K1126" s="10"/>
      <c r="L1126" s="5"/>
    </row>
    <row r="1127" spans="11:13" ht="15.6" customHeight="1" x14ac:dyDescent="0.3">
      <c r="K1127" s="10"/>
      <c r="L1127" s="5"/>
    </row>
    <row r="1128" spans="11:13" ht="15.6" customHeight="1" x14ac:dyDescent="0.3">
      <c r="K1128" s="10"/>
      <c r="L1128" s="5"/>
    </row>
    <row r="1129" spans="11:13" ht="15.6" customHeight="1" x14ac:dyDescent="0.3">
      <c r="K1129" s="10"/>
      <c r="L1129" s="5"/>
    </row>
    <row r="1130" spans="11:13" ht="15.6" customHeight="1" x14ac:dyDescent="0.3">
      <c r="K1130" s="10"/>
      <c r="L1130" s="5"/>
    </row>
    <row r="1131" spans="11:13" ht="15.6" customHeight="1" x14ac:dyDescent="0.3">
      <c r="K1131" s="10"/>
      <c r="L1131" s="5"/>
    </row>
    <row r="1132" spans="11:13" ht="15.6" customHeight="1" x14ac:dyDescent="0.3">
      <c r="K1132" s="10"/>
      <c r="L1132" s="5"/>
    </row>
    <row r="1133" spans="11:13" ht="15.6" customHeight="1" x14ac:dyDescent="0.3">
      <c r="K1133" s="10"/>
      <c r="L1133" s="5"/>
    </row>
    <row r="1134" spans="11:13" ht="15.6" customHeight="1" x14ac:dyDescent="0.3">
      <c r="K1134" s="10"/>
      <c r="L1134" s="5"/>
    </row>
    <row r="1135" spans="11:13" ht="15.6" customHeight="1" x14ac:dyDescent="0.3">
      <c r="K1135" s="10"/>
      <c r="L1135" s="5"/>
    </row>
    <row r="1136" spans="11:13" ht="15.6" customHeight="1" x14ac:dyDescent="0.3">
      <c r="K1136" s="10"/>
      <c r="L1136" s="5"/>
    </row>
    <row r="1137" spans="11:13" ht="15.6" customHeight="1" x14ac:dyDescent="0.3">
      <c r="K1137" s="10"/>
      <c r="L1137" s="5"/>
    </row>
    <row r="1138" spans="11:13" ht="15.6" customHeight="1" x14ac:dyDescent="0.3">
      <c r="K1138" s="10"/>
      <c r="L1138" s="5"/>
    </row>
    <row r="1139" spans="11:13" ht="15.6" customHeight="1" x14ac:dyDescent="0.3">
      <c r="K1139" s="10"/>
      <c r="L1139" s="5"/>
    </row>
    <row r="1140" spans="11:13" ht="15.6" customHeight="1" x14ac:dyDescent="0.3">
      <c r="K1140" s="10"/>
      <c r="L1140" s="5"/>
    </row>
    <row r="1141" spans="11:13" ht="15.6" customHeight="1" x14ac:dyDescent="0.3">
      <c r="K1141" s="10"/>
      <c r="L1141" s="5"/>
    </row>
    <row r="1142" spans="11:13" ht="15.6" customHeight="1" x14ac:dyDescent="0.3">
      <c r="K1142" s="10"/>
      <c r="L1142" s="5"/>
    </row>
    <row r="1143" spans="11:13" ht="15.6" customHeight="1" x14ac:dyDescent="0.3">
      <c r="K1143" s="10"/>
      <c r="L1143" s="5"/>
    </row>
    <row r="1144" spans="11:13" ht="15.6" customHeight="1" x14ac:dyDescent="0.3">
      <c r="K1144" s="10"/>
      <c r="L1144" s="5"/>
    </row>
    <row r="1145" spans="11:13" ht="15.6" customHeight="1" x14ac:dyDescent="0.3">
      <c r="K1145" s="10"/>
      <c r="L1145" s="5"/>
    </row>
    <row r="1146" spans="11:13" ht="15.6" customHeight="1" x14ac:dyDescent="0.3">
      <c r="K1146" s="10"/>
      <c r="L1146" s="5"/>
    </row>
    <row r="1147" spans="11:13" ht="15.6" customHeight="1" x14ac:dyDescent="0.3">
      <c r="K1147" s="10"/>
      <c r="L1147" s="5"/>
    </row>
    <row r="1148" spans="11:13" ht="15.6" customHeight="1" x14ac:dyDescent="0.3">
      <c r="K1148" s="10"/>
      <c r="L1148" s="5"/>
    </row>
    <row r="1149" spans="11:13" ht="15.6" customHeight="1" x14ac:dyDescent="0.3">
      <c r="K1149" s="10"/>
      <c r="L1149" s="5"/>
    </row>
    <row r="1150" spans="11:13" ht="15.6" customHeight="1" x14ac:dyDescent="0.3">
      <c r="K1150" s="10"/>
      <c r="L1150" s="5"/>
    </row>
    <row r="1151" spans="11:13" ht="15.6" customHeight="1" x14ac:dyDescent="0.3">
      <c r="K1151" s="10"/>
      <c r="L1151" s="10"/>
      <c r="M1151" s="10"/>
    </row>
    <row r="1152" spans="11:13" ht="15.6" customHeight="1" x14ac:dyDescent="0.3">
      <c r="K1152" s="10"/>
    </row>
    <row r="1153" spans="11:12" ht="15.6" customHeight="1" x14ac:dyDescent="0.3">
      <c r="K1153" s="10"/>
      <c r="L1153" s="5"/>
    </row>
    <row r="1154" spans="11:12" ht="15.6" customHeight="1" x14ac:dyDescent="0.3">
      <c r="K1154" s="10"/>
      <c r="L1154" s="5"/>
    </row>
    <row r="1155" spans="11:12" ht="15.6" customHeight="1" x14ac:dyDescent="0.3">
      <c r="K1155" s="10"/>
      <c r="L1155" s="5"/>
    </row>
    <row r="1156" spans="11:12" ht="15.6" customHeight="1" x14ac:dyDescent="0.3">
      <c r="K1156" s="10"/>
      <c r="L1156" s="5"/>
    </row>
    <row r="1157" spans="11:12" ht="15.6" customHeight="1" x14ac:dyDescent="0.3">
      <c r="K1157" s="10"/>
      <c r="L1157" s="5"/>
    </row>
    <row r="1158" spans="11:12" ht="15.6" customHeight="1" x14ac:dyDescent="0.3">
      <c r="K1158" s="10"/>
      <c r="L1158" s="5"/>
    </row>
    <row r="1159" spans="11:12" ht="15.6" customHeight="1" x14ac:dyDescent="0.3">
      <c r="K1159" s="10"/>
      <c r="L1159" s="5"/>
    </row>
    <row r="1160" spans="11:12" ht="15.6" customHeight="1" x14ac:dyDescent="0.3">
      <c r="K1160" s="10"/>
      <c r="L1160" s="5"/>
    </row>
    <row r="1161" spans="11:12" ht="15.6" customHeight="1" x14ac:dyDescent="0.3">
      <c r="K1161" s="10"/>
      <c r="L1161" s="5"/>
    </row>
    <row r="1162" spans="11:12" ht="15.6" customHeight="1" x14ac:dyDescent="0.3">
      <c r="K1162" s="10"/>
      <c r="L1162" s="5"/>
    </row>
    <row r="1163" spans="11:12" ht="15.6" customHeight="1" x14ac:dyDescent="0.3">
      <c r="K1163" s="10"/>
      <c r="L1163" s="5"/>
    </row>
    <row r="1164" spans="11:12" ht="15.6" customHeight="1" x14ac:dyDescent="0.3">
      <c r="K1164" s="10"/>
      <c r="L1164" s="5"/>
    </row>
    <row r="1165" spans="11:12" ht="15.6" customHeight="1" x14ac:dyDescent="0.3">
      <c r="K1165" s="10"/>
      <c r="L1165" s="5"/>
    </row>
    <row r="1166" spans="11:12" ht="15.6" customHeight="1" x14ac:dyDescent="0.3">
      <c r="K1166" s="10"/>
      <c r="L1166" s="5"/>
    </row>
    <row r="1167" spans="11:12" ht="15.6" customHeight="1" x14ac:dyDescent="0.3">
      <c r="K1167" s="10"/>
      <c r="L1167" s="5"/>
    </row>
    <row r="1168" spans="11:12" ht="15.6" customHeight="1" x14ac:dyDescent="0.3">
      <c r="K1168" s="10"/>
      <c r="L1168" s="5"/>
    </row>
    <row r="1169" spans="11:13" ht="15.6" customHeight="1" x14ac:dyDescent="0.3">
      <c r="K1169" s="10"/>
      <c r="L1169" s="5"/>
    </row>
    <row r="1170" spans="11:13" ht="15.6" customHeight="1" x14ac:dyDescent="0.3">
      <c r="K1170" s="10"/>
      <c r="L1170" s="5"/>
    </row>
    <row r="1171" spans="11:13" ht="15.6" customHeight="1" x14ac:dyDescent="0.3">
      <c r="K1171" s="10"/>
      <c r="L1171" s="5"/>
    </row>
    <row r="1172" spans="11:13" ht="15.6" customHeight="1" x14ac:dyDescent="0.3">
      <c r="K1172" s="10"/>
      <c r="L1172" s="5"/>
    </row>
    <row r="1173" spans="11:13" ht="15.6" customHeight="1" x14ac:dyDescent="0.3">
      <c r="K1173" s="10"/>
      <c r="L1173" s="5"/>
    </row>
    <row r="1174" spans="11:13" ht="15.6" customHeight="1" x14ac:dyDescent="0.3">
      <c r="K1174" s="10"/>
      <c r="L1174" s="5"/>
    </row>
    <row r="1175" spans="11:13" ht="15.6" customHeight="1" x14ac:dyDescent="0.3">
      <c r="K1175" s="10"/>
      <c r="L1175" s="5"/>
    </row>
    <row r="1176" spans="11:13" ht="15.6" customHeight="1" x14ac:dyDescent="0.3">
      <c r="K1176" s="10"/>
      <c r="L1176" s="5"/>
    </row>
    <row r="1177" spans="11:13" ht="15.6" customHeight="1" x14ac:dyDescent="0.3">
      <c r="K1177" s="10"/>
      <c r="L1177" s="5"/>
    </row>
    <row r="1178" spans="11:13" ht="15.6" customHeight="1" x14ac:dyDescent="0.3">
      <c r="K1178" s="10"/>
      <c r="L1178" s="5"/>
    </row>
    <row r="1179" spans="11:13" ht="15.6" customHeight="1" x14ac:dyDescent="0.3">
      <c r="K1179" s="10"/>
      <c r="L1179" s="10"/>
      <c r="M1179" s="10"/>
    </row>
    <row r="1180" spans="11:13" ht="15.6" customHeight="1" x14ac:dyDescent="0.3">
      <c r="K1180" s="10"/>
    </row>
    <row r="1181" spans="11:13" ht="15.6" customHeight="1" x14ac:dyDescent="0.3">
      <c r="K1181" s="10"/>
      <c r="L1181" s="5"/>
    </row>
    <row r="1182" spans="11:13" ht="15.6" customHeight="1" x14ac:dyDescent="0.3">
      <c r="K1182" s="10"/>
      <c r="L1182" s="5"/>
    </row>
    <row r="1183" spans="11:13" ht="15.6" customHeight="1" x14ac:dyDescent="0.3">
      <c r="K1183" s="10"/>
      <c r="L1183" s="5"/>
    </row>
    <row r="1184" spans="11:13" ht="15.6" customHeight="1" x14ac:dyDescent="0.3">
      <c r="K1184" s="10"/>
      <c r="L1184" s="5"/>
    </row>
    <row r="1185" spans="11:12" ht="15.6" customHeight="1" x14ac:dyDescent="0.3">
      <c r="K1185" s="10"/>
      <c r="L1185" s="5"/>
    </row>
    <row r="1186" spans="11:12" ht="15.6" customHeight="1" x14ac:dyDescent="0.3">
      <c r="K1186" s="10"/>
      <c r="L1186" s="5"/>
    </row>
    <row r="1187" spans="11:12" ht="15.6" customHeight="1" x14ac:dyDescent="0.3">
      <c r="K1187" s="10"/>
      <c r="L1187" s="5"/>
    </row>
    <row r="1188" spans="11:12" ht="15.6" customHeight="1" x14ac:dyDescent="0.3">
      <c r="K1188" s="10"/>
      <c r="L1188" s="5"/>
    </row>
    <row r="1189" spans="11:12" ht="15.6" customHeight="1" x14ac:dyDescent="0.3">
      <c r="K1189" s="10"/>
      <c r="L1189" s="5"/>
    </row>
    <row r="1190" spans="11:12" ht="15.6" customHeight="1" x14ac:dyDescent="0.3">
      <c r="K1190" s="10"/>
      <c r="L1190" s="5"/>
    </row>
    <row r="1191" spans="11:12" ht="15.6" customHeight="1" x14ac:dyDescent="0.3">
      <c r="K1191" s="10"/>
      <c r="L1191" s="5"/>
    </row>
    <row r="1192" spans="11:12" ht="15.6" customHeight="1" x14ac:dyDescent="0.3">
      <c r="K1192" s="10"/>
      <c r="L1192" s="5"/>
    </row>
    <row r="1193" spans="11:12" ht="15.6" customHeight="1" x14ac:dyDescent="0.3">
      <c r="K1193" s="10"/>
      <c r="L1193" s="5"/>
    </row>
    <row r="1194" spans="11:12" ht="15.6" customHeight="1" x14ac:dyDescent="0.3">
      <c r="K1194" s="10"/>
      <c r="L1194" s="5"/>
    </row>
    <row r="1195" spans="11:12" ht="15.6" customHeight="1" x14ac:dyDescent="0.3">
      <c r="K1195" s="10"/>
      <c r="L1195" s="5"/>
    </row>
    <row r="1196" spans="11:12" ht="15.6" customHeight="1" x14ac:dyDescent="0.3">
      <c r="K1196" s="10"/>
      <c r="L1196" s="5"/>
    </row>
    <row r="1197" spans="11:12" ht="15.6" customHeight="1" x14ac:dyDescent="0.3">
      <c r="K1197" s="10"/>
      <c r="L1197" s="5"/>
    </row>
    <row r="1198" spans="11:12" ht="15.6" customHeight="1" x14ac:dyDescent="0.3">
      <c r="K1198" s="10"/>
      <c r="L1198" s="5"/>
    </row>
    <row r="1199" spans="11:12" ht="15.6" customHeight="1" x14ac:dyDescent="0.3">
      <c r="K1199" s="10"/>
      <c r="L1199" s="5"/>
    </row>
    <row r="1200" spans="11:12" ht="15.6" customHeight="1" x14ac:dyDescent="0.3">
      <c r="K1200" s="10"/>
      <c r="L1200" s="5"/>
    </row>
    <row r="1201" spans="11:13" ht="15.6" customHeight="1" x14ac:dyDescent="0.3">
      <c r="K1201" s="10"/>
      <c r="L1201" s="5"/>
    </row>
    <row r="1202" spans="11:13" ht="15.6" customHeight="1" x14ac:dyDescent="0.3">
      <c r="K1202" s="10"/>
      <c r="L1202" s="5"/>
    </row>
    <row r="1203" spans="11:13" ht="15.6" customHeight="1" x14ac:dyDescent="0.3">
      <c r="K1203" s="10"/>
      <c r="L1203" s="5"/>
    </row>
    <row r="1204" spans="11:13" ht="15.6" customHeight="1" x14ac:dyDescent="0.3">
      <c r="K1204" s="10"/>
      <c r="L1204" s="5"/>
    </row>
    <row r="1205" spans="11:13" ht="15.6" customHeight="1" x14ac:dyDescent="0.3">
      <c r="K1205" s="10"/>
      <c r="L1205" s="5"/>
    </row>
    <row r="1206" spans="11:13" ht="15.6" customHeight="1" x14ac:dyDescent="0.3">
      <c r="K1206" s="10"/>
      <c r="L1206" s="5"/>
    </row>
    <row r="1207" spans="11:13" ht="15.6" customHeight="1" x14ac:dyDescent="0.3">
      <c r="K1207" s="10"/>
      <c r="L1207" s="10"/>
      <c r="M1207" s="10"/>
    </row>
    <row r="1208" spans="11:13" ht="15.6" customHeight="1" x14ac:dyDescent="0.3">
      <c r="K1208" s="10"/>
    </row>
    <row r="1209" spans="11:13" ht="15.6" customHeight="1" x14ac:dyDescent="0.3">
      <c r="K1209" s="10"/>
      <c r="L1209" s="5"/>
    </row>
    <row r="1210" spans="11:13" ht="15.6" customHeight="1" x14ac:dyDescent="0.3">
      <c r="K1210" s="10"/>
      <c r="L1210" s="5"/>
    </row>
    <row r="1211" spans="11:13" ht="15.6" customHeight="1" x14ac:dyDescent="0.3">
      <c r="K1211" s="10"/>
      <c r="L1211" s="5"/>
    </row>
    <row r="1212" spans="11:13" ht="15.6" customHeight="1" x14ac:dyDescent="0.3">
      <c r="K1212" s="10"/>
      <c r="L1212" s="5"/>
    </row>
    <row r="1213" spans="11:13" ht="15.6" customHeight="1" x14ac:dyDescent="0.3">
      <c r="K1213" s="10"/>
      <c r="L1213" s="5"/>
    </row>
    <row r="1214" spans="11:13" ht="15.6" customHeight="1" x14ac:dyDescent="0.3">
      <c r="K1214" s="10"/>
      <c r="L1214" s="5"/>
    </row>
    <row r="1215" spans="11:13" ht="15.6" customHeight="1" x14ac:dyDescent="0.3">
      <c r="K1215" s="10"/>
      <c r="L1215" s="5"/>
    </row>
    <row r="1216" spans="11:13" ht="15.6" customHeight="1" x14ac:dyDescent="0.3">
      <c r="K1216" s="10"/>
      <c r="L1216" s="5"/>
    </row>
    <row r="1217" spans="11:12" ht="15.6" customHeight="1" x14ac:dyDescent="0.3">
      <c r="K1217" s="10"/>
      <c r="L1217" s="5"/>
    </row>
    <row r="1218" spans="11:12" ht="15.6" customHeight="1" x14ac:dyDescent="0.3">
      <c r="K1218" s="10"/>
      <c r="L1218" s="5"/>
    </row>
    <row r="1219" spans="11:12" ht="15.6" customHeight="1" x14ac:dyDescent="0.3">
      <c r="K1219" s="10"/>
      <c r="L1219" s="5"/>
    </row>
    <row r="1220" spans="11:12" ht="15.6" customHeight="1" x14ac:dyDescent="0.3">
      <c r="K1220" s="10"/>
      <c r="L1220" s="5"/>
    </row>
    <row r="1221" spans="11:12" ht="15.6" customHeight="1" x14ac:dyDescent="0.3">
      <c r="K1221" s="10"/>
      <c r="L1221" s="5"/>
    </row>
    <row r="1222" spans="11:12" ht="15.6" customHeight="1" x14ac:dyDescent="0.3">
      <c r="K1222" s="10"/>
      <c r="L1222" s="5"/>
    </row>
    <row r="1223" spans="11:12" ht="15.6" customHeight="1" x14ac:dyDescent="0.3">
      <c r="K1223" s="10"/>
      <c r="L1223" s="5"/>
    </row>
    <row r="1224" spans="11:12" ht="15.6" customHeight="1" x14ac:dyDescent="0.3">
      <c r="K1224" s="10"/>
      <c r="L1224" s="5"/>
    </row>
    <row r="1225" spans="11:12" ht="15.6" customHeight="1" x14ac:dyDescent="0.3">
      <c r="K1225" s="10"/>
      <c r="L1225" s="5"/>
    </row>
    <row r="1226" spans="11:12" ht="15.6" customHeight="1" x14ac:dyDescent="0.3">
      <c r="K1226" s="10"/>
      <c r="L1226" s="5"/>
    </row>
    <row r="1227" spans="11:12" ht="15.6" customHeight="1" x14ac:dyDescent="0.3">
      <c r="K1227" s="10"/>
      <c r="L1227" s="5"/>
    </row>
    <row r="1228" spans="11:12" ht="15.6" customHeight="1" x14ac:dyDescent="0.3">
      <c r="K1228" s="10"/>
      <c r="L1228" s="5"/>
    </row>
    <row r="1229" spans="11:12" ht="15.6" customHeight="1" x14ac:dyDescent="0.3">
      <c r="K1229" s="10"/>
      <c r="L1229" s="5"/>
    </row>
    <row r="1230" spans="11:12" ht="15.6" customHeight="1" x14ac:dyDescent="0.3">
      <c r="K1230" s="10"/>
      <c r="L1230" s="5"/>
    </row>
    <row r="1231" spans="11:12" ht="15.6" customHeight="1" x14ac:dyDescent="0.3">
      <c r="K1231" s="10"/>
      <c r="L1231" s="5"/>
    </row>
    <row r="1232" spans="11:12" ht="15.6" customHeight="1" x14ac:dyDescent="0.3">
      <c r="K1232" s="10"/>
      <c r="L1232" s="5"/>
    </row>
    <row r="1233" spans="11:13" ht="15.6" customHeight="1" x14ac:dyDescent="0.3">
      <c r="K1233" s="10"/>
      <c r="L1233" s="5"/>
    </row>
    <row r="1234" spans="11:13" ht="15.6" customHeight="1" x14ac:dyDescent="0.3">
      <c r="K1234" s="10"/>
      <c r="L1234" s="5"/>
    </row>
    <row r="1235" spans="11:13" ht="15.6" customHeight="1" x14ac:dyDescent="0.3">
      <c r="K1235" s="10"/>
      <c r="L1235" s="10"/>
      <c r="M1235" s="10"/>
    </row>
    <row r="1236" spans="11:13" ht="15.6" customHeight="1" x14ac:dyDescent="0.3">
      <c r="K1236" s="10"/>
    </row>
    <row r="1237" spans="11:13" ht="15.6" customHeight="1" x14ac:dyDescent="0.3">
      <c r="K1237" s="10"/>
      <c r="L1237" s="5"/>
    </row>
    <row r="1238" spans="11:13" ht="15.6" customHeight="1" x14ac:dyDescent="0.3">
      <c r="K1238" s="10"/>
      <c r="L1238" s="5"/>
    </row>
    <row r="1239" spans="11:13" ht="15.6" customHeight="1" x14ac:dyDescent="0.3">
      <c r="K1239" s="10"/>
      <c r="L1239" s="5"/>
    </row>
    <row r="1240" spans="11:13" ht="15.6" customHeight="1" x14ac:dyDescent="0.3">
      <c r="K1240" s="10"/>
      <c r="L1240" s="5"/>
    </row>
    <row r="1241" spans="11:13" ht="15.6" customHeight="1" x14ac:dyDescent="0.3">
      <c r="K1241" s="10"/>
      <c r="L1241" s="5"/>
    </row>
    <row r="1242" spans="11:13" ht="15.6" customHeight="1" x14ac:dyDescent="0.3">
      <c r="K1242" s="10"/>
      <c r="L1242" s="5"/>
    </row>
    <row r="1243" spans="11:13" ht="15.6" customHeight="1" x14ac:dyDescent="0.3">
      <c r="K1243" s="10"/>
      <c r="L1243" s="5"/>
    </row>
    <row r="1244" spans="11:13" ht="15.6" customHeight="1" x14ac:dyDescent="0.3">
      <c r="K1244" s="10"/>
      <c r="L1244" s="5"/>
    </row>
    <row r="1245" spans="11:13" ht="15.6" customHeight="1" x14ac:dyDescent="0.3">
      <c r="K1245" s="10"/>
      <c r="L1245" s="5"/>
    </row>
    <row r="1246" spans="11:13" ht="15.6" customHeight="1" x14ac:dyDescent="0.3">
      <c r="K1246" s="10"/>
      <c r="L1246" s="5"/>
    </row>
    <row r="1247" spans="11:13" ht="15.6" customHeight="1" x14ac:dyDescent="0.3">
      <c r="K1247" s="10"/>
      <c r="L1247" s="5"/>
    </row>
    <row r="1248" spans="11:13" ht="15.6" customHeight="1" x14ac:dyDescent="0.3">
      <c r="K1248" s="10"/>
      <c r="L1248" s="5"/>
    </row>
    <row r="1249" spans="11:13" ht="15.6" customHeight="1" x14ac:dyDescent="0.3">
      <c r="K1249" s="10"/>
      <c r="L1249" s="5"/>
    </row>
    <row r="1250" spans="11:13" ht="15.6" customHeight="1" x14ac:dyDescent="0.3">
      <c r="K1250" s="10"/>
      <c r="L1250" s="5"/>
    </row>
    <row r="1251" spans="11:13" ht="15.6" customHeight="1" x14ac:dyDescent="0.3">
      <c r="K1251" s="10"/>
      <c r="L1251" s="5"/>
    </row>
    <row r="1252" spans="11:13" ht="15.6" customHeight="1" x14ac:dyDescent="0.3">
      <c r="K1252" s="10"/>
      <c r="L1252" s="5"/>
    </row>
    <row r="1253" spans="11:13" ht="15.6" customHeight="1" x14ac:dyDescent="0.3">
      <c r="K1253" s="10"/>
      <c r="L1253" s="5"/>
    </row>
    <row r="1254" spans="11:13" ht="15.6" customHeight="1" x14ac:dyDescent="0.3">
      <c r="K1254" s="10"/>
      <c r="L1254" s="5"/>
    </row>
    <row r="1255" spans="11:13" ht="15.6" customHeight="1" x14ac:dyDescent="0.3">
      <c r="K1255" s="10"/>
      <c r="L1255" s="5"/>
    </row>
    <row r="1256" spans="11:13" ht="15.6" customHeight="1" x14ac:dyDescent="0.3">
      <c r="K1256" s="10"/>
      <c r="L1256" s="5"/>
    </row>
    <row r="1257" spans="11:13" ht="15.6" customHeight="1" x14ac:dyDescent="0.3">
      <c r="K1257" s="10"/>
      <c r="L1257" s="5"/>
    </row>
    <row r="1258" spans="11:13" ht="15.6" customHeight="1" x14ac:dyDescent="0.3">
      <c r="K1258" s="10"/>
      <c r="L1258" s="5"/>
    </row>
    <row r="1259" spans="11:13" ht="15.6" customHeight="1" x14ac:dyDescent="0.3">
      <c r="K1259" s="10"/>
      <c r="L1259" s="5"/>
    </row>
    <row r="1260" spans="11:13" ht="15.6" customHeight="1" x14ac:dyDescent="0.3">
      <c r="K1260" s="10"/>
      <c r="L1260" s="5"/>
    </row>
    <row r="1261" spans="11:13" ht="15.6" customHeight="1" x14ac:dyDescent="0.3">
      <c r="K1261" s="10"/>
      <c r="L1261" s="5"/>
    </row>
    <row r="1262" spans="11:13" ht="15.6" customHeight="1" x14ac:dyDescent="0.3">
      <c r="K1262" s="10"/>
      <c r="L1262" s="5"/>
    </row>
    <row r="1263" spans="11:13" ht="15.6" customHeight="1" x14ac:dyDescent="0.3">
      <c r="K1263" s="10"/>
      <c r="L1263" s="10"/>
      <c r="M1263" s="10"/>
    </row>
    <row r="1264" spans="11:13" ht="15.6" customHeight="1" x14ac:dyDescent="0.3">
      <c r="K1264" s="10"/>
    </row>
    <row r="1265" spans="11:12" ht="15.6" customHeight="1" x14ac:dyDescent="0.3">
      <c r="K1265" s="10"/>
      <c r="L1265" s="5"/>
    </row>
    <row r="1266" spans="11:12" ht="15.6" customHeight="1" x14ac:dyDescent="0.3">
      <c r="K1266" s="10"/>
      <c r="L1266" s="5"/>
    </row>
    <row r="1267" spans="11:12" ht="15.6" customHeight="1" x14ac:dyDescent="0.3">
      <c r="K1267" s="10"/>
      <c r="L1267" s="5"/>
    </row>
    <row r="1268" spans="11:12" ht="15.6" customHeight="1" x14ac:dyDescent="0.3">
      <c r="K1268" s="10"/>
      <c r="L1268" s="5"/>
    </row>
    <row r="1269" spans="11:12" ht="15.6" customHeight="1" x14ac:dyDescent="0.3">
      <c r="K1269" s="10"/>
      <c r="L1269" s="5"/>
    </row>
    <row r="1270" spans="11:12" ht="15.6" customHeight="1" x14ac:dyDescent="0.3">
      <c r="K1270" s="10"/>
      <c r="L1270" s="5"/>
    </row>
    <row r="1271" spans="11:12" ht="15.6" customHeight="1" x14ac:dyDescent="0.3">
      <c r="K1271" s="10"/>
      <c r="L1271" s="5"/>
    </row>
    <row r="1272" spans="11:12" ht="15.6" customHeight="1" x14ac:dyDescent="0.3">
      <c r="K1272" s="10"/>
      <c r="L1272" s="5"/>
    </row>
    <row r="1273" spans="11:12" ht="15.6" customHeight="1" x14ac:dyDescent="0.3">
      <c r="K1273" s="10"/>
      <c r="L1273" s="5"/>
    </row>
    <row r="1274" spans="11:12" ht="15.6" customHeight="1" x14ac:dyDescent="0.3">
      <c r="K1274" s="10"/>
      <c r="L1274" s="5"/>
    </row>
    <row r="1275" spans="11:12" ht="15.6" customHeight="1" x14ac:dyDescent="0.3">
      <c r="K1275" s="10"/>
      <c r="L1275" s="5"/>
    </row>
    <row r="1276" spans="11:12" ht="15.6" customHeight="1" x14ac:dyDescent="0.3">
      <c r="K1276" s="10"/>
      <c r="L1276" s="5"/>
    </row>
    <row r="1277" spans="11:12" ht="15.6" customHeight="1" x14ac:dyDescent="0.3">
      <c r="K1277" s="10"/>
      <c r="L1277" s="5"/>
    </row>
    <row r="1278" spans="11:12" ht="15.6" customHeight="1" x14ac:dyDescent="0.3">
      <c r="K1278" s="10"/>
      <c r="L1278" s="5"/>
    </row>
    <row r="1279" spans="11:12" ht="15.6" customHeight="1" x14ac:dyDescent="0.3">
      <c r="K1279" s="10"/>
      <c r="L1279" s="5"/>
    </row>
    <row r="1280" spans="11:12" ht="15.6" customHeight="1" x14ac:dyDescent="0.3">
      <c r="K1280" s="10"/>
      <c r="L1280" s="5"/>
    </row>
    <row r="1281" spans="11:13" ht="15.6" customHeight="1" x14ac:dyDescent="0.3">
      <c r="K1281" s="10"/>
      <c r="L1281" s="5"/>
    </row>
    <row r="1282" spans="11:13" ht="15.6" customHeight="1" x14ac:dyDescent="0.3">
      <c r="K1282" s="10"/>
      <c r="L1282" s="5"/>
    </row>
    <row r="1283" spans="11:13" ht="15.6" customHeight="1" x14ac:dyDescent="0.3">
      <c r="K1283" s="10"/>
      <c r="L1283" s="5"/>
    </row>
    <row r="1284" spans="11:13" ht="15.6" customHeight="1" x14ac:dyDescent="0.3">
      <c r="K1284" s="10"/>
      <c r="L1284" s="5"/>
    </row>
    <row r="1285" spans="11:13" ht="15.6" customHeight="1" x14ac:dyDescent="0.3">
      <c r="K1285" s="10"/>
      <c r="L1285" s="5"/>
    </row>
    <row r="1286" spans="11:13" ht="15.6" customHeight="1" x14ac:dyDescent="0.3">
      <c r="K1286" s="10"/>
      <c r="L1286" s="5"/>
    </row>
    <row r="1287" spans="11:13" ht="15.6" customHeight="1" x14ac:dyDescent="0.3">
      <c r="K1287" s="10"/>
      <c r="L1287" s="5"/>
    </row>
    <row r="1288" spans="11:13" ht="15.6" customHeight="1" x14ac:dyDescent="0.3">
      <c r="K1288" s="10"/>
      <c r="L1288" s="5"/>
    </row>
    <row r="1289" spans="11:13" ht="15.6" customHeight="1" x14ac:dyDescent="0.3">
      <c r="K1289" s="10"/>
      <c r="L1289" s="5"/>
    </row>
    <row r="1290" spans="11:13" ht="15.6" customHeight="1" x14ac:dyDescent="0.3">
      <c r="K1290" s="10"/>
      <c r="L1290" s="5"/>
    </row>
    <row r="1291" spans="11:13" ht="15.6" customHeight="1" x14ac:dyDescent="0.3">
      <c r="K1291" s="10"/>
      <c r="L1291" s="10"/>
      <c r="M1291" s="10"/>
    </row>
    <row r="1292" spans="11:13" ht="15.6" customHeight="1" x14ac:dyDescent="0.3">
      <c r="K1292" s="10"/>
    </row>
    <row r="1293" spans="11:13" ht="15.6" customHeight="1" x14ac:dyDescent="0.3">
      <c r="K1293" s="10"/>
      <c r="L1293" s="5"/>
    </row>
    <row r="1294" spans="11:13" ht="15.6" customHeight="1" x14ac:dyDescent="0.3">
      <c r="K1294" s="10"/>
      <c r="L1294" s="5"/>
    </row>
    <row r="1295" spans="11:13" ht="15.6" customHeight="1" x14ac:dyDescent="0.3">
      <c r="K1295" s="10"/>
      <c r="L1295" s="5"/>
    </row>
    <row r="1296" spans="11:13" ht="15.6" customHeight="1" x14ac:dyDescent="0.3">
      <c r="K1296" s="10"/>
      <c r="L1296" s="5"/>
    </row>
    <row r="1297" spans="11:12" ht="15.6" customHeight="1" x14ac:dyDescent="0.3">
      <c r="K1297" s="10"/>
      <c r="L1297" s="5"/>
    </row>
    <row r="1298" spans="11:12" ht="15.6" customHeight="1" x14ac:dyDescent="0.3">
      <c r="K1298" s="10"/>
      <c r="L1298" s="5"/>
    </row>
    <row r="1299" spans="11:12" ht="15.6" customHeight="1" x14ac:dyDescent="0.3">
      <c r="K1299" s="10"/>
      <c r="L1299" s="5"/>
    </row>
    <row r="1300" spans="11:12" ht="15.6" customHeight="1" x14ac:dyDescent="0.3">
      <c r="K1300" s="10"/>
      <c r="L1300" s="5"/>
    </row>
    <row r="1301" spans="11:12" ht="15.6" customHeight="1" x14ac:dyDescent="0.3">
      <c r="K1301" s="10"/>
      <c r="L1301" s="5"/>
    </row>
    <row r="1302" spans="11:12" ht="15.6" customHeight="1" x14ac:dyDescent="0.3">
      <c r="K1302" s="10"/>
      <c r="L1302" s="5"/>
    </row>
    <row r="1303" spans="11:12" ht="15.6" customHeight="1" x14ac:dyDescent="0.3">
      <c r="K1303" s="10"/>
      <c r="L1303" s="5"/>
    </row>
    <row r="1304" spans="11:12" ht="15.6" customHeight="1" x14ac:dyDescent="0.3">
      <c r="K1304" s="10"/>
      <c r="L1304" s="5"/>
    </row>
    <row r="1305" spans="11:12" ht="15.6" customHeight="1" x14ac:dyDescent="0.3">
      <c r="K1305" s="10"/>
      <c r="L1305" s="5"/>
    </row>
    <row r="1306" spans="11:12" ht="15.6" customHeight="1" x14ac:dyDescent="0.3">
      <c r="K1306" s="10"/>
      <c r="L1306" s="5"/>
    </row>
    <row r="1307" spans="11:12" ht="15.6" customHeight="1" x14ac:dyDescent="0.3">
      <c r="K1307" s="10"/>
      <c r="L1307" s="5"/>
    </row>
    <row r="1308" spans="11:12" ht="15.6" customHeight="1" x14ac:dyDescent="0.3">
      <c r="K1308" s="10"/>
      <c r="L1308" s="5"/>
    </row>
    <row r="1309" spans="11:12" ht="15.6" customHeight="1" x14ac:dyDescent="0.3">
      <c r="K1309" s="10"/>
      <c r="L1309" s="5"/>
    </row>
    <row r="1310" spans="11:12" ht="15.6" customHeight="1" x14ac:dyDescent="0.3">
      <c r="K1310" s="10"/>
      <c r="L1310" s="5"/>
    </row>
    <row r="1311" spans="11:12" ht="15.6" customHeight="1" x14ac:dyDescent="0.3">
      <c r="K1311" s="10"/>
      <c r="L1311" s="5"/>
    </row>
    <row r="1312" spans="11:12" ht="15.6" customHeight="1" x14ac:dyDescent="0.3">
      <c r="K1312" s="10"/>
      <c r="L1312" s="5"/>
    </row>
    <row r="1313" spans="11:13" ht="15.6" customHeight="1" x14ac:dyDescent="0.3">
      <c r="K1313" s="10"/>
      <c r="L1313" s="5"/>
    </row>
    <row r="1314" spans="11:13" ht="15.6" customHeight="1" x14ac:dyDescent="0.3">
      <c r="K1314" s="10"/>
      <c r="L1314" s="5"/>
    </row>
    <row r="1315" spans="11:13" ht="15.6" customHeight="1" x14ac:dyDescent="0.3">
      <c r="K1315" s="10"/>
      <c r="L1315" s="5"/>
    </row>
    <row r="1316" spans="11:13" ht="15.6" customHeight="1" x14ac:dyDescent="0.3">
      <c r="K1316" s="10"/>
      <c r="L1316" s="5"/>
    </row>
    <row r="1317" spans="11:13" ht="15.6" customHeight="1" x14ac:dyDescent="0.3">
      <c r="K1317" s="10"/>
      <c r="L1317" s="5"/>
    </row>
    <row r="1318" spans="11:13" ht="15.6" customHeight="1" x14ac:dyDescent="0.3">
      <c r="K1318" s="10"/>
      <c r="L1318" s="5"/>
    </row>
    <row r="1319" spans="11:13" ht="15.6" customHeight="1" x14ac:dyDescent="0.3">
      <c r="K1319" s="10"/>
      <c r="L1319" s="10"/>
      <c r="M1319" s="10"/>
    </row>
    <row r="1320" spans="11:13" ht="15.6" customHeight="1" x14ac:dyDescent="0.3">
      <c r="K1320" s="10"/>
    </row>
    <row r="1321" spans="11:13" ht="15.6" customHeight="1" x14ac:dyDescent="0.3">
      <c r="K1321" s="10"/>
      <c r="L1321" s="5"/>
    </row>
    <row r="1322" spans="11:13" ht="15.6" customHeight="1" x14ac:dyDescent="0.3">
      <c r="K1322" s="10"/>
      <c r="L1322" s="5"/>
    </row>
    <row r="1323" spans="11:13" ht="15.6" customHeight="1" x14ac:dyDescent="0.3">
      <c r="K1323" s="10"/>
      <c r="L1323" s="5"/>
    </row>
    <row r="1324" spans="11:13" ht="15.6" customHeight="1" x14ac:dyDescent="0.3">
      <c r="K1324" s="10"/>
      <c r="L1324" s="5"/>
    </row>
    <row r="1325" spans="11:13" ht="15.6" customHeight="1" x14ac:dyDescent="0.3">
      <c r="K1325" s="10"/>
      <c r="L1325" s="5"/>
    </row>
    <row r="1326" spans="11:13" ht="15.6" customHeight="1" x14ac:dyDescent="0.3">
      <c r="K1326" s="10"/>
      <c r="L1326" s="5"/>
    </row>
    <row r="1327" spans="11:13" ht="15.6" customHeight="1" x14ac:dyDescent="0.3">
      <c r="K1327" s="10"/>
      <c r="L1327" s="5"/>
    </row>
    <row r="1328" spans="11:13" ht="15.6" customHeight="1" x14ac:dyDescent="0.3">
      <c r="K1328" s="10"/>
      <c r="L1328" s="5"/>
    </row>
    <row r="1329" spans="11:12" ht="15.6" customHeight="1" x14ac:dyDescent="0.3">
      <c r="K1329" s="10"/>
      <c r="L1329" s="5"/>
    </row>
    <row r="1330" spans="11:12" ht="15.6" customHeight="1" x14ac:dyDescent="0.3">
      <c r="K1330" s="10"/>
      <c r="L1330" s="5"/>
    </row>
    <row r="1331" spans="11:12" ht="15.6" customHeight="1" x14ac:dyDescent="0.3">
      <c r="K1331" s="10"/>
      <c r="L1331" s="5"/>
    </row>
    <row r="1332" spans="11:12" ht="15.6" customHeight="1" x14ac:dyDescent="0.3">
      <c r="K1332" s="10"/>
      <c r="L1332" s="5"/>
    </row>
    <row r="1333" spans="11:12" ht="15.6" customHeight="1" x14ac:dyDescent="0.3">
      <c r="K1333" s="10"/>
      <c r="L1333" s="5"/>
    </row>
    <row r="1334" spans="11:12" ht="15.6" customHeight="1" x14ac:dyDescent="0.3">
      <c r="K1334" s="10"/>
      <c r="L1334" s="5"/>
    </row>
    <row r="1335" spans="11:12" ht="15.6" customHeight="1" x14ac:dyDescent="0.3">
      <c r="K1335" s="10"/>
      <c r="L1335" s="5"/>
    </row>
    <row r="1336" spans="11:12" ht="15.6" customHeight="1" x14ac:dyDescent="0.3">
      <c r="K1336" s="10"/>
      <c r="L1336" s="5"/>
    </row>
    <row r="1337" spans="11:12" ht="15.6" customHeight="1" x14ac:dyDescent="0.3">
      <c r="K1337" s="10"/>
      <c r="L1337" s="5"/>
    </row>
    <row r="1338" spans="11:12" ht="15.6" customHeight="1" x14ac:dyDescent="0.3">
      <c r="K1338" s="10"/>
      <c r="L1338" s="5"/>
    </row>
    <row r="1339" spans="11:12" ht="15.6" customHeight="1" x14ac:dyDescent="0.3">
      <c r="K1339" s="10"/>
      <c r="L1339" s="5"/>
    </row>
    <row r="1340" spans="11:12" ht="15.6" customHeight="1" x14ac:dyDescent="0.3">
      <c r="K1340" s="10"/>
      <c r="L1340" s="5"/>
    </row>
    <row r="1341" spans="11:12" ht="15.6" customHeight="1" x14ac:dyDescent="0.3">
      <c r="K1341" s="10"/>
      <c r="L1341" s="5"/>
    </row>
    <row r="1342" spans="11:12" ht="15.6" customHeight="1" x14ac:dyDescent="0.3">
      <c r="K1342" s="10"/>
      <c r="L1342" s="5"/>
    </row>
    <row r="1343" spans="11:12" ht="15.6" customHeight="1" x14ac:dyDescent="0.3">
      <c r="K1343" s="10"/>
      <c r="L1343" s="5"/>
    </row>
    <row r="1344" spans="11:12" ht="15.6" customHeight="1" x14ac:dyDescent="0.3">
      <c r="K1344" s="10"/>
      <c r="L1344" s="5"/>
    </row>
    <row r="1345" spans="11:13" ht="15.6" customHeight="1" x14ac:dyDescent="0.3">
      <c r="K1345" s="10"/>
      <c r="L1345" s="5"/>
    </row>
    <row r="1346" spans="11:13" ht="15.6" customHeight="1" x14ac:dyDescent="0.3">
      <c r="K1346" s="10"/>
      <c r="L1346" s="5"/>
    </row>
    <row r="1347" spans="11:13" ht="15.6" customHeight="1" x14ac:dyDescent="0.3">
      <c r="K1347" s="10"/>
      <c r="L1347" s="10"/>
      <c r="M1347" s="10"/>
    </row>
    <row r="1348" spans="11:13" ht="15.6" customHeight="1" x14ac:dyDescent="0.3">
      <c r="K1348" s="10"/>
    </row>
    <row r="1349" spans="11:13" ht="15.6" customHeight="1" x14ac:dyDescent="0.3">
      <c r="K1349" s="10"/>
      <c r="L1349" s="5"/>
    </row>
    <row r="1350" spans="11:13" ht="15.6" customHeight="1" x14ac:dyDescent="0.3">
      <c r="K1350" s="10"/>
      <c r="L1350" s="5"/>
    </row>
    <row r="1351" spans="11:13" ht="15.6" customHeight="1" x14ac:dyDescent="0.3">
      <c r="K1351" s="10"/>
      <c r="L1351" s="5"/>
    </row>
    <row r="1352" spans="11:13" ht="15.6" customHeight="1" x14ac:dyDescent="0.3">
      <c r="K1352" s="10"/>
      <c r="L1352" s="5"/>
    </row>
    <row r="1353" spans="11:13" ht="15.6" customHeight="1" x14ac:dyDescent="0.3">
      <c r="K1353" s="10"/>
      <c r="L1353" s="5"/>
    </row>
    <row r="1354" spans="11:13" ht="15.6" customHeight="1" x14ac:dyDescent="0.3">
      <c r="K1354" s="10"/>
      <c r="L1354" s="5"/>
    </row>
    <row r="1355" spans="11:13" ht="15.6" customHeight="1" x14ac:dyDescent="0.3">
      <c r="K1355" s="10"/>
      <c r="L1355" s="5"/>
    </row>
    <row r="1356" spans="11:13" ht="15.6" customHeight="1" x14ac:dyDescent="0.3">
      <c r="K1356" s="10"/>
      <c r="L1356" s="5"/>
    </row>
    <row r="1357" spans="11:13" ht="15.6" customHeight="1" x14ac:dyDescent="0.3">
      <c r="K1357" s="10"/>
      <c r="L1357" s="5"/>
    </row>
    <row r="1358" spans="11:13" ht="15.6" customHeight="1" x14ac:dyDescent="0.3">
      <c r="K1358" s="10"/>
      <c r="L1358" s="5"/>
    </row>
    <row r="1359" spans="11:13" ht="15.6" customHeight="1" x14ac:dyDescent="0.3">
      <c r="K1359" s="10"/>
      <c r="L1359" s="5"/>
    </row>
    <row r="1360" spans="11:13" ht="15.6" customHeight="1" x14ac:dyDescent="0.3">
      <c r="K1360" s="10"/>
      <c r="L1360" s="5"/>
    </row>
    <row r="1361" spans="11:13" ht="15.6" customHeight="1" x14ac:dyDescent="0.3">
      <c r="K1361" s="10"/>
      <c r="L1361" s="5"/>
    </row>
    <row r="1362" spans="11:13" ht="15.6" customHeight="1" x14ac:dyDescent="0.3">
      <c r="K1362" s="10"/>
      <c r="L1362" s="5"/>
    </row>
    <row r="1363" spans="11:13" ht="15.6" customHeight="1" x14ac:dyDescent="0.3">
      <c r="K1363" s="10"/>
      <c r="L1363" s="5"/>
    </row>
    <row r="1364" spans="11:13" ht="15.6" customHeight="1" x14ac:dyDescent="0.3">
      <c r="K1364" s="10"/>
      <c r="L1364" s="5"/>
    </row>
    <row r="1365" spans="11:13" ht="15.6" customHeight="1" x14ac:dyDescent="0.3">
      <c r="K1365" s="10"/>
      <c r="L1365" s="5"/>
    </row>
    <row r="1366" spans="11:13" ht="15.6" customHeight="1" x14ac:dyDescent="0.3">
      <c r="K1366" s="10"/>
      <c r="L1366" s="5"/>
    </row>
    <row r="1367" spans="11:13" ht="15.6" customHeight="1" x14ac:dyDescent="0.3">
      <c r="K1367" s="10"/>
      <c r="L1367" s="5"/>
    </row>
    <row r="1368" spans="11:13" ht="15.6" customHeight="1" x14ac:dyDescent="0.3">
      <c r="K1368" s="10"/>
      <c r="L1368" s="5"/>
    </row>
    <row r="1369" spans="11:13" ht="15.6" customHeight="1" x14ac:dyDescent="0.3">
      <c r="K1369" s="10"/>
      <c r="L1369" s="5"/>
    </row>
    <row r="1370" spans="11:13" ht="15.6" customHeight="1" x14ac:dyDescent="0.3">
      <c r="K1370" s="10"/>
      <c r="L1370" s="5"/>
    </row>
    <row r="1371" spans="11:13" ht="15.6" customHeight="1" x14ac:dyDescent="0.3">
      <c r="K1371" s="10"/>
      <c r="L1371" s="5"/>
    </row>
    <row r="1372" spans="11:13" ht="15.6" customHeight="1" x14ac:dyDescent="0.3">
      <c r="K1372" s="10"/>
      <c r="L1372" s="5"/>
    </row>
    <row r="1373" spans="11:13" ht="15.6" customHeight="1" x14ac:dyDescent="0.3">
      <c r="K1373" s="10"/>
      <c r="L1373" s="5"/>
    </row>
    <row r="1374" spans="11:13" ht="15.6" customHeight="1" x14ac:dyDescent="0.3">
      <c r="K1374" s="10"/>
      <c r="L1374" s="5"/>
    </row>
    <row r="1375" spans="11:13" ht="15.6" customHeight="1" x14ac:dyDescent="0.3">
      <c r="K1375" s="10"/>
      <c r="L1375" s="10"/>
      <c r="M1375" s="10"/>
    </row>
    <row r="1376" spans="11:13" ht="15.6" customHeight="1" x14ac:dyDescent="0.3">
      <c r="K1376" s="10"/>
    </row>
    <row r="1377" spans="11:12" ht="15.6" customHeight="1" x14ac:dyDescent="0.3">
      <c r="K1377" s="10"/>
      <c r="L1377" s="5"/>
    </row>
    <row r="1378" spans="11:12" ht="15.6" customHeight="1" x14ac:dyDescent="0.3">
      <c r="K1378" s="10"/>
      <c r="L1378" s="5"/>
    </row>
    <row r="1379" spans="11:12" ht="15.6" customHeight="1" x14ac:dyDescent="0.3">
      <c r="K1379" s="10"/>
      <c r="L1379" s="5"/>
    </row>
    <row r="1380" spans="11:12" ht="15.6" customHeight="1" x14ac:dyDescent="0.3">
      <c r="K1380" s="10"/>
      <c r="L1380" s="5"/>
    </row>
    <row r="1381" spans="11:12" ht="15.6" customHeight="1" x14ac:dyDescent="0.3">
      <c r="K1381" s="10"/>
      <c r="L1381" s="5"/>
    </row>
    <row r="1382" spans="11:12" ht="15.6" customHeight="1" x14ac:dyDescent="0.3">
      <c r="K1382" s="10"/>
      <c r="L1382" s="5"/>
    </row>
    <row r="1383" spans="11:12" ht="15.6" customHeight="1" x14ac:dyDescent="0.3">
      <c r="K1383" s="10"/>
      <c r="L1383" s="5"/>
    </row>
    <row r="1384" spans="11:12" ht="15.6" customHeight="1" x14ac:dyDescent="0.3">
      <c r="K1384" s="10"/>
      <c r="L1384" s="5"/>
    </row>
    <row r="1385" spans="11:12" ht="15.6" customHeight="1" x14ac:dyDescent="0.3">
      <c r="K1385" s="10"/>
      <c r="L1385" s="5"/>
    </row>
    <row r="1386" spans="11:12" ht="15.6" customHeight="1" x14ac:dyDescent="0.3">
      <c r="K1386" s="10"/>
      <c r="L1386" s="5"/>
    </row>
    <row r="1387" spans="11:12" ht="15.6" customHeight="1" x14ac:dyDescent="0.3">
      <c r="K1387" s="10"/>
      <c r="L1387" s="5"/>
    </row>
    <row r="1388" spans="11:12" ht="15.6" customHeight="1" x14ac:dyDescent="0.3">
      <c r="K1388" s="10"/>
      <c r="L1388" s="5"/>
    </row>
    <row r="1389" spans="11:12" ht="15.6" customHeight="1" x14ac:dyDescent="0.3">
      <c r="K1389" s="10"/>
      <c r="L1389" s="5"/>
    </row>
    <row r="1390" spans="11:12" ht="15.6" customHeight="1" x14ac:dyDescent="0.3">
      <c r="K1390" s="10"/>
      <c r="L1390" s="5"/>
    </row>
    <row r="1391" spans="11:12" ht="15.6" customHeight="1" x14ac:dyDescent="0.3">
      <c r="K1391" s="10"/>
      <c r="L1391" s="5"/>
    </row>
    <row r="1392" spans="11:12" ht="15.6" customHeight="1" x14ac:dyDescent="0.3">
      <c r="K1392" s="10"/>
      <c r="L1392" s="5"/>
    </row>
    <row r="1393" spans="11:13" ht="15.6" customHeight="1" x14ac:dyDescent="0.3">
      <c r="K1393" s="10"/>
      <c r="L1393" s="5"/>
    </row>
    <row r="1394" spans="11:13" ht="15.6" customHeight="1" x14ac:dyDescent="0.3">
      <c r="K1394" s="10"/>
      <c r="L1394" s="5"/>
    </row>
    <row r="1395" spans="11:13" ht="15.6" customHeight="1" x14ac:dyDescent="0.3">
      <c r="K1395" s="10"/>
      <c r="L1395" s="5"/>
    </row>
    <row r="1396" spans="11:13" ht="15.6" customHeight="1" x14ac:dyDescent="0.3">
      <c r="K1396" s="10"/>
      <c r="L1396" s="5"/>
    </row>
    <row r="1397" spans="11:13" ht="15.6" customHeight="1" x14ac:dyDescent="0.3">
      <c r="K1397" s="10"/>
      <c r="L1397" s="5"/>
    </row>
    <row r="1398" spans="11:13" ht="15.6" customHeight="1" x14ac:dyDescent="0.3">
      <c r="K1398" s="10"/>
      <c r="L1398" s="5"/>
    </row>
    <row r="1399" spans="11:13" ht="15.6" customHeight="1" x14ac:dyDescent="0.3">
      <c r="K1399" s="10"/>
      <c r="L1399" s="5"/>
    </row>
    <row r="1400" spans="11:13" ht="15.6" customHeight="1" x14ac:dyDescent="0.3">
      <c r="K1400" s="10"/>
      <c r="L1400" s="5"/>
    </row>
    <row r="1401" spans="11:13" ht="15.6" customHeight="1" x14ac:dyDescent="0.3">
      <c r="K1401" s="10"/>
      <c r="L1401" s="5"/>
    </row>
    <row r="1402" spans="11:13" ht="15.6" customHeight="1" x14ac:dyDescent="0.3">
      <c r="K1402" s="10"/>
      <c r="L1402" s="5"/>
    </row>
    <row r="1403" spans="11:13" ht="15.6" customHeight="1" x14ac:dyDescent="0.3">
      <c r="K1403" s="10"/>
      <c r="L1403" s="10"/>
      <c r="M1403" s="10"/>
    </row>
    <row r="1404" spans="11:13" ht="15.6" customHeight="1" x14ac:dyDescent="0.3">
      <c r="K1404" s="10"/>
    </row>
    <row r="1405" spans="11:13" ht="15.6" customHeight="1" x14ac:dyDescent="0.3">
      <c r="K1405" s="10"/>
      <c r="L1405" s="5"/>
    </row>
    <row r="1406" spans="11:13" ht="15.6" customHeight="1" x14ac:dyDescent="0.3">
      <c r="K1406" s="10"/>
      <c r="L1406" s="5"/>
    </row>
    <row r="1407" spans="11:13" ht="15.6" customHeight="1" x14ac:dyDescent="0.3">
      <c r="K1407" s="10"/>
      <c r="L1407" s="5"/>
    </row>
    <row r="1408" spans="11:13" ht="15.6" customHeight="1" x14ac:dyDescent="0.3">
      <c r="K1408" s="10"/>
      <c r="L1408" s="5"/>
    </row>
    <row r="1409" spans="11:12" ht="15.6" customHeight="1" x14ac:dyDescent="0.3">
      <c r="K1409" s="10"/>
      <c r="L1409" s="5"/>
    </row>
    <row r="1410" spans="11:12" ht="15.6" customHeight="1" x14ac:dyDescent="0.3">
      <c r="K1410" s="10"/>
      <c r="L1410" s="5"/>
    </row>
    <row r="1411" spans="11:12" ht="15.6" customHeight="1" x14ac:dyDescent="0.3">
      <c r="K1411" s="10"/>
      <c r="L1411" s="5"/>
    </row>
    <row r="1412" spans="11:12" ht="15.6" customHeight="1" x14ac:dyDescent="0.3">
      <c r="K1412" s="10"/>
      <c r="L1412" s="5"/>
    </row>
    <row r="1413" spans="11:12" ht="15.6" customHeight="1" x14ac:dyDescent="0.3">
      <c r="K1413" s="10"/>
      <c r="L1413" s="5"/>
    </row>
    <row r="1414" spans="11:12" ht="15.6" customHeight="1" x14ac:dyDescent="0.3">
      <c r="K1414" s="10"/>
      <c r="L1414" s="5"/>
    </row>
    <row r="1415" spans="11:12" ht="15.6" customHeight="1" x14ac:dyDescent="0.3">
      <c r="K1415" s="10"/>
      <c r="L1415" s="5"/>
    </row>
    <row r="1416" spans="11:12" ht="15.6" customHeight="1" x14ac:dyDescent="0.3">
      <c r="K1416" s="10"/>
      <c r="L1416" s="5"/>
    </row>
    <row r="1417" spans="11:12" ht="15.6" customHeight="1" x14ac:dyDescent="0.3">
      <c r="K1417" s="10"/>
      <c r="L1417" s="5"/>
    </row>
    <row r="1418" spans="11:12" ht="15.6" customHeight="1" x14ac:dyDescent="0.3">
      <c r="K1418" s="10"/>
      <c r="L1418" s="5"/>
    </row>
    <row r="1419" spans="11:12" ht="15.6" customHeight="1" x14ac:dyDescent="0.3">
      <c r="K1419" s="10"/>
      <c r="L1419" s="5"/>
    </row>
    <row r="1420" spans="11:12" ht="15.6" customHeight="1" x14ac:dyDescent="0.3">
      <c r="K1420" s="10"/>
      <c r="L1420" s="5"/>
    </row>
    <row r="1421" spans="11:12" ht="15.6" customHeight="1" x14ac:dyDescent="0.3">
      <c r="K1421" s="10"/>
      <c r="L1421" s="5"/>
    </row>
    <row r="1422" spans="11:12" ht="15.6" customHeight="1" x14ac:dyDescent="0.3">
      <c r="K1422" s="10"/>
      <c r="L1422" s="5"/>
    </row>
    <row r="1423" spans="11:12" ht="15.6" customHeight="1" x14ac:dyDescent="0.3">
      <c r="K1423" s="10"/>
      <c r="L1423" s="5"/>
    </row>
    <row r="1424" spans="11:12" ht="15.6" customHeight="1" x14ac:dyDescent="0.3">
      <c r="K1424" s="10"/>
      <c r="L1424" s="5"/>
    </row>
    <row r="1425" spans="11:13" ht="15.6" customHeight="1" x14ac:dyDescent="0.3">
      <c r="K1425" s="10"/>
      <c r="L1425" s="5"/>
    </row>
    <row r="1426" spans="11:13" ht="15.6" customHeight="1" x14ac:dyDescent="0.3">
      <c r="K1426" s="10"/>
      <c r="L1426" s="5"/>
    </row>
    <row r="1427" spans="11:13" ht="15.6" customHeight="1" x14ac:dyDescent="0.3">
      <c r="K1427" s="10"/>
      <c r="L1427" s="5"/>
    </row>
    <row r="1428" spans="11:13" ht="15.6" customHeight="1" x14ac:dyDescent="0.3">
      <c r="K1428" s="10"/>
      <c r="L1428" s="5"/>
    </row>
    <row r="1429" spans="11:13" ht="15.6" customHeight="1" x14ac:dyDescent="0.3">
      <c r="K1429" s="10"/>
      <c r="L1429" s="5"/>
    </row>
    <row r="1430" spans="11:13" ht="15.6" customHeight="1" x14ac:dyDescent="0.3">
      <c r="K1430" s="10"/>
      <c r="L1430" s="5"/>
    </row>
    <row r="1431" spans="11:13" ht="15.6" customHeight="1" x14ac:dyDescent="0.3">
      <c r="K1431" s="10"/>
      <c r="L1431" s="10"/>
      <c r="M1431" s="10"/>
    </row>
    <row r="1432" spans="11:13" ht="15.6" customHeight="1" x14ac:dyDescent="0.3">
      <c r="K1432" s="10"/>
    </row>
    <row r="1433" spans="11:13" ht="15.6" customHeight="1" x14ac:dyDescent="0.3">
      <c r="K1433" s="10"/>
      <c r="L1433" s="5"/>
    </row>
    <row r="1434" spans="11:13" ht="15.6" customHeight="1" x14ac:dyDescent="0.3">
      <c r="K1434" s="10"/>
      <c r="L1434" s="5"/>
    </row>
    <row r="1435" spans="11:13" ht="15.6" customHeight="1" x14ac:dyDescent="0.3">
      <c r="K1435" s="10"/>
      <c r="L1435" s="5"/>
    </row>
    <row r="1436" spans="11:13" ht="15.6" customHeight="1" x14ac:dyDescent="0.3">
      <c r="K1436" s="10"/>
      <c r="L1436" s="5"/>
    </row>
    <row r="1437" spans="11:13" ht="15.6" customHeight="1" x14ac:dyDescent="0.3">
      <c r="K1437" s="10"/>
      <c r="L1437" s="5"/>
    </row>
    <row r="1438" spans="11:13" ht="15.6" customHeight="1" x14ac:dyDescent="0.3">
      <c r="K1438" s="10"/>
      <c r="L1438" s="5"/>
    </row>
    <row r="1439" spans="11:13" ht="15.6" customHeight="1" x14ac:dyDescent="0.3">
      <c r="K1439" s="10"/>
      <c r="L1439" s="5"/>
    </row>
    <row r="1440" spans="11:13" ht="15.6" customHeight="1" x14ac:dyDescent="0.3">
      <c r="K1440" s="10"/>
      <c r="L1440" s="5"/>
    </row>
    <row r="1441" spans="11:12" ht="15.6" customHeight="1" x14ac:dyDescent="0.3">
      <c r="K1441" s="10"/>
      <c r="L1441" s="5"/>
    </row>
    <row r="1442" spans="11:12" ht="15.6" customHeight="1" x14ac:dyDescent="0.3">
      <c r="K1442" s="10"/>
      <c r="L1442" s="5"/>
    </row>
    <row r="1443" spans="11:12" ht="15.6" customHeight="1" x14ac:dyDescent="0.3">
      <c r="K1443" s="10"/>
      <c r="L1443" s="5"/>
    </row>
    <row r="1444" spans="11:12" ht="15.6" customHeight="1" x14ac:dyDescent="0.3">
      <c r="K1444" s="10"/>
      <c r="L1444" s="5"/>
    </row>
    <row r="1445" spans="11:12" ht="15.6" customHeight="1" x14ac:dyDescent="0.3">
      <c r="K1445" s="10"/>
      <c r="L1445" s="5"/>
    </row>
    <row r="1446" spans="11:12" ht="15.6" customHeight="1" x14ac:dyDescent="0.3">
      <c r="K1446" s="10"/>
      <c r="L1446" s="5"/>
    </row>
    <row r="1447" spans="11:12" ht="15.6" customHeight="1" x14ac:dyDescent="0.3">
      <c r="K1447" s="10"/>
      <c r="L1447" s="5"/>
    </row>
    <row r="1448" spans="11:12" ht="15.6" customHeight="1" x14ac:dyDescent="0.3">
      <c r="K1448" s="10"/>
      <c r="L1448" s="5"/>
    </row>
    <row r="1449" spans="11:12" ht="15.6" customHeight="1" x14ac:dyDescent="0.3">
      <c r="K1449" s="10"/>
      <c r="L1449" s="5"/>
    </row>
    <row r="1450" spans="11:12" ht="15.6" customHeight="1" x14ac:dyDescent="0.3">
      <c r="K1450" s="10"/>
      <c r="L1450" s="5"/>
    </row>
    <row r="1451" spans="11:12" ht="15.6" customHeight="1" x14ac:dyDescent="0.3">
      <c r="K1451" s="10"/>
      <c r="L1451" s="5"/>
    </row>
    <row r="1452" spans="11:12" ht="15.6" customHeight="1" x14ac:dyDescent="0.3">
      <c r="K1452" s="10"/>
      <c r="L1452" s="5"/>
    </row>
    <row r="1453" spans="11:12" ht="15.6" customHeight="1" x14ac:dyDescent="0.3">
      <c r="K1453" s="10"/>
      <c r="L1453" s="5"/>
    </row>
    <row r="1454" spans="11:12" ht="15.6" customHeight="1" x14ac:dyDescent="0.3">
      <c r="K1454" s="10"/>
      <c r="L1454" s="5"/>
    </row>
    <row r="1455" spans="11:12" ht="15.6" customHeight="1" x14ac:dyDescent="0.3">
      <c r="K1455" s="10"/>
      <c r="L1455" s="5"/>
    </row>
    <row r="1456" spans="11:12" ht="15.6" customHeight="1" x14ac:dyDescent="0.3">
      <c r="K1456" s="10"/>
      <c r="L1456" s="5"/>
    </row>
    <row r="1457" spans="11:13" ht="15.6" customHeight="1" x14ac:dyDescent="0.3">
      <c r="K1457" s="10"/>
      <c r="L1457" s="5"/>
    </row>
    <row r="1458" spans="11:13" ht="15.6" customHeight="1" x14ac:dyDescent="0.3">
      <c r="K1458" s="10"/>
      <c r="L1458" s="5"/>
    </row>
    <row r="1459" spans="11:13" ht="15.6" customHeight="1" x14ac:dyDescent="0.3">
      <c r="K1459" s="10"/>
      <c r="L1459" s="10"/>
      <c r="M1459" s="10"/>
    </row>
    <row r="1460" spans="11:13" ht="15.6" customHeight="1" x14ac:dyDescent="0.3">
      <c r="K1460" s="10"/>
    </row>
    <row r="1461" spans="11:13" ht="15.6" customHeight="1" x14ac:dyDescent="0.3">
      <c r="K1461" s="10"/>
      <c r="L1461" s="5"/>
    </row>
    <row r="1462" spans="11:13" ht="15.6" customHeight="1" x14ac:dyDescent="0.3">
      <c r="K1462" s="10"/>
      <c r="L1462" s="5"/>
    </row>
    <row r="1463" spans="11:13" ht="15.6" customHeight="1" x14ac:dyDescent="0.3">
      <c r="K1463" s="10"/>
      <c r="L1463" s="5"/>
    </row>
    <row r="1464" spans="11:13" ht="15.6" customHeight="1" x14ac:dyDescent="0.3">
      <c r="K1464" s="10"/>
      <c r="L1464" s="5"/>
    </row>
    <row r="1465" spans="11:13" ht="15.6" customHeight="1" x14ac:dyDescent="0.3">
      <c r="K1465" s="10"/>
      <c r="L1465" s="5"/>
    </row>
    <row r="1466" spans="11:13" ht="15.6" customHeight="1" x14ac:dyDescent="0.3">
      <c r="K1466" s="10"/>
      <c r="L1466" s="5"/>
    </row>
    <row r="1467" spans="11:13" ht="15.6" customHeight="1" x14ac:dyDescent="0.3">
      <c r="K1467" s="10"/>
      <c r="L1467" s="5"/>
    </row>
    <row r="1468" spans="11:13" ht="15.6" customHeight="1" x14ac:dyDescent="0.3">
      <c r="K1468" s="10"/>
      <c r="L1468" s="5"/>
    </row>
    <row r="1469" spans="11:13" ht="15.6" customHeight="1" x14ac:dyDescent="0.3">
      <c r="K1469" s="10"/>
      <c r="L1469" s="5"/>
    </row>
    <row r="1470" spans="11:13" ht="15.6" customHeight="1" x14ac:dyDescent="0.3">
      <c r="K1470" s="10"/>
      <c r="L1470" s="5"/>
    </row>
    <row r="1471" spans="11:13" ht="15.6" customHeight="1" x14ac:dyDescent="0.3">
      <c r="K1471" s="10"/>
      <c r="L1471" s="5"/>
    </row>
    <row r="1472" spans="11:13" ht="15.6" customHeight="1" x14ac:dyDescent="0.3">
      <c r="K1472" s="10"/>
      <c r="L1472" s="5"/>
    </row>
    <row r="1473" spans="11:13" ht="15.6" customHeight="1" x14ac:dyDescent="0.3">
      <c r="K1473" s="10"/>
      <c r="L1473" s="5"/>
    </row>
    <row r="1474" spans="11:13" ht="15.6" customHeight="1" x14ac:dyDescent="0.3">
      <c r="K1474" s="10"/>
      <c r="L1474" s="5"/>
    </row>
    <row r="1475" spans="11:13" ht="15.6" customHeight="1" x14ac:dyDescent="0.3">
      <c r="K1475" s="10"/>
      <c r="L1475" s="5"/>
    </row>
    <row r="1476" spans="11:13" ht="15.6" customHeight="1" x14ac:dyDescent="0.3">
      <c r="K1476" s="10"/>
      <c r="L1476" s="5"/>
    </row>
    <row r="1477" spans="11:13" ht="15.6" customHeight="1" x14ac:dyDescent="0.3">
      <c r="K1477" s="10"/>
      <c r="L1477" s="5"/>
    </row>
    <row r="1478" spans="11:13" ht="15.6" customHeight="1" x14ac:dyDescent="0.3">
      <c r="K1478" s="10"/>
      <c r="L1478" s="5"/>
    </row>
    <row r="1479" spans="11:13" ht="15.6" customHeight="1" x14ac:dyDescent="0.3">
      <c r="K1479" s="10"/>
      <c r="L1479" s="5"/>
    </row>
    <row r="1480" spans="11:13" ht="15.6" customHeight="1" x14ac:dyDescent="0.3">
      <c r="K1480" s="10"/>
      <c r="L1480" s="5"/>
    </row>
    <row r="1481" spans="11:13" ht="15.6" customHeight="1" x14ac:dyDescent="0.3">
      <c r="K1481" s="10"/>
      <c r="L1481" s="5"/>
    </row>
    <row r="1482" spans="11:13" ht="15.6" customHeight="1" x14ac:dyDescent="0.3">
      <c r="K1482" s="10"/>
      <c r="L1482" s="5"/>
    </row>
    <row r="1483" spans="11:13" ht="15.6" customHeight="1" x14ac:dyDescent="0.3">
      <c r="K1483" s="10"/>
      <c r="L1483" s="5"/>
    </row>
    <row r="1484" spans="11:13" ht="15.6" customHeight="1" x14ac:dyDescent="0.3">
      <c r="K1484" s="10"/>
      <c r="L1484" s="5"/>
    </row>
    <row r="1485" spans="11:13" ht="15.6" customHeight="1" x14ac:dyDescent="0.3">
      <c r="K1485" s="10"/>
      <c r="L1485" s="5"/>
    </row>
    <row r="1486" spans="11:13" ht="15.6" customHeight="1" x14ac:dyDescent="0.3">
      <c r="K1486" s="10"/>
      <c r="L1486" s="5"/>
    </row>
    <row r="1487" spans="11:13" ht="15.6" customHeight="1" x14ac:dyDescent="0.3">
      <c r="K1487" s="10"/>
      <c r="L1487" s="10"/>
      <c r="M1487" s="10"/>
    </row>
    <row r="1488" spans="11:13" ht="15.6" customHeight="1" x14ac:dyDescent="0.3">
      <c r="K1488" s="10"/>
    </row>
    <row r="1489" spans="11:12" ht="15.6" customHeight="1" x14ac:dyDescent="0.3">
      <c r="K1489" s="10"/>
      <c r="L1489" s="5"/>
    </row>
    <row r="1490" spans="11:12" ht="15.6" customHeight="1" x14ac:dyDescent="0.3">
      <c r="K1490" s="10"/>
      <c r="L1490" s="5"/>
    </row>
    <row r="1491" spans="11:12" ht="15.6" customHeight="1" x14ac:dyDescent="0.3">
      <c r="K1491" s="10"/>
      <c r="L1491" s="5"/>
    </row>
    <row r="1492" spans="11:12" ht="15.6" customHeight="1" x14ac:dyDescent="0.3">
      <c r="K1492" s="10"/>
      <c r="L1492" s="5"/>
    </row>
    <row r="1493" spans="11:12" ht="15.6" customHeight="1" x14ac:dyDescent="0.3">
      <c r="K1493" s="10"/>
      <c r="L1493" s="5"/>
    </row>
    <row r="1494" spans="11:12" ht="15.6" customHeight="1" x14ac:dyDescent="0.3">
      <c r="K1494" s="10"/>
      <c r="L1494" s="5"/>
    </row>
    <row r="1495" spans="11:12" ht="15.6" customHeight="1" x14ac:dyDescent="0.3">
      <c r="K1495" s="10"/>
      <c r="L1495" s="5"/>
    </row>
    <row r="1496" spans="11:12" ht="15.6" customHeight="1" x14ac:dyDescent="0.3">
      <c r="K1496" s="10"/>
      <c r="L1496" s="5"/>
    </row>
    <row r="1497" spans="11:12" ht="15.6" customHeight="1" x14ac:dyDescent="0.3">
      <c r="K1497" s="10"/>
      <c r="L1497" s="5"/>
    </row>
    <row r="1498" spans="11:12" ht="15.6" customHeight="1" x14ac:dyDescent="0.3">
      <c r="K1498" s="10"/>
      <c r="L1498" s="5"/>
    </row>
    <row r="1499" spans="11:12" ht="15.6" customHeight="1" x14ac:dyDescent="0.3">
      <c r="K1499" s="10"/>
      <c r="L1499" s="5"/>
    </row>
    <row r="1500" spans="11:12" ht="15.6" customHeight="1" x14ac:dyDescent="0.3">
      <c r="K1500" s="10"/>
      <c r="L1500" s="5"/>
    </row>
    <row r="1501" spans="11:12" ht="15.6" customHeight="1" x14ac:dyDescent="0.3">
      <c r="K1501" s="10"/>
      <c r="L1501" s="5"/>
    </row>
    <row r="1502" spans="11:12" ht="15.6" customHeight="1" x14ac:dyDescent="0.3">
      <c r="K1502" s="10"/>
      <c r="L1502" s="5"/>
    </row>
    <row r="1503" spans="11:12" ht="15.6" customHeight="1" x14ac:dyDescent="0.3">
      <c r="K1503" s="10"/>
      <c r="L1503" s="5"/>
    </row>
    <row r="1504" spans="11:12" ht="15.6" customHeight="1" x14ac:dyDescent="0.3">
      <c r="K1504" s="10"/>
      <c r="L1504" s="5"/>
    </row>
    <row r="1505" spans="11:13" ht="15.6" customHeight="1" x14ac:dyDescent="0.3">
      <c r="K1505" s="10"/>
      <c r="L1505" s="5"/>
    </row>
    <row r="1506" spans="11:13" ht="15.6" customHeight="1" x14ac:dyDescent="0.3">
      <c r="K1506" s="10"/>
      <c r="L1506" s="5"/>
    </row>
    <row r="1507" spans="11:13" ht="15.6" customHeight="1" x14ac:dyDescent="0.3">
      <c r="K1507" s="10"/>
      <c r="L1507" s="5"/>
    </row>
    <row r="1508" spans="11:13" ht="15.6" customHeight="1" x14ac:dyDescent="0.3">
      <c r="K1508" s="10"/>
      <c r="L1508" s="5"/>
    </row>
    <row r="1509" spans="11:13" ht="15.6" customHeight="1" x14ac:dyDescent="0.3">
      <c r="K1509" s="10"/>
      <c r="L1509" s="5"/>
    </row>
    <row r="1510" spans="11:13" ht="15.6" customHeight="1" x14ac:dyDescent="0.3">
      <c r="K1510" s="10"/>
      <c r="L1510" s="5"/>
    </row>
    <row r="1511" spans="11:13" ht="15.6" customHeight="1" x14ac:dyDescent="0.3">
      <c r="K1511" s="10"/>
      <c r="L1511" s="5"/>
    </row>
    <row r="1512" spans="11:13" ht="15.6" customHeight="1" x14ac:dyDescent="0.3">
      <c r="K1512" s="10"/>
      <c r="L1512" s="5"/>
    </row>
    <row r="1513" spans="11:13" ht="15.6" customHeight="1" x14ac:dyDescent="0.3">
      <c r="K1513" s="10"/>
      <c r="L1513" s="5"/>
    </row>
    <row r="1514" spans="11:13" ht="15.6" customHeight="1" x14ac:dyDescent="0.3">
      <c r="K1514" s="10"/>
      <c r="L1514" s="5"/>
    </row>
    <row r="1515" spans="11:13" ht="15.6" customHeight="1" x14ac:dyDescent="0.3">
      <c r="K1515" s="10"/>
      <c r="L1515" s="10"/>
      <c r="M1515" s="10"/>
    </row>
    <row r="1516" spans="11:13" ht="15.6" customHeight="1" x14ac:dyDescent="0.3">
      <c r="K1516" s="10"/>
    </row>
    <row r="1517" spans="11:13" ht="15.6" customHeight="1" x14ac:dyDescent="0.3">
      <c r="K1517" s="10"/>
      <c r="L1517" s="5"/>
    </row>
    <row r="1518" spans="11:13" ht="15.6" customHeight="1" x14ac:dyDescent="0.3">
      <c r="K1518" s="10"/>
      <c r="L1518" s="5"/>
    </row>
    <row r="1519" spans="11:13" ht="15.6" customHeight="1" x14ac:dyDescent="0.3">
      <c r="K1519" s="10"/>
      <c r="L1519" s="5"/>
    </row>
    <row r="1520" spans="11:13" ht="15.6" customHeight="1" x14ac:dyDescent="0.3">
      <c r="K1520" s="10"/>
      <c r="L1520" s="5"/>
    </row>
    <row r="1521" spans="11:12" ht="15.6" customHeight="1" x14ac:dyDescent="0.3">
      <c r="K1521" s="10"/>
      <c r="L1521" s="5"/>
    </row>
    <row r="1522" spans="11:12" ht="15.6" customHeight="1" x14ac:dyDescent="0.3">
      <c r="K1522" s="10"/>
      <c r="L1522" s="5"/>
    </row>
    <row r="1523" spans="11:12" ht="15.6" customHeight="1" x14ac:dyDescent="0.3">
      <c r="K1523" s="10"/>
      <c r="L1523" s="5"/>
    </row>
    <row r="1524" spans="11:12" ht="15.6" customHeight="1" x14ac:dyDescent="0.3">
      <c r="K1524" s="10"/>
      <c r="L1524" s="5"/>
    </row>
    <row r="1525" spans="11:12" ht="15.6" customHeight="1" x14ac:dyDescent="0.3">
      <c r="K1525" s="10"/>
      <c r="L1525" s="5"/>
    </row>
    <row r="1526" spans="11:12" ht="15.6" customHeight="1" x14ac:dyDescent="0.3">
      <c r="K1526" s="10"/>
      <c r="L1526" s="5"/>
    </row>
    <row r="1527" spans="11:12" ht="15.6" customHeight="1" x14ac:dyDescent="0.3">
      <c r="K1527" s="10"/>
      <c r="L1527" s="5"/>
    </row>
    <row r="1528" spans="11:12" ht="15.6" customHeight="1" x14ac:dyDescent="0.3">
      <c r="K1528" s="10"/>
      <c r="L1528" s="5"/>
    </row>
    <row r="1529" spans="11:12" ht="15.6" customHeight="1" x14ac:dyDescent="0.3">
      <c r="K1529" s="10"/>
      <c r="L1529" s="5"/>
    </row>
    <row r="1530" spans="11:12" ht="15.6" customHeight="1" x14ac:dyDescent="0.3">
      <c r="K1530" s="10"/>
      <c r="L1530" s="5"/>
    </row>
    <row r="1531" spans="11:12" ht="15.6" customHeight="1" x14ac:dyDescent="0.3">
      <c r="K1531" s="10"/>
      <c r="L1531" s="5"/>
    </row>
    <row r="1532" spans="11:12" ht="15.6" customHeight="1" x14ac:dyDescent="0.3">
      <c r="K1532" s="10"/>
      <c r="L1532" s="5"/>
    </row>
    <row r="1533" spans="11:12" ht="15.6" customHeight="1" x14ac:dyDescent="0.3">
      <c r="K1533" s="10"/>
      <c r="L1533" s="5"/>
    </row>
    <row r="1534" spans="11:12" ht="15.6" customHeight="1" x14ac:dyDescent="0.3">
      <c r="K1534" s="10"/>
      <c r="L1534" s="5"/>
    </row>
    <row r="1535" spans="11:12" ht="15.6" customHeight="1" x14ac:dyDescent="0.3">
      <c r="K1535" s="10"/>
      <c r="L1535" s="5"/>
    </row>
    <row r="1536" spans="11:12" ht="15.6" customHeight="1" x14ac:dyDescent="0.3">
      <c r="K1536" s="10"/>
      <c r="L1536" s="5"/>
    </row>
    <row r="1537" spans="11:13" ht="15.6" customHeight="1" x14ac:dyDescent="0.3">
      <c r="K1537" s="10"/>
      <c r="L1537" s="5"/>
    </row>
    <row r="1538" spans="11:13" ht="15.6" customHeight="1" x14ac:dyDescent="0.3">
      <c r="K1538" s="10"/>
      <c r="L1538" s="5"/>
    </row>
    <row r="1539" spans="11:13" ht="15.6" customHeight="1" x14ac:dyDescent="0.3">
      <c r="K1539" s="10"/>
      <c r="L1539" s="5"/>
    </row>
    <row r="1540" spans="11:13" ht="15.6" customHeight="1" x14ac:dyDescent="0.3">
      <c r="K1540" s="10"/>
      <c r="L1540" s="5"/>
    </row>
    <row r="1541" spans="11:13" ht="15.6" customHeight="1" x14ac:dyDescent="0.3">
      <c r="K1541" s="10"/>
      <c r="L1541" s="5"/>
    </row>
    <row r="1542" spans="11:13" ht="15.6" customHeight="1" x14ac:dyDescent="0.3">
      <c r="K1542" s="10"/>
      <c r="L1542" s="5"/>
    </row>
    <row r="1543" spans="11:13" ht="15.6" customHeight="1" x14ac:dyDescent="0.3">
      <c r="K1543" s="10"/>
      <c r="L1543" s="10"/>
      <c r="M1543" s="10"/>
    </row>
    <row r="1544" spans="11:13" ht="15.6" customHeight="1" x14ac:dyDescent="0.3">
      <c r="K1544" s="10"/>
    </row>
    <row r="1545" spans="11:13" ht="15.6" customHeight="1" x14ac:dyDescent="0.3">
      <c r="K1545" s="10"/>
      <c r="L1545" s="5"/>
    </row>
    <row r="1546" spans="11:13" ht="15.6" customHeight="1" x14ac:dyDescent="0.3">
      <c r="K1546" s="10"/>
      <c r="L1546" s="5"/>
    </row>
    <row r="1547" spans="11:13" ht="15.6" customHeight="1" x14ac:dyDescent="0.3">
      <c r="K1547" s="10"/>
      <c r="L1547" s="5"/>
    </row>
    <row r="1548" spans="11:13" ht="15.6" customHeight="1" x14ac:dyDescent="0.3">
      <c r="K1548" s="10"/>
      <c r="L1548" s="5"/>
    </row>
    <row r="1549" spans="11:13" ht="15.6" customHeight="1" x14ac:dyDescent="0.3">
      <c r="K1549" s="10"/>
      <c r="L1549" s="5"/>
    </row>
    <row r="1550" spans="11:13" ht="15.6" customHeight="1" x14ac:dyDescent="0.3">
      <c r="K1550" s="10"/>
      <c r="L1550" s="5"/>
    </row>
    <row r="1551" spans="11:13" ht="15.6" customHeight="1" x14ac:dyDescent="0.3">
      <c r="K1551" s="10"/>
      <c r="L1551" s="5"/>
    </row>
    <row r="1552" spans="11:13" ht="15.6" customHeight="1" x14ac:dyDescent="0.3">
      <c r="K1552" s="10"/>
      <c r="L1552" s="5"/>
    </row>
    <row r="1553" spans="11:12" ht="15.6" customHeight="1" x14ac:dyDescent="0.3">
      <c r="K1553" s="10"/>
      <c r="L1553" s="5"/>
    </row>
    <row r="1554" spans="11:12" ht="15.6" customHeight="1" x14ac:dyDescent="0.3">
      <c r="K1554" s="10"/>
      <c r="L1554" s="5"/>
    </row>
    <row r="1555" spans="11:12" ht="15.6" customHeight="1" x14ac:dyDescent="0.3">
      <c r="K1555" s="10"/>
      <c r="L1555" s="5"/>
    </row>
    <row r="1556" spans="11:12" ht="15.6" customHeight="1" x14ac:dyDescent="0.3">
      <c r="K1556" s="10"/>
      <c r="L1556" s="5"/>
    </row>
    <row r="1557" spans="11:12" ht="15.6" customHeight="1" x14ac:dyDescent="0.3">
      <c r="K1557" s="10"/>
      <c r="L1557" s="5"/>
    </row>
    <row r="1558" spans="11:12" ht="15.6" customHeight="1" x14ac:dyDescent="0.3">
      <c r="K1558" s="10"/>
      <c r="L1558" s="5"/>
    </row>
    <row r="1559" spans="11:12" ht="15.6" customHeight="1" x14ac:dyDescent="0.3">
      <c r="K1559" s="10"/>
      <c r="L1559" s="5"/>
    </row>
    <row r="1560" spans="11:12" ht="15.6" customHeight="1" x14ac:dyDescent="0.3">
      <c r="K1560" s="10"/>
      <c r="L1560" s="5"/>
    </row>
    <row r="1561" spans="11:12" ht="15.6" customHeight="1" x14ac:dyDescent="0.3">
      <c r="K1561" s="10"/>
      <c r="L1561" s="5"/>
    </row>
    <row r="1562" spans="11:12" ht="15.6" customHeight="1" x14ac:dyDescent="0.3">
      <c r="K1562" s="10"/>
      <c r="L1562" s="5"/>
    </row>
    <row r="1563" spans="11:12" ht="15.6" customHeight="1" x14ac:dyDescent="0.3">
      <c r="K1563" s="10"/>
      <c r="L1563" s="5"/>
    </row>
    <row r="1564" spans="11:12" ht="15.6" customHeight="1" x14ac:dyDescent="0.3">
      <c r="K1564" s="10"/>
      <c r="L1564" s="5"/>
    </row>
    <row r="1565" spans="11:12" ht="15.6" customHeight="1" x14ac:dyDescent="0.3">
      <c r="K1565" s="10"/>
      <c r="L1565" s="5"/>
    </row>
    <row r="1566" spans="11:12" ht="15.6" customHeight="1" x14ac:dyDescent="0.3">
      <c r="K1566" s="10"/>
      <c r="L1566" s="5"/>
    </row>
    <row r="1567" spans="11:12" ht="15.6" customHeight="1" x14ac:dyDescent="0.3">
      <c r="K1567" s="10"/>
      <c r="L1567" s="5"/>
    </row>
    <row r="1568" spans="11:12" ht="15.6" customHeight="1" x14ac:dyDescent="0.3">
      <c r="K1568" s="10"/>
      <c r="L1568" s="5"/>
    </row>
    <row r="1569" spans="11:13" ht="15.6" customHeight="1" x14ac:dyDescent="0.3">
      <c r="K1569" s="10"/>
      <c r="L1569" s="5"/>
    </row>
    <row r="1570" spans="11:13" ht="15.6" customHeight="1" x14ac:dyDescent="0.3">
      <c r="K1570" s="10"/>
      <c r="L1570" s="5"/>
    </row>
    <row r="1571" spans="11:13" ht="15.6" customHeight="1" x14ac:dyDescent="0.3">
      <c r="K1571" s="10"/>
      <c r="L1571" s="10"/>
      <c r="M1571" s="10"/>
    </row>
    <row r="1572" spans="11:13" ht="15.6" customHeight="1" x14ac:dyDescent="0.3">
      <c r="K1572" s="10"/>
    </row>
    <row r="1573" spans="11:13" ht="15.6" customHeight="1" x14ac:dyDescent="0.3">
      <c r="K1573" s="10"/>
      <c r="L1573" s="5"/>
    </row>
    <row r="1574" spans="11:13" ht="15.6" customHeight="1" x14ac:dyDescent="0.3">
      <c r="K1574" s="10"/>
      <c r="L1574" s="5"/>
    </row>
    <row r="1575" spans="11:13" ht="15.6" customHeight="1" x14ac:dyDescent="0.3">
      <c r="K1575" s="10"/>
      <c r="L1575" s="5"/>
    </row>
    <row r="1576" spans="11:13" ht="15.6" customHeight="1" x14ac:dyDescent="0.3">
      <c r="K1576" s="10"/>
      <c r="L1576" s="5"/>
    </row>
    <row r="1577" spans="11:13" ht="15.6" customHeight="1" x14ac:dyDescent="0.3">
      <c r="K1577" s="10"/>
      <c r="L1577" s="5"/>
    </row>
    <row r="1578" spans="11:13" ht="15.6" customHeight="1" x14ac:dyDescent="0.3">
      <c r="K1578" s="10"/>
      <c r="L1578" s="5"/>
    </row>
    <row r="1579" spans="11:13" ht="15.6" customHeight="1" x14ac:dyDescent="0.3">
      <c r="K1579" s="10"/>
      <c r="L1579" s="5"/>
    </row>
    <row r="1580" spans="11:13" ht="15.6" customHeight="1" x14ac:dyDescent="0.3">
      <c r="K1580" s="10"/>
      <c r="L1580" s="5"/>
    </row>
    <row r="1581" spans="11:13" ht="15.6" customHeight="1" x14ac:dyDescent="0.3">
      <c r="K1581" s="10"/>
      <c r="L1581" s="5"/>
    </row>
    <row r="1582" spans="11:13" ht="15.6" customHeight="1" x14ac:dyDescent="0.3">
      <c r="K1582" s="10"/>
      <c r="L1582" s="5"/>
    </row>
    <row r="1583" spans="11:13" ht="15.6" customHeight="1" x14ac:dyDescent="0.3">
      <c r="K1583" s="10"/>
      <c r="L1583" s="5"/>
    </row>
    <row r="1584" spans="11:13" ht="15.6" customHeight="1" x14ac:dyDescent="0.3">
      <c r="K1584" s="10"/>
      <c r="L1584" s="5"/>
    </row>
    <row r="1585" spans="11:13" ht="15.6" customHeight="1" x14ac:dyDescent="0.3">
      <c r="K1585" s="10"/>
      <c r="L1585" s="5"/>
    </row>
    <row r="1586" spans="11:13" ht="15.6" customHeight="1" x14ac:dyDescent="0.3">
      <c r="K1586" s="10"/>
      <c r="L1586" s="5"/>
    </row>
    <row r="1587" spans="11:13" ht="15.6" customHeight="1" x14ac:dyDescent="0.3">
      <c r="K1587" s="10"/>
      <c r="L1587" s="5"/>
    </row>
    <row r="1588" spans="11:13" ht="15.6" customHeight="1" x14ac:dyDescent="0.3">
      <c r="K1588" s="10"/>
      <c r="L1588" s="5"/>
    </row>
    <row r="1589" spans="11:13" ht="15.6" customHeight="1" x14ac:dyDescent="0.3">
      <c r="K1589" s="10"/>
      <c r="L1589" s="5"/>
    </row>
    <row r="1590" spans="11:13" ht="15.6" customHeight="1" x14ac:dyDescent="0.3">
      <c r="K1590" s="10"/>
      <c r="L1590" s="5"/>
    </row>
    <row r="1591" spans="11:13" ht="15.6" customHeight="1" x14ac:dyDescent="0.3">
      <c r="K1591" s="10"/>
      <c r="L1591" s="5"/>
    </row>
    <row r="1592" spans="11:13" ht="15.6" customHeight="1" x14ac:dyDescent="0.3">
      <c r="K1592" s="10"/>
      <c r="L1592" s="5"/>
    </row>
    <row r="1593" spans="11:13" ht="15.6" customHeight="1" x14ac:dyDescent="0.3">
      <c r="K1593" s="10"/>
      <c r="L1593" s="5"/>
    </row>
    <row r="1594" spans="11:13" ht="15.6" customHeight="1" x14ac:dyDescent="0.3">
      <c r="K1594" s="10"/>
      <c r="L1594" s="5"/>
    </row>
    <row r="1595" spans="11:13" ht="15.6" customHeight="1" x14ac:dyDescent="0.3">
      <c r="K1595" s="10"/>
      <c r="L1595" s="5"/>
    </row>
    <row r="1596" spans="11:13" ht="15.6" customHeight="1" x14ac:dyDescent="0.3">
      <c r="K1596" s="10"/>
      <c r="L1596" s="5"/>
    </row>
    <row r="1597" spans="11:13" ht="15.6" customHeight="1" x14ac:dyDescent="0.3">
      <c r="K1597" s="10"/>
      <c r="L1597" s="5"/>
    </row>
    <row r="1598" spans="11:13" ht="15.6" customHeight="1" x14ac:dyDescent="0.3">
      <c r="K1598" s="10"/>
      <c r="L1598" s="5"/>
    </row>
    <row r="1599" spans="11:13" ht="15.6" customHeight="1" x14ac:dyDescent="0.3">
      <c r="K1599" s="10"/>
      <c r="L1599" s="10"/>
      <c r="M1599" s="10"/>
    </row>
    <row r="1600" spans="11:13" ht="15.6" customHeight="1" x14ac:dyDescent="0.3">
      <c r="K1600" s="10"/>
    </row>
    <row r="1601" spans="11:12" ht="15.6" customHeight="1" x14ac:dyDescent="0.3">
      <c r="K1601" s="10"/>
      <c r="L1601" s="5"/>
    </row>
    <row r="1602" spans="11:12" ht="15.6" customHeight="1" x14ac:dyDescent="0.3">
      <c r="K1602" s="10"/>
      <c r="L1602" s="5"/>
    </row>
    <row r="1603" spans="11:12" ht="15.6" customHeight="1" x14ac:dyDescent="0.3">
      <c r="K1603" s="10"/>
      <c r="L1603" s="5"/>
    </row>
    <row r="1604" spans="11:12" ht="15.6" customHeight="1" x14ac:dyDescent="0.3">
      <c r="K1604" s="10"/>
      <c r="L1604" s="5"/>
    </row>
    <row r="1605" spans="11:12" ht="15.6" customHeight="1" x14ac:dyDescent="0.3">
      <c r="K1605" s="10"/>
      <c r="L1605" s="5"/>
    </row>
    <row r="1606" spans="11:12" ht="15.6" customHeight="1" x14ac:dyDescent="0.3">
      <c r="K1606" s="10"/>
      <c r="L1606" s="5"/>
    </row>
    <row r="1607" spans="11:12" ht="15.6" customHeight="1" x14ac:dyDescent="0.3">
      <c r="K1607" s="10"/>
      <c r="L1607" s="5"/>
    </row>
    <row r="1608" spans="11:12" ht="15.6" customHeight="1" x14ac:dyDescent="0.3">
      <c r="K1608" s="10"/>
      <c r="L1608" s="5"/>
    </row>
    <row r="1609" spans="11:12" ht="15.6" customHeight="1" x14ac:dyDescent="0.3">
      <c r="K1609" s="10"/>
      <c r="L1609" s="5"/>
    </row>
    <row r="1610" spans="11:12" ht="15.6" customHeight="1" x14ac:dyDescent="0.3">
      <c r="K1610" s="10"/>
      <c r="L1610" s="5"/>
    </row>
    <row r="1611" spans="11:12" ht="15.6" customHeight="1" x14ac:dyDescent="0.3">
      <c r="K1611" s="10"/>
      <c r="L1611" s="5"/>
    </row>
    <row r="1612" spans="11:12" ht="15.6" customHeight="1" x14ac:dyDescent="0.3">
      <c r="K1612" s="10"/>
      <c r="L1612" s="5"/>
    </row>
    <row r="1613" spans="11:12" ht="15.6" customHeight="1" x14ac:dyDescent="0.3">
      <c r="K1613" s="10"/>
      <c r="L1613" s="5"/>
    </row>
    <row r="1614" spans="11:12" ht="15.6" customHeight="1" x14ac:dyDescent="0.3">
      <c r="K1614" s="10"/>
      <c r="L1614" s="5"/>
    </row>
    <row r="1615" spans="11:12" ht="15.6" customHeight="1" x14ac:dyDescent="0.3">
      <c r="K1615" s="10"/>
      <c r="L1615" s="5"/>
    </row>
    <row r="1616" spans="11:12" ht="15.6" customHeight="1" x14ac:dyDescent="0.3">
      <c r="K1616" s="10"/>
      <c r="L1616" s="5"/>
    </row>
    <row r="1617" spans="11:13" ht="15.6" customHeight="1" x14ac:dyDescent="0.3">
      <c r="K1617" s="10"/>
      <c r="L1617" s="5"/>
    </row>
    <row r="1618" spans="11:13" ht="15.6" customHeight="1" x14ac:dyDescent="0.3">
      <c r="K1618" s="10"/>
      <c r="L1618" s="5"/>
    </row>
    <row r="1619" spans="11:13" ht="15.6" customHeight="1" x14ac:dyDescent="0.3">
      <c r="K1619" s="10"/>
      <c r="L1619" s="5"/>
    </row>
    <row r="1620" spans="11:13" ht="15.6" customHeight="1" x14ac:dyDescent="0.3">
      <c r="K1620" s="10"/>
      <c r="L1620" s="5"/>
    </row>
    <row r="1621" spans="11:13" ht="15.6" customHeight="1" x14ac:dyDescent="0.3">
      <c r="K1621" s="10"/>
      <c r="L1621" s="5"/>
    </row>
    <row r="1622" spans="11:13" ht="15.6" customHeight="1" x14ac:dyDescent="0.3">
      <c r="K1622" s="10"/>
      <c r="L1622" s="5"/>
    </row>
    <row r="1623" spans="11:13" ht="15.6" customHeight="1" x14ac:dyDescent="0.3">
      <c r="K1623" s="10"/>
      <c r="L1623" s="5"/>
    </row>
    <row r="1624" spans="11:13" ht="15.6" customHeight="1" x14ac:dyDescent="0.3">
      <c r="K1624" s="10"/>
      <c r="L1624" s="5"/>
    </row>
    <row r="1625" spans="11:13" ht="15.6" customHeight="1" x14ac:dyDescent="0.3">
      <c r="K1625" s="10"/>
      <c r="L1625" s="5"/>
    </row>
    <row r="1626" spans="11:13" ht="15.6" customHeight="1" x14ac:dyDescent="0.3">
      <c r="K1626" s="10"/>
      <c r="L1626" s="5"/>
    </row>
    <row r="1627" spans="11:13" ht="15.6" customHeight="1" x14ac:dyDescent="0.3">
      <c r="K1627" s="10"/>
      <c r="L1627" s="10"/>
      <c r="M1627" s="10"/>
    </row>
    <row r="1628" spans="11:13" ht="15.6" customHeight="1" x14ac:dyDescent="0.3">
      <c r="K1628" s="10"/>
    </row>
    <row r="1629" spans="11:13" ht="15.6" customHeight="1" x14ac:dyDescent="0.3">
      <c r="K1629" s="10"/>
      <c r="L1629" s="5"/>
    </row>
    <row r="1630" spans="11:13" ht="15.6" customHeight="1" x14ac:dyDescent="0.3">
      <c r="K1630" s="10"/>
      <c r="L1630" s="5"/>
    </row>
    <row r="1631" spans="11:13" ht="15.6" customHeight="1" x14ac:dyDescent="0.3">
      <c r="K1631" s="10"/>
      <c r="L1631" s="5"/>
    </row>
    <row r="1632" spans="11:13" ht="15.6" customHeight="1" x14ac:dyDescent="0.3">
      <c r="K1632" s="10"/>
      <c r="L1632" s="5"/>
    </row>
    <row r="1633" spans="11:12" ht="15.6" customHeight="1" x14ac:dyDescent="0.3">
      <c r="K1633" s="10"/>
      <c r="L1633" s="5"/>
    </row>
    <row r="1634" spans="11:12" ht="15.6" customHeight="1" x14ac:dyDescent="0.3">
      <c r="K1634" s="10"/>
      <c r="L1634" s="5"/>
    </row>
    <row r="1635" spans="11:12" ht="15.6" customHeight="1" x14ac:dyDescent="0.3">
      <c r="K1635" s="10"/>
      <c r="L1635" s="5"/>
    </row>
    <row r="1636" spans="11:12" ht="15.6" customHeight="1" x14ac:dyDescent="0.3">
      <c r="K1636" s="10"/>
      <c r="L1636" s="5"/>
    </row>
    <row r="1637" spans="11:12" ht="15.6" customHeight="1" x14ac:dyDescent="0.3">
      <c r="K1637" s="10"/>
      <c r="L1637" s="5"/>
    </row>
    <row r="1638" spans="11:12" ht="15.6" customHeight="1" x14ac:dyDescent="0.3">
      <c r="K1638" s="10"/>
      <c r="L1638" s="5"/>
    </row>
    <row r="1639" spans="11:12" ht="15.6" customHeight="1" x14ac:dyDescent="0.3">
      <c r="K1639" s="10"/>
      <c r="L1639" s="5"/>
    </row>
    <row r="1640" spans="11:12" ht="15.6" customHeight="1" x14ac:dyDescent="0.3">
      <c r="K1640" s="10"/>
      <c r="L1640" s="5"/>
    </row>
    <row r="1641" spans="11:12" ht="15.6" customHeight="1" x14ac:dyDescent="0.3">
      <c r="K1641" s="10"/>
      <c r="L1641" s="5"/>
    </row>
    <row r="1642" spans="11:12" ht="15.6" customHeight="1" x14ac:dyDescent="0.3">
      <c r="K1642" s="10"/>
      <c r="L1642" s="5"/>
    </row>
    <row r="1643" spans="11:12" ht="15.6" customHeight="1" x14ac:dyDescent="0.3">
      <c r="K1643" s="10"/>
      <c r="L1643" s="5"/>
    </row>
    <row r="1644" spans="11:12" ht="15.6" customHeight="1" x14ac:dyDescent="0.3">
      <c r="K1644" s="10"/>
      <c r="L1644" s="5"/>
    </row>
    <row r="1645" spans="11:12" ht="15.6" customHeight="1" x14ac:dyDescent="0.3">
      <c r="K1645" s="10"/>
      <c r="L1645" s="5"/>
    </row>
    <row r="1646" spans="11:12" ht="15.6" customHeight="1" x14ac:dyDescent="0.3">
      <c r="K1646" s="10"/>
      <c r="L1646" s="5"/>
    </row>
    <row r="1647" spans="11:12" ht="15.6" customHeight="1" x14ac:dyDescent="0.3">
      <c r="K1647" s="10"/>
      <c r="L1647" s="5"/>
    </row>
    <row r="1648" spans="11:12" ht="15.6" customHeight="1" x14ac:dyDescent="0.3">
      <c r="K1648" s="10"/>
      <c r="L1648" s="5"/>
    </row>
    <row r="1649" spans="11:13" ht="15.6" customHeight="1" x14ac:dyDescent="0.3">
      <c r="K1649" s="10"/>
      <c r="L1649" s="5"/>
    </row>
    <row r="1650" spans="11:13" ht="15.6" customHeight="1" x14ac:dyDescent="0.3">
      <c r="K1650" s="10"/>
      <c r="L1650" s="5"/>
    </row>
    <row r="1651" spans="11:13" ht="15.6" customHeight="1" x14ac:dyDescent="0.3">
      <c r="K1651" s="10"/>
      <c r="L1651" s="5"/>
    </row>
    <row r="1652" spans="11:13" ht="15.6" customHeight="1" x14ac:dyDescent="0.3">
      <c r="K1652" s="10"/>
      <c r="L1652" s="5"/>
    </row>
    <row r="1653" spans="11:13" ht="15.6" customHeight="1" x14ac:dyDescent="0.3">
      <c r="K1653" s="10"/>
      <c r="L1653" s="5"/>
    </row>
    <row r="1654" spans="11:13" ht="15.6" customHeight="1" x14ac:dyDescent="0.3">
      <c r="K1654" s="10"/>
      <c r="L1654" s="5"/>
    </row>
    <row r="1655" spans="11:13" ht="15.6" customHeight="1" x14ac:dyDescent="0.3">
      <c r="K1655" s="10"/>
      <c r="L1655" s="10"/>
      <c r="M1655" s="10"/>
    </row>
    <row r="1656" spans="11:13" ht="15.6" customHeight="1" x14ac:dyDescent="0.3">
      <c r="K1656" s="10"/>
    </row>
    <row r="1657" spans="11:13" ht="15.6" customHeight="1" x14ac:dyDescent="0.3">
      <c r="K1657" s="10"/>
      <c r="L1657" s="5"/>
    </row>
    <row r="1658" spans="11:13" ht="15.6" customHeight="1" x14ac:dyDescent="0.3">
      <c r="K1658" s="10"/>
      <c r="L1658" s="5"/>
    </row>
    <row r="1659" spans="11:13" ht="15.6" customHeight="1" x14ac:dyDescent="0.3">
      <c r="K1659" s="10"/>
      <c r="L1659" s="5"/>
    </row>
    <row r="1660" spans="11:13" ht="15.6" customHeight="1" x14ac:dyDescent="0.3">
      <c r="K1660" s="10"/>
      <c r="L1660" s="5"/>
    </row>
    <row r="1661" spans="11:13" ht="15.6" customHeight="1" x14ac:dyDescent="0.3">
      <c r="K1661" s="10"/>
      <c r="L1661" s="5"/>
    </row>
    <row r="1662" spans="11:13" ht="15.6" customHeight="1" x14ac:dyDescent="0.3">
      <c r="K1662" s="10"/>
      <c r="L1662" s="5"/>
    </row>
    <row r="1663" spans="11:13" ht="15.6" customHeight="1" x14ac:dyDescent="0.3">
      <c r="K1663" s="10"/>
      <c r="L1663" s="5"/>
    </row>
    <row r="1664" spans="11:13" ht="15.6" customHeight="1" x14ac:dyDescent="0.3">
      <c r="K1664" s="10"/>
      <c r="L1664" s="5"/>
    </row>
    <row r="1665" spans="11:12" ht="15.6" customHeight="1" x14ac:dyDescent="0.3">
      <c r="K1665" s="10"/>
      <c r="L1665" s="5"/>
    </row>
    <row r="1666" spans="11:12" ht="15.6" customHeight="1" x14ac:dyDescent="0.3">
      <c r="K1666" s="10"/>
      <c r="L1666" s="5"/>
    </row>
    <row r="1667" spans="11:12" ht="15.6" customHeight="1" x14ac:dyDescent="0.3">
      <c r="K1667" s="10"/>
      <c r="L1667" s="5"/>
    </row>
    <row r="1668" spans="11:12" ht="15.6" customHeight="1" x14ac:dyDescent="0.3">
      <c r="K1668" s="10"/>
      <c r="L1668" s="5"/>
    </row>
    <row r="1669" spans="11:12" ht="15.6" customHeight="1" x14ac:dyDescent="0.3">
      <c r="K1669" s="10"/>
      <c r="L1669" s="5"/>
    </row>
    <row r="1670" spans="11:12" ht="15.6" customHeight="1" x14ac:dyDescent="0.3">
      <c r="K1670" s="10"/>
      <c r="L1670" s="5"/>
    </row>
    <row r="1671" spans="11:12" ht="15.6" customHeight="1" x14ac:dyDescent="0.3">
      <c r="K1671" s="10"/>
      <c r="L1671" s="5"/>
    </row>
    <row r="1672" spans="11:12" ht="15.6" customHeight="1" x14ac:dyDescent="0.3">
      <c r="K1672" s="10"/>
      <c r="L1672" s="5"/>
    </row>
    <row r="1673" spans="11:12" ht="15.6" customHeight="1" x14ac:dyDescent="0.3">
      <c r="K1673" s="10"/>
      <c r="L1673" s="5"/>
    </row>
    <row r="1674" spans="11:12" ht="15.6" customHeight="1" x14ac:dyDescent="0.3">
      <c r="K1674" s="10"/>
      <c r="L1674" s="5"/>
    </row>
    <row r="1675" spans="11:12" ht="15.6" customHeight="1" x14ac:dyDescent="0.3">
      <c r="K1675" s="10"/>
      <c r="L1675" s="5"/>
    </row>
    <row r="1676" spans="11:12" ht="15.6" customHeight="1" x14ac:dyDescent="0.3">
      <c r="K1676" s="10"/>
      <c r="L1676" s="5"/>
    </row>
    <row r="1677" spans="11:12" ht="15.6" customHeight="1" x14ac:dyDescent="0.3">
      <c r="K1677" s="10"/>
      <c r="L1677" s="5"/>
    </row>
    <row r="1678" spans="11:12" ht="15.6" customHeight="1" x14ac:dyDescent="0.3">
      <c r="K1678" s="10"/>
      <c r="L1678" s="5"/>
    </row>
    <row r="1679" spans="11:12" ht="15.6" customHeight="1" x14ac:dyDescent="0.3">
      <c r="K1679" s="10"/>
      <c r="L1679" s="5"/>
    </row>
    <row r="1680" spans="11:12" ht="15.6" customHeight="1" x14ac:dyDescent="0.3">
      <c r="K1680" s="10"/>
      <c r="L1680" s="5"/>
    </row>
    <row r="1681" spans="11:13" ht="15.6" customHeight="1" x14ac:dyDescent="0.3">
      <c r="K1681" s="10"/>
      <c r="L1681" s="5"/>
    </row>
    <row r="1682" spans="11:13" ht="15.6" customHeight="1" x14ac:dyDescent="0.3">
      <c r="K1682" s="10"/>
      <c r="L1682" s="5"/>
    </row>
    <row r="1683" spans="11:13" ht="15.6" customHeight="1" x14ac:dyDescent="0.3">
      <c r="K1683" s="10"/>
      <c r="L1683" s="10"/>
      <c r="M1683" s="10"/>
    </row>
    <row r="1684" spans="11:13" ht="15.6" customHeight="1" x14ac:dyDescent="0.3">
      <c r="K1684" s="10"/>
    </row>
    <row r="1685" spans="11:13" ht="15.6" customHeight="1" x14ac:dyDescent="0.3">
      <c r="K1685" s="10"/>
      <c r="L1685" s="5"/>
    </row>
    <row r="1686" spans="11:13" ht="15.6" customHeight="1" x14ac:dyDescent="0.3">
      <c r="K1686" s="10"/>
      <c r="L1686" s="5"/>
    </row>
    <row r="1687" spans="11:13" ht="15.6" customHeight="1" x14ac:dyDescent="0.3">
      <c r="K1687" s="10"/>
      <c r="L1687" s="5"/>
    </row>
    <row r="1688" spans="11:13" ht="15.6" customHeight="1" x14ac:dyDescent="0.3">
      <c r="K1688" s="10"/>
      <c r="L1688" s="5"/>
    </row>
    <row r="1689" spans="11:13" ht="15.6" customHeight="1" x14ac:dyDescent="0.3">
      <c r="K1689" s="10"/>
      <c r="L1689" s="5"/>
    </row>
    <row r="1690" spans="11:13" ht="15.6" customHeight="1" x14ac:dyDescent="0.3">
      <c r="K1690" s="10"/>
      <c r="L1690" s="5"/>
    </row>
    <row r="1691" spans="11:13" ht="15.6" customHeight="1" x14ac:dyDescent="0.3">
      <c r="K1691" s="10"/>
      <c r="L1691" s="5"/>
    </row>
    <row r="1692" spans="11:13" ht="15.6" customHeight="1" x14ac:dyDescent="0.3">
      <c r="K1692" s="10"/>
      <c r="L1692" s="5"/>
    </row>
    <row r="1693" spans="11:13" ht="15.6" customHeight="1" x14ac:dyDescent="0.3">
      <c r="K1693" s="10"/>
      <c r="L1693" s="5"/>
    </row>
    <row r="1694" spans="11:13" ht="15.6" customHeight="1" x14ac:dyDescent="0.3">
      <c r="K1694" s="10"/>
      <c r="L1694" s="5"/>
    </row>
    <row r="1695" spans="11:13" ht="15.6" customHeight="1" x14ac:dyDescent="0.3">
      <c r="K1695" s="10"/>
      <c r="L1695" s="5"/>
    </row>
    <row r="1696" spans="11:13" ht="15.6" customHeight="1" x14ac:dyDescent="0.3">
      <c r="K1696" s="10"/>
      <c r="L1696" s="5"/>
    </row>
    <row r="1697" spans="11:13" ht="15.6" customHeight="1" x14ac:dyDescent="0.3">
      <c r="K1697" s="10"/>
      <c r="L1697" s="5"/>
    </row>
    <row r="1698" spans="11:13" ht="15.6" customHeight="1" x14ac:dyDescent="0.3">
      <c r="K1698" s="10"/>
      <c r="L1698" s="5"/>
    </row>
    <row r="1699" spans="11:13" ht="15.6" customHeight="1" x14ac:dyDescent="0.3">
      <c r="K1699" s="10"/>
      <c r="L1699" s="5"/>
    </row>
    <row r="1700" spans="11:13" ht="15.6" customHeight="1" x14ac:dyDescent="0.3">
      <c r="K1700" s="10"/>
      <c r="L1700" s="5"/>
    </row>
    <row r="1701" spans="11:13" ht="15.6" customHeight="1" x14ac:dyDescent="0.3">
      <c r="K1701" s="10"/>
      <c r="L1701" s="5"/>
    </row>
    <row r="1702" spans="11:13" ht="15.6" customHeight="1" x14ac:dyDescent="0.3">
      <c r="K1702" s="10"/>
      <c r="L1702" s="5"/>
    </row>
    <row r="1703" spans="11:13" ht="15.6" customHeight="1" x14ac:dyDescent="0.3">
      <c r="K1703" s="10"/>
      <c r="L1703" s="5"/>
    </row>
    <row r="1704" spans="11:13" ht="15.6" customHeight="1" x14ac:dyDescent="0.3">
      <c r="K1704" s="10"/>
      <c r="L1704" s="5"/>
    </row>
    <row r="1705" spans="11:13" ht="15.6" customHeight="1" x14ac:dyDescent="0.3">
      <c r="K1705" s="10"/>
      <c r="L1705" s="5"/>
    </row>
    <row r="1706" spans="11:13" ht="15.6" customHeight="1" x14ac:dyDescent="0.3">
      <c r="K1706" s="10"/>
      <c r="L1706" s="5"/>
    </row>
    <row r="1707" spans="11:13" ht="15.6" customHeight="1" x14ac:dyDescent="0.3">
      <c r="K1707" s="10"/>
      <c r="L1707" s="5"/>
    </row>
    <row r="1708" spans="11:13" ht="15.6" customHeight="1" x14ac:dyDescent="0.3">
      <c r="K1708" s="10"/>
      <c r="L1708" s="5"/>
    </row>
    <row r="1709" spans="11:13" ht="15.6" customHeight="1" x14ac:dyDescent="0.3">
      <c r="K1709" s="10"/>
      <c r="L1709" s="5"/>
    </row>
    <row r="1710" spans="11:13" ht="15.6" customHeight="1" x14ac:dyDescent="0.3">
      <c r="K1710" s="10"/>
      <c r="L1710" s="5"/>
    </row>
    <row r="1711" spans="11:13" ht="15.6" customHeight="1" x14ac:dyDescent="0.3">
      <c r="K1711" s="10"/>
      <c r="L1711" s="10"/>
      <c r="M1711" s="10"/>
    </row>
    <row r="1712" spans="11:13" ht="15.6" customHeight="1" x14ac:dyDescent="0.3">
      <c r="K1712" s="10"/>
    </row>
    <row r="1713" spans="11:12" ht="15.6" customHeight="1" x14ac:dyDescent="0.3">
      <c r="K1713" s="10"/>
      <c r="L1713" s="5"/>
    </row>
    <row r="1714" spans="11:12" ht="15.6" customHeight="1" x14ac:dyDescent="0.3">
      <c r="K1714" s="10"/>
      <c r="L1714" s="5"/>
    </row>
    <row r="1715" spans="11:12" ht="15.6" customHeight="1" x14ac:dyDescent="0.3">
      <c r="K1715" s="10"/>
      <c r="L1715" s="5"/>
    </row>
    <row r="1716" spans="11:12" ht="15.6" customHeight="1" x14ac:dyDescent="0.3">
      <c r="K1716" s="10"/>
      <c r="L1716" s="5"/>
    </row>
    <row r="1717" spans="11:12" ht="15.6" customHeight="1" x14ac:dyDescent="0.3">
      <c r="K1717" s="10"/>
      <c r="L1717" s="5"/>
    </row>
    <row r="1718" spans="11:12" ht="15.6" customHeight="1" x14ac:dyDescent="0.3">
      <c r="K1718" s="10"/>
      <c r="L1718" s="5"/>
    </row>
    <row r="1719" spans="11:12" ht="15.6" customHeight="1" x14ac:dyDescent="0.3">
      <c r="K1719" s="10"/>
      <c r="L1719" s="5"/>
    </row>
    <row r="1720" spans="11:12" ht="15.6" customHeight="1" x14ac:dyDescent="0.3">
      <c r="K1720" s="10"/>
      <c r="L1720" s="5"/>
    </row>
    <row r="1721" spans="11:12" ht="15.6" customHeight="1" x14ac:dyDescent="0.3">
      <c r="K1721" s="10"/>
      <c r="L1721" s="5"/>
    </row>
    <row r="1722" spans="11:12" ht="15.6" customHeight="1" x14ac:dyDescent="0.3">
      <c r="K1722" s="10"/>
      <c r="L1722" s="5"/>
    </row>
    <row r="1723" spans="11:12" ht="15.6" customHeight="1" x14ac:dyDescent="0.3">
      <c r="K1723" s="10"/>
      <c r="L1723" s="5"/>
    </row>
    <row r="1724" spans="11:12" ht="15.6" customHeight="1" x14ac:dyDescent="0.3">
      <c r="K1724" s="10"/>
      <c r="L1724" s="5"/>
    </row>
    <row r="1725" spans="11:12" ht="15.6" customHeight="1" x14ac:dyDescent="0.3">
      <c r="K1725" s="10"/>
      <c r="L1725" s="5"/>
    </row>
    <row r="1726" spans="11:12" ht="15.6" customHeight="1" x14ac:dyDescent="0.3">
      <c r="K1726" s="10"/>
      <c r="L1726" s="5"/>
    </row>
    <row r="1727" spans="11:12" ht="15.6" customHeight="1" x14ac:dyDescent="0.3">
      <c r="K1727" s="10"/>
      <c r="L1727" s="5"/>
    </row>
    <row r="1728" spans="11:12" ht="15.6" customHeight="1" x14ac:dyDescent="0.3">
      <c r="K1728" s="10"/>
      <c r="L1728" s="5"/>
    </row>
    <row r="1729" spans="11:13" ht="15.6" customHeight="1" x14ac:dyDescent="0.3">
      <c r="K1729" s="10"/>
      <c r="L1729" s="5"/>
    </row>
    <row r="1730" spans="11:13" ht="15.6" customHeight="1" x14ac:dyDescent="0.3">
      <c r="K1730" s="10"/>
      <c r="L1730" s="5"/>
    </row>
    <row r="1731" spans="11:13" ht="15.6" customHeight="1" x14ac:dyDescent="0.3">
      <c r="K1731" s="10"/>
      <c r="L1731" s="5"/>
    </row>
    <row r="1732" spans="11:13" ht="15.6" customHeight="1" x14ac:dyDescent="0.3">
      <c r="K1732" s="10"/>
      <c r="L1732" s="5"/>
    </row>
    <row r="1733" spans="11:13" ht="15.6" customHeight="1" x14ac:dyDescent="0.3">
      <c r="K1733" s="10"/>
      <c r="L1733" s="5"/>
    </row>
    <row r="1734" spans="11:13" ht="15.6" customHeight="1" x14ac:dyDescent="0.3">
      <c r="K1734" s="10"/>
      <c r="L1734" s="5"/>
    </row>
    <row r="1735" spans="11:13" ht="15.6" customHeight="1" x14ac:dyDescent="0.3">
      <c r="K1735" s="10"/>
      <c r="L1735" s="5"/>
    </row>
    <row r="1736" spans="11:13" ht="15.6" customHeight="1" x14ac:dyDescent="0.3">
      <c r="K1736" s="10"/>
      <c r="L1736" s="5"/>
    </row>
    <row r="1737" spans="11:13" ht="15.6" customHeight="1" x14ac:dyDescent="0.3">
      <c r="K1737" s="10"/>
      <c r="L1737" s="5"/>
    </row>
    <row r="1738" spans="11:13" ht="15.6" customHeight="1" x14ac:dyDescent="0.3">
      <c r="K1738" s="10"/>
      <c r="L1738" s="5"/>
    </row>
    <row r="1739" spans="11:13" ht="15.6" customHeight="1" x14ac:dyDescent="0.3">
      <c r="K1739" s="10"/>
      <c r="L1739" s="10"/>
      <c r="M1739" s="10"/>
    </row>
    <row r="1740" spans="11:13" ht="15.6" customHeight="1" x14ac:dyDescent="0.3">
      <c r="K1740" s="10"/>
    </row>
    <row r="1741" spans="11:13" ht="15.6" customHeight="1" x14ac:dyDescent="0.3">
      <c r="K1741" s="10"/>
      <c r="L1741" s="5"/>
    </row>
    <row r="1742" spans="11:13" ht="15.6" customHeight="1" x14ac:dyDescent="0.3">
      <c r="K1742" s="10"/>
      <c r="L1742" s="5"/>
    </row>
    <row r="1743" spans="11:13" ht="15.6" customHeight="1" x14ac:dyDescent="0.3">
      <c r="K1743" s="10"/>
      <c r="L1743" s="5"/>
    </row>
    <row r="1744" spans="11:13" ht="15.6" customHeight="1" x14ac:dyDescent="0.3">
      <c r="K1744" s="10"/>
      <c r="L1744" s="5"/>
    </row>
    <row r="1745" spans="11:12" ht="15.6" customHeight="1" x14ac:dyDescent="0.3">
      <c r="K1745" s="10"/>
      <c r="L1745" s="5"/>
    </row>
    <row r="1746" spans="11:12" ht="15.6" customHeight="1" x14ac:dyDescent="0.3">
      <c r="K1746" s="10"/>
      <c r="L1746" s="5"/>
    </row>
    <row r="1747" spans="11:12" ht="15.6" customHeight="1" x14ac:dyDescent="0.3">
      <c r="K1747" s="10"/>
      <c r="L1747" s="5"/>
    </row>
    <row r="1748" spans="11:12" ht="15.6" customHeight="1" x14ac:dyDescent="0.3">
      <c r="K1748" s="10"/>
      <c r="L1748" s="5"/>
    </row>
    <row r="1749" spans="11:12" ht="15.6" customHeight="1" x14ac:dyDescent="0.3">
      <c r="K1749" s="10"/>
      <c r="L1749" s="5"/>
    </row>
    <row r="1750" spans="11:12" ht="15.6" customHeight="1" x14ac:dyDescent="0.3">
      <c r="K1750" s="10"/>
      <c r="L1750" s="5"/>
    </row>
    <row r="1751" spans="11:12" ht="15.6" customHeight="1" x14ac:dyDescent="0.3">
      <c r="K1751" s="10"/>
      <c r="L1751" s="5"/>
    </row>
    <row r="1752" spans="11:12" ht="15.6" customHeight="1" x14ac:dyDescent="0.3">
      <c r="K1752" s="10"/>
      <c r="L1752" s="5"/>
    </row>
    <row r="1753" spans="11:12" ht="15.6" customHeight="1" x14ac:dyDescent="0.3">
      <c r="K1753" s="10"/>
      <c r="L1753" s="5"/>
    </row>
    <row r="1754" spans="11:12" ht="15.6" customHeight="1" x14ac:dyDescent="0.3">
      <c r="K1754" s="10"/>
      <c r="L1754" s="5"/>
    </row>
    <row r="1755" spans="11:12" ht="15.6" customHeight="1" x14ac:dyDescent="0.3">
      <c r="K1755" s="10"/>
      <c r="L1755" s="5"/>
    </row>
    <row r="1756" spans="11:12" ht="15.6" customHeight="1" x14ac:dyDescent="0.3">
      <c r="K1756" s="10"/>
      <c r="L1756" s="5"/>
    </row>
    <row r="1757" spans="11:12" ht="15.6" customHeight="1" x14ac:dyDescent="0.3">
      <c r="K1757" s="10"/>
      <c r="L1757" s="5"/>
    </row>
    <row r="1758" spans="11:12" ht="15.6" customHeight="1" x14ac:dyDescent="0.3">
      <c r="K1758" s="10"/>
      <c r="L1758" s="5"/>
    </row>
    <row r="1759" spans="11:12" ht="15.6" customHeight="1" x14ac:dyDescent="0.3">
      <c r="K1759" s="10"/>
      <c r="L1759" s="5"/>
    </row>
    <row r="1760" spans="11:12" ht="15.6" customHeight="1" x14ac:dyDescent="0.3">
      <c r="K1760" s="10"/>
      <c r="L1760" s="5"/>
    </row>
    <row r="1761" spans="11:13" ht="15.6" customHeight="1" x14ac:dyDescent="0.3">
      <c r="K1761" s="10"/>
      <c r="L1761" s="5"/>
    </row>
    <row r="1762" spans="11:13" ht="15.6" customHeight="1" x14ac:dyDescent="0.3">
      <c r="K1762" s="10"/>
      <c r="L1762" s="5"/>
    </row>
    <row r="1763" spans="11:13" ht="15.6" customHeight="1" x14ac:dyDescent="0.3">
      <c r="K1763" s="10"/>
      <c r="L1763" s="5"/>
    </row>
    <row r="1764" spans="11:13" ht="15.6" customHeight="1" x14ac:dyDescent="0.3">
      <c r="K1764" s="10"/>
      <c r="L1764" s="5"/>
    </row>
    <row r="1765" spans="11:13" ht="15.6" customHeight="1" x14ac:dyDescent="0.3">
      <c r="K1765" s="10"/>
      <c r="L1765" s="5"/>
    </row>
    <row r="1766" spans="11:13" ht="15.6" customHeight="1" x14ac:dyDescent="0.3">
      <c r="K1766" s="10"/>
      <c r="L1766" s="5"/>
    </row>
    <row r="1767" spans="11:13" ht="15.6" customHeight="1" x14ac:dyDescent="0.3">
      <c r="K1767" s="10"/>
      <c r="L1767" s="10"/>
      <c r="M1767" s="10"/>
    </row>
    <row r="1768" spans="11:13" ht="15.6" customHeight="1" x14ac:dyDescent="0.3">
      <c r="K1768" s="10"/>
    </row>
    <row r="1769" spans="11:13" ht="15.6" customHeight="1" x14ac:dyDescent="0.3">
      <c r="K1769" s="10"/>
      <c r="L1769" s="5"/>
    </row>
    <row r="1770" spans="11:13" ht="15.6" customHeight="1" x14ac:dyDescent="0.3">
      <c r="K1770" s="10"/>
      <c r="L1770" s="5"/>
    </row>
    <row r="1771" spans="11:13" ht="15.6" customHeight="1" x14ac:dyDescent="0.3">
      <c r="K1771" s="10"/>
      <c r="L1771" s="5"/>
    </row>
    <row r="1772" spans="11:13" ht="15.6" customHeight="1" x14ac:dyDescent="0.3">
      <c r="K1772" s="10"/>
      <c r="L1772" s="5"/>
    </row>
    <row r="1773" spans="11:13" ht="15.6" customHeight="1" x14ac:dyDescent="0.3">
      <c r="K1773" s="10"/>
      <c r="L1773" s="5"/>
    </row>
    <row r="1774" spans="11:13" ht="15.6" customHeight="1" x14ac:dyDescent="0.3">
      <c r="K1774" s="10"/>
      <c r="L1774" s="5"/>
    </row>
    <row r="1775" spans="11:13" ht="15.6" customHeight="1" x14ac:dyDescent="0.3">
      <c r="K1775" s="10"/>
      <c r="L1775" s="5"/>
    </row>
    <row r="1776" spans="11:13" ht="15.6" customHeight="1" x14ac:dyDescent="0.3">
      <c r="K1776" s="10"/>
      <c r="L1776" s="5"/>
    </row>
    <row r="1777" spans="11:12" ht="15.6" customHeight="1" x14ac:dyDescent="0.3">
      <c r="K1777" s="10"/>
      <c r="L1777" s="5"/>
    </row>
    <row r="1778" spans="11:12" ht="15.6" customHeight="1" x14ac:dyDescent="0.3">
      <c r="K1778" s="10"/>
      <c r="L1778" s="5"/>
    </row>
    <row r="1779" spans="11:12" ht="15.6" customHeight="1" x14ac:dyDescent="0.3">
      <c r="K1779" s="10"/>
      <c r="L1779" s="5"/>
    </row>
    <row r="1780" spans="11:12" ht="15.6" customHeight="1" x14ac:dyDescent="0.3">
      <c r="K1780" s="10"/>
      <c r="L1780" s="5"/>
    </row>
    <row r="1781" spans="11:12" ht="15.6" customHeight="1" x14ac:dyDescent="0.3">
      <c r="K1781" s="10"/>
      <c r="L1781" s="5"/>
    </row>
    <row r="1782" spans="11:12" ht="15.6" customHeight="1" x14ac:dyDescent="0.3">
      <c r="K1782" s="10"/>
      <c r="L1782" s="5"/>
    </row>
    <row r="1783" spans="11:12" ht="15.6" customHeight="1" x14ac:dyDescent="0.3">
      <c r="K1783" s="10"/>
      <c r="L1783" s="5"/>
    </row>
    <row r="1784" spans="11:12" ht="15.6" customHeight="1" x14ac:dyDescent="0.3">
      <c r="K1784" s="10"/>
      <c r="L1784" s="5"/>
    </row>
    <row r="1785" spans="11:12" ht="15.6" customHeight="1" x14ac:dyDescent="0.3">
      <c r="K1785" s="10"/>
      <c r="L1785" s="5"/>
    </row>
    <row r="1786" spans="11:12" ht="15.6" customHeight="1" x14ac:dyDescent="0.3">
      <c r="K1786" s="10"/>
      <c r="L1786" s="5"/>
    </row>
    <row r="1787" spans="11:12" ht="15.6" customHeight="1" x14ac:dyDescent="0.3">
      <c r="K1787" s="10"/>
      <c r="L1787" s="5"/>
    </row>
    <row r="1788" spans="11:12" ht="15.6" customHeight="1" x14ac:dyDescent="0.3">
      <c r="K1788" s="10"/>
      <c r="L1788" s="5"/>
    </row>
    <row r="1789" spans="11:12" ht="15.6" customHeight="1" x14ac:dyDescent="0.3">
      <c r="K1789" s="10"/>
      <c r="L1789" s="5"/>
    </row>
    <row r="1790" spans="11:12" ht="15.6" customHeight="1" x14ac:dyDescent="0.3">
      <c r="K1790" s="10"/>
      <c r="L1790" s="5"/>
    </row>
    <row r="1791" spans="11:12" ht="15.6" customHeight="1" x14ac:dyDescent="0.3">
      <c r="K1791" s="10"/>
      <c r="L1791" s="5"/>
    </row>
    <row r="1792" spans="11:12" ht="15.6" customHeight="1" x14ac:dyDescent="0.3">
      <c r="K1792" s="10"/>
      <c r="L1792" s="5"/>
    </row>
    <row r="1793" spans="11:13" ht="15.6" customHeight="1" x14ac:dyDescent="0.3">
      <c r="K1793" s="10"/>
      <c r="L1793" s="5"/>
    </row>
    <row r="1794" spans="11:13" ht="15.6" customHeight="1" x14ac:dyDescent="0.3">
      <c r="K1794" s="10"/>
      <c r="L1794" s="5"/>
    </row>
    <row r="1795" spans="11:13" ht="15.6" customHeight="1" x14ac:dyDescent="0.3">
      <c r="K1795" s="10"/>
      <c r="L1795" s="10"/>
      <c r="M1795" s="10"/>
    </row>
    <row r="1796" spans="11:13" ht="15.6" customHeight="1" x14ac:dyDescent="0.3">
      <c r="K1796" s="10"/>
    </row>
    <row r="1797" spans="11:13" ht="15.6" customHeight="1" x14ac:dyDescent="0.3">
      <c r="K1797" s="10"/>
      <c r="L1797" s="5"/>
    </row>
    <row r="1798" spans="11:13" ht="15.6" customHeight="1" x14ac:dyDescent="0.3">
      <c r="K1798" s="10"/>
      <c r="L1798" s="5"/>
    </row>
    <row r="1799" spans="11:13" ht="15.6" customHeight="1" x14ac:dyDescent="0.3">
      <c r="K1799" s="10"/>
      <c r="L1799" s="5"/>
    </row>
    <row r="1800" spans="11:13" ht="15.6" customHeight="1" x14ac:dyDescent="0.3">
      <c r="K1800" s="10"/>
      <c r="L1800" s="5"/>
    </row>
    <row r="1801" spans="11:13" ht="15.6" customHeight="1" x14ac:dyDescent="0.3">
      <c r="K1801" s="10"/>
      <c r="L1801" s="5"/>
    </row>
    <row r="1802" spans="11:13" ht="15.6" customHeight="1" x14ac:dyDescent="0.3">
      <c r="K1802" s="10"/>
      <c r="L1802" s="5"/>
    </row>
    <row r="1803" spans="11:13" ht="15.6" customHeight="1" x14ac:dyDescent="0.3">
      <c r="K1803" s="10"/>
      <c r="L1803" s="5"/>
    </row>
    <row r="1804" spans="11:13" ht="15.6" customHeight="1" x14ac:dyDescent="0.3">
      <c r="K1804" s="10"/>
      <c r="L1804" s="5"/>
    </row>
    <row r="1805" spans="11:13" ht="15.6" customHeight="1" x14ac:dyDescent="0.3">
      <c r="K1805" s="10"/>
      <c r="L1805" s="5"/>
    </row>
    <row r="1806" spans="11:13" ht="15.6" customHeight="1" x14ac:dyDescent="0.3">
      <c r="K1806" s="10"/>
      <c r="L1806" s="5"/>
    </row>
    <row r="1807" spans="11:13" ht="15.6" customHeight="1" x14ac:dyDescent="0.3">
      <c r="K1807" s="10"/>
      <c r="L1807" s="5"/>
    </row>
    <row r="1808" spans="11:13" ht="15.6" customHeight="1" x14ac:dyDescent="0.3">
      <c r="K1808" s="10"/>
      <c r="L1808" s="5"/>
    </row>
    <row r="1809" spans="11:13" ht="15.6" customHeight="1" x14ac:dyDescent="0.3">
      <c r="K1809" s="10"/>
      <c r="L1809" s="5"/>
    </row>
    <row r="1810" spans="11:13" ht="15.6" customHeight="1" x14ac:dyDescent="0.3">
      <c r="K1810" s="10"/>
      <c r="L1810" s="5"/>
    </row>
    <row r="1811" spans="11:13" ht="15.6" customHeight="1" x14ac:dyDescent="0.3">
      <c r="K1811" s="10"/>
      <c r="L1811" s="5"/>
    </row>
    <row r="1812" spans="11:13" ht="15.6" customHeight="1" x14ac:dyDescent="0.3">
      <c r="K1812" s="10"/>
      <c r="L1812" s="5"/>
    </row>
    <row r="1813" spans="11:13" ht="15.6" customHeight="1" x14ac:dyDescent="0.3">
      <c r="K1813" s="10"/>
      <c r="L1813" s="5"/>
    </row>
    <row r="1814" spans="11:13" ht="15.6" customHeight="1" x14ac:dyDescent="0.3">
      <c r="K1814" s="10"/>
      <c r="L1814" s="5"/>
    </row>
    <row r="1815" spans="11:13" ht="15.6" customHeight="1" x14ac:dyDescent="0.3">
      <c r="K1815" s="10"/>
      <c r="L1815" s="5"/>
    </row>
    <row r="1816" spans="11:13" ht="15.6" customHeight="1" x14ac:dyDescent="0.3">
      <c r="K1816" s="10"/>
      <c r="L1816" s="5"/>
    </row>
    <row r="1817" spans="11:13" ht="15.6" customHeight="1" x14ac:dyDescent="0.3">
      <c r="K1817" s="10"/>
      <c r="L1817" s="5"/>
    </row>
    <row r="1818" spans="11:13" ht="15.6" customHeight="1" x14ac:dyDescent="0.3">
      <c r="K1818" s="10"/>
      <c r="L1818" s="5"/>
    </row>
    <row r="1819" spans="11:13" ht="15.6" customHeight="1" x14ac:dyDescent="0.3">
      <c r="K1819" s="10"/>
      <c r="L1819" s="5"/>
    </row>
    <row r="1820" spans="11:13" ht="15.6" customHeight="1" x14ac:dyDescent="0.3">
      <c r="K1820" s="10"/>
      <c r="L1820" s="5"/>
    </row>
    <row r="1821" spans="11:13" ht="15.6" customHeight="1" x14ac:dyDescent="0.3">
      <c r="K1821" s="10"/>
      <c r="L1821" s="5"/>
    </row>
    <row r="1822" spans="11:13" ht="15.6" customHeight="1" x14ac:dyDescent="0.3">
      <c r="K1822" s="10"/>
      <c r="L1822" s="5"/>
    </row>
    <row r="1823" spans="11:13" ht="15.6" customHeight="1" x14ac:dyDescent="0.3">
      <c r="K1823" s="10"/>
      <c r="L1823" s="10"/>
      <c r="M1823" s="10"/>
    </row>
    <row r="1824" spans="11:13" ht="15.6" customHeight="1" x14ac:dyDescent="0.3">
      <c r="K1824" s="10"/>
    </row>
    <row r="1825" spans="11:12" ht="15.6" customHeight="1" x14ac:dyDescent="0.3">
      <c r="K1825" s="10"/>
      <c r="L1825" s="5"/>
    </row>
    <row r="1826" spans="11:12" ht="15.6" customHeight="1" x14ac:dyDescent="0.3">
      <c r="K1826" s="10"/>
      <c r="L1826" s="5"/>
    </row>
    <row r="1827" spans="11:12" ht="15.6" customHeight="1" x14ac:dyDescent="0.3">
      <c r="K1827" s="10"/>
      <c r="L1827" s="5"/>
    </row>
    <row r="1828" spans="11:12" ht="15.6" customHeight="1" x14ac:dyDescent="0.3">
      <c r="K1828" s="10"/>
      <c r="L1828" s="5"/>
    </row>
    <row r="1829" spans="11:12" ht="15.6" customHeight="1" x14ac:dyDescent="0.3">
      <c r="K1829" s="10"/>
      <c r="L1829" s="5"/>
    </row>
    <row r="1830" spans="11:12" ht="15.6" customHeight="1" x14ac:dyDescent="0.3">
      <c r="K1830" s="10"/>
      <c r="L1830" s="5"/>
    </row>
    <row r="1831" spans="11:12" ht="15.6" customHeight="1" x14ac:dyDescent="0.3">
      <c r="K1831" s="10"/>
      <c r="L1831" s="5"/>
    </row>
    <row r="1832" spans="11:12" ht="15.6" customHeight="1" x14ac:dyDescent="0.3">
      <c r="K1832" s="10"/>
      <c r="L1832" s="5"/>
    </row>
    <row r="1833" spans="11:12" ht="15.6" customHeight="1" x14ac:dyDescent="0.3">
      <c r="K1833" s="10"/>
      <c r="L1833" s="5"/>
    </row>
    <row r="1834" spans="11:12" ht="15.6" customHeight="1" x14ac:dyDescent="0.3">
      <c r="K1834" s="10"/>
      <c r="L1834" s="5"/>
    </row>
    <row r="1835" spans="11:12" ht="15.6" customHeight="1" x14ac:dyDescent="0.3">
      <c r="K1835" s="10"/>
      <c r="L1835" s="5"/>
    </row>
    <row r="1836" spans="11:12" ht="15.6" customHeight="1" x14ac:dyDescent="0.3">
      <c r="K1836" s="10"/>
      <c r="L1836" s="5"/>
    </row>
    <row r="1837" spans="11:12" ht="15.6" customHeight="1" x14ac:dyDescent="0.3">
      <c r="K1837" s="10"/>
      <c r="L1837" s="5"/>
    </row>
    <row r="1838" spans="11:12" ht="15.6" customHeight="1" x14ac:dyDescent="0.3">
      <c r="K1838" s="10"/>
      <c r="L1838" s="5"/>
    </row>
    <row r="1839" spans="11:12" ht="15.6" customHeight="1" x14ac:dyDescent="0.3">
      <c r="K1839" s="10"/>
      <c r="L1839" s="5"/>
    </row>
    <row r="1840" spans="11:12" ht="15.6" customHeight="1" x14ac:dyDescent="0.3">
      <c r="K1840" s="10"/>
      <c r="L1840" s="5"/>
    </row>
    <row r="1841" spans="11:13" ht="15.6" customHeight="1" x14ac:dyDescent="0.3">
      <c r="K1841" s="10"/>
      <c r="L1841" s="5"/>
    </row>
    <row r="1842" spans="11:13" ht="15.6" customHeight="1" x14ac:dyDescent="0.3">
      <c r="K1842" s="10"/>
      <c r="L1842" s="5"/>
    </row>
    <row r="1843" spans="11:13" ht="15.6" customHeight="1" x14ac:dyDescent="0.3">
      <c r="K1843" s="10"/>
      <c r="L1843" s="5"/>
    </row>
    <row r="1844" spans="11:13" ht="15.6" customHeight="1" x14ac:dyDescent="0.3">
      <c r="K1844" s="10"/>
      <c r="L1844" s="5"/>
    </row>
    <row r="1845" spans="11:13" ht="15.6" customHeight="1" x14ac:dyDescent="0.3">
      <c r="K1845" s="10"/>
      <c r="L1845" s="5"/>
    </row>
    <row r="1846" spans="11:13" ht="15.6" customHeight="1" x14ac:dyDescent="0.3">
      <c r="K1846" s="10"/>
      <c r="L1846" s="5"/>
    </row>
    <row r="1847" spans="11:13" ht="15.6" customHeight="1" x14ac:dyDescent="0.3">
      <c r="K1847" s="10"/>
      <c r="L1847" s="5"/>
    </row>
    <row r="1848" spans="11:13" ht="15.6" customHeight="1" x14ac:dyDescent="0.3">
      <c r="K1848" s="10"/>
      <c r="L1848" s="5"/>
    </row>
    <row r="1849" spans="11:13" ht="15.6" customHeight="1" x14ac:dyDescent="0.3">
      <c r="K1849" s="10"/>
      <c r="L1849" s="5"/>
    </row>
    <row r="1850" spans="11:13" ht="15.6" customHeight="1" x14ac:dyDescent="0.3">
      <c r="K1850" s="10"/>
      <c r="L1850" s="5"/>
    </row>
    <row r="1851" spans="11:13" ht="15.6" customHeight="1" x14ac:dyDescent="0.3">
      <c r="K1851" s="10"/>
      <c r="L1851" s="10"/>
      <c r="M1851" s="10"/>
    </row>
    <row r="1852" spans="11:13" ht="15.6" customHeight="1" x14ac:dyDescent="0.3">
      <c r="K1852" s="10"/>
    </row>
    <row r="1853" spans="11:13" ht="15.6" customHeight="1" x14ac:dyDescent="0.3">
      <c r="K1853" s="10"/>
      <c r="L1853" s="5"/>
    </row>
    <row r="1854" spans="11:13" ht="15.6" customHeight="1" x14ac:dyDescent="0.3">
      <c r="K1854" s="10"/>
      <c r="L1854" s="5"/>
    </row>
    <row r="1855" spans="11:13" ht="15.6" customHeight="1" x14ac:dyDescent="0.3">
      <c r="K1855" s="10"/>
      <c r="L1855" s="5"/>
    </row>
    <row r="1856" spans="11:13" ht="15.6" customHeight="1" x14ac:dyDescent="0.3">
      <c r="K1856" s="10"/>
      <c r="L1856" s="5"/>
    </row>
    <row r="1857" spans="11:12" ht="15.6" customHeight="1" x14ac:dyDescent="0.3">
      <c r="K1857" s="10"/>
      <c r="L1857" s="5"/>
    </row>
    <row r="1858" spans="11:12" ht="15.6" customHeight="1" x14ac:dyDescent="0.3">
      <c r="K1858" s="10"/>
      <c r="L1858" s="5"/>
    </row>
    <row r="1859" spans="11:12" ht="15.6" customHeight="1" x14ac:dyDescent="0.3">
      <c r="K1859" s="10"/>
      <c r="L1859" s="5"/>
    </row>
    <row r="1860" spans="11:12" ht="15.6" customHeight="1" x14ac:dyDescent="0.3">
      <c r="K1860" s="10"/>
      <c r="L1860" s="5"/>
    </row>
    <row r="1861" spans="11:12" ht="15.6" customHeight="1" x14ac:dyDescent="0.3">
      <c r="K1861" s="10"/>
      <c r="L1861" s="5"/>
    </row>
    <row r="1862" spans="11:12" ht="15.6" customHeight="1" x14ac:dyDescent="0.3">
      <c r="K1862" s="10"/>
      <c r="L1862" s="5"/>
    </row>
    <row r="1863" spans="11:12" ht="15.6" customHeight="1" x14ac:dyDescent="0.3">
      <c r="K1863" s="10"/>
      <c r="L1863" s="5"/>
    </row>
    <row r="1864" spans="11:12" ht="15.6" customHeight="1" x14ac:dyDescent="0.3">
      <c r="K1864" s="10"/>
      <c r="L1864" s="5"/>
    </row>
    <row r="1865" spans="11:12" ht="15.6" customHeight="1" x14ac:dyDescent="0.3">
      <c r="K1865" s="10"/>
      <c r="L1865" s="5"/>
    </row>
    <row r="1866" spans="11:12" ht="15.6" customHeight="1" x14ac:dyDescent="0.3">
      <c r="K1866" s="10"/>
      <c r="L1866" s="5"/>
    </row>
    <row r="1867" spans="11:12" ht="15.6" customHeight="1" x14ac:dyDescent="0.3">
      <c r="K1867" s="10"/>
      <c r="L1867" s="5"/>
    </row>
    <row r="1868" spans="11:12" ht="15.6" customHeight="1" x14ac:dyDescent="0.3">
      <c r="K1868" s="10"/>
      <c r="L1868" s="5"/>
    </row>
    <row r="1869" spans="11:12" ht="15.6" customHeight="1" x14ac:dyDescent="0.3">
      <c r="K1869" s="10"/>
      <c r="L1869" s="5"/>
    </row>
    <row r="1870" spans="11:12" ht="15.6" customHeight="1" x14ac:dyDescent="0.3">
      <c r="K1870" s="10"/>
      <c r="L1870" s="5"/>
    </row>
    <row r="1871" spans="11:12" ht="15.6" customHeight="1" x14ac:dyDescent="0.3">
      <c r="K1871" s="10"/>
      <c r="L1871" s="5"/>
    </row>
    <row r="1872" spans="11:12" ht="15.6" customHeight="1" x14ac:dyDescent="0.3">
      <c r="K1872" s="10"/>
      <c r="L1872" s="5"/>
    </row>
    <row r="1873" spans="11:13" ht="15.6" customHeight="1" x14ac:dyDescent="0.3">
      <c r="K1873" s="10"/>
      <c r="L1873" s="5"/>
    </row>
    <row r="1874" spans="11:13" ht="15.6" customHeight="1" x14ac:dyDescent="0.3">
      <c r="K1874" s="10"/>
      <c r="L1874" s="5"/>
    </row>
    <row r="1875" spans="11:13" ht="15.6" customHeight="1" x14ac:dyDescent="0.3">
      <c r="K1875" s="10"/>
      <c r="L1875" s="5"/>
    </row>
    <row r="1876" spans="11:13" ht="15.6" customHeight="1" x14ac:dyDescent="0.3">
      <c r="K1876" s="10"/>
      <c r="L1876" s="5"/>
    </row>
    <row r="1877" spans="11:13" ht="15.6" customHeight="1" x14ac:dyDescent="0.3">
      <c r="K1877" s="10"/>
      <c r="L1877" s="5"/>
    </row>
    <row r="1878" spans="11:13" ht="15.6" customHeight="1" x14ac:dyDescent="0.3">
      <c r="K1878" s="10"/>
      <c r="L1878" s="5"/>
    </row>
    <row r="1879" spans="11:13" ht="15.6" customHeight="1" x14ac:dyDescent="0.3">
      <c r="K1879" s="10"/>
      <c r="L1879" s="10"/>
      <c r="M1879" s="10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8C6115CA2E484C8A4A204C2FF2B547" ma:contentTypeVersion="12" ma:contentTypeDescription="Crie um novo documento." ma:contentTypeScope="" ma:versionID="b5f812e6b1a25af32dee55246b080143">
  <xsd:schema xmlns:xsd="http://www.w3.org/2001/XMLSchema" xmlns:xs="http://www.w3.org/2001/XMLSchema" xmlns:p="http://schemas.microsoft.com/office/2006/metadata/properties" xmlns:ns2="b5299450-952a-4727-80be-c6e81d43eef1" xmlns:ns3="107263f8-3fe2-40eb-b746-15224d808939" targetNamespace="http://schemas.microsoft.com/office/2006/metadata/properties" ma:root="true" ma:fieldsID="83560355cf6b455ac245af750cb1219d" ns2:_="" ns3:_="">
    <xsd:import namespace="b5299450-952a-4727-80be-c6e81d43eef1"/>
    <xsd:import namespace="107263f8-3fe2-40eb-b746-15224d8089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299450-952a-4727-80be-c6e81d43ee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66cf140c-c470-43b2-b867-2a01a9d2b2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263f8-3fe2-40eb-b746-15224d80893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601ae91-8a3c-4a84-a48a-857555462135}" ma:internalName="TaxCatchAll" ma:showField="CatchAllData" ma:web="107263f8-3fe2-40eb-b746-15224d8089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299450-952a-4727-80be-c6e81d43eef1">
      <Terms xmlns="http://schemas.microsoft.com/office/infopath/2007/PartnerControls"/>
    </lcf76f155ced4ddcb4097134ff3c332f>
    <TaxCatchAll xmlns="107263f8-3fe2-40eb-b746-15224d80893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72A0E3-0640-4C2E-9E44-89A59E1E6C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299450-952a-4727-80be-c6e81d43eef1"/>
    <ds:schemaRef ds:uri="107263f8-3fe2-40eb-b746-15224d8089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50C1CA-627A-4902-8CD4-256D8006F9E2}">
  <ds:schemaRefs>
    <ds:schemaRef ds:uri="http://schemas.microsoft.com/office/2006/metadata/properties"/>
    <ds:schemaRef ds:uri="http://schemas.microsoft.com/office/infopath/2007/PartnerControls"/>
    <ds:schemaRef ds:uri="b5299450-952a-4727-80be-c6e81d43eef1"/>
    <ds:schemaRef ds:uri="107263f8-3fe2-40eb-b746-15224d808939"/>
  </ds:schemaRefs>
</ds:datastoreItem>
</file>

<file path=customXml/itemProps3.xml><?xml version="1.0" encoding="utf-8"?>
<ds:datastoreItem xmlns:ds="http://schemas.openxmlformats.org/officeDocument/2006/customXml" ds:itemID="{8C842CE8-435A-44E1-94B9-AD73101BFD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2022-10-07T14:02:13Z</dcterms:created>
  <dcterms:modified xsi:type="dcterms:W3CDTF">2024-07-25T19:19:55Z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0x010100558C6115CA2E484C8A4A204C2FF2B547</vt:lpwstr>
  </property>
  <property fmtid="{D5CDD505-2E9C-101B-9397-08002B2CF9AE}" pid="3" name="MediaServiceImageTags">
    <vt:lpwstr/>
  </property>
</Properties>
</file>