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eJCR/Desktop/Biology 2A03/Lab Material/Lab #3/"/>
    </mc:Choice>
  </mc:AlternateContent>
  <bookViews>
    <workbookView xWindow="3440" yWindow="1680" windowWidth="22800" windowHeight="142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J7" i="1"/>
  <c r="I7" i="1"/>
  <c r="H7" i="1"/>
  <c r="J3" i="1"/>
  <c r="J5" i="1"/>
  <c r="I3" i="1"/>
  <c r="I5" i="1"/>
  <c r="H5" i="1"/>
</calcChain>
</file>

<file path=xl/sharedStrings.xml><?xml version="1.0" encoding="utf-8"?>
<sst xmlns="http://schemas.openxmlformats.org/spreadsheetml/2006/main" count="36" uniqueCount="13">
  <si>
    <t>Age</t>
  </si>
  <si>
    <t>Sex</t>
  </si>
  <si>
    <t>Weight</t>
  </si>
  <si>
    <t>ECG Resting ˙Heart Rate</t>
  </si>
  <si>
    <t>MAP</t>
  </si>
  <si>
    <t>PP</t>
  </si>
  <si>
    <t>Male</t>
  </si>
  <si>
    <t>Female</t>
  </si>
  <si>
    <t>HR</t>
  </si>
  <si>
    <t>map avg</t>
  </si>
  <si>
    <t>pp avg</t>
  </si>
  <si>
    <t>hr avg</t>
  </si>
  <si>
    <t>sqrt.8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</si>
</sst>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MAP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0.13186288210387"/>
                  <c:y val="-0.0885772728375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Sheet1!$A$41:$A$48</c:f>
              <c:numCache>
                <c:formatCode>General</c:formatCode>
                <c:ptCount val="8"/>
                <c:pt idx="0">
                  <c:v>48.6</c:v>
                </c:pt>
                <c:pt idx="1">
                  <c:v>53.0</c:v>
                </c:pt>
                <c:pt idx="2">
                  <c:v>55.0</c:v>
                </c:pt>
                <c:pt idx="3">
                  <c:v>58.0</c:v>
                </c:pt>
                <c:pt idx="4">
                  <c:v>59.0</c:v>
                </c:pt>
                <c:pt idx="5">
                  <c:v>65.9</c:v>
                </c:pt>
                <c:pt idx="6">
                  <c:v>71.8</c:v>
                </c:pt>
                <c:pt idx="7">
                  <c:v>79.5</c:v>
                </c:pt>
              </c:numCache>
            </c:numRef>
          </c:xVal>
          <c:yVal>
            <c:numRef>
              <c:f>Sheet1!$B$41:$B$48</c:f>
              <c:numCache>
                <c:formatCode>General</c:formatCode>
                <c:ptCount val="8"/>
                <c:pt idx="0">
                  <c:v>73.7</c:v>
                </c:pt>
                <c:pt idx="1">
                  <c:v>70.7</c:v>
                </c:pt>
                <c:pt idx="2">
                  <c:v>77.6</c:v>
                </c:pt>
                <c:pt idx="3">
                  <c:v>92.2</c:v>
                </c:pt>
                <c:pt idx="4">
                  <c:v>66.0</c:v>
                </c:pt>
                <c:pt idx="5">
                  <c:v>83.0</c:v>
                </c:pt>
                <c:pt idx="6">
                  <c:v>82.3</c:v>
                </c:pt>
                <c:pt idx="7">
                  <c:v>86.06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15696"/>
        <c:axId val="1452743760"/>
      </c:scatterChart>
      <c:valAx>
        <c:axId val="144761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[Kilograms]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43760"/>
        <c:crosses val="autoZero"/>
        <c:crossBetween val="midCat"/>
      </c:valAx>
      <c:valAx>
        <c:axId val="1452743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Arterial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1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Sheet1!$E$42</c:f>
              <c:strCache>
                <c:ptCount val="1"/>
                <c:pt idx="0">
                  <c:v>HR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0.143075896762905"/>
                  <c:y val="-0.11404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Sheet1!$D$43:$D$50</c:f>
              <c:numCache>
                <c:formatCode>General</c:formatCode>
                <c:ptCount val="8"/>
                <c:pt idx="0">
                  <c:v>48.6</c:v>
                </c:pt>
                <c:pt idx="1">
                  <c:v>53.0</c:v>
                </c:pt>
                <c:pt idx="2">
                  <c:v>55.0</c:v>
                </c:pt>
                <c:pt idx="3">
                  <c:v>58.0</c:v>
                </c:pt>
                <c:pt idx="4">
                  <c:v>59.0</c:v>
                </c:pt>
                <c:pt idx="5">
                  <c:v>65.9</c:v>
                </c:pt>
                <c:pt idx="6">
                  <c:v>71.8</c:v>
                </c:pt>
                <c:pt idx="7">
                  <c:v>79.5</c:v>
                </c:pt>
              </c:numCache>
            </c:numRef>
          </c:xVal>
          <c:yVal>
            <c:numRef>
              <c:f>Sheet1!$E$43:$E$50</c:f>
              <c:numCache>
                <c:formatCode>General</c:formatCode>
                <c:ptCount val="8"/>
                <c:pt idx="0">
                  <c:v>47.2</c:v>
                </c:pt>
                <c:pt idx="1">
                  <c:v>76.9</c:v>
                </c:pt>
                <c:pt idx="2">
                  <c:v>80.0</c:v>
                </c:pt>
                <c:pt idx="3">
                  <c:v>74.0</c:v>
                </c:pt>
                <c:pt idx="4">
                  <c:v>78.9</c:v>
                </c:pt>
                <c:pt idx="5">
                  <c:v>58.0</c:v>
                </c:pt>
                <c:pt idx="6">
                  <c:v>73.0</c:v>
                </c:pt>
                <c:pt idx="7">
                  <c:v>89.9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13664"/>
        <c:axId val="1382815840"/>
      </c:scatterChart>
      <c:valAx>
        <c:axId val="1382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[Kilograms]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15840"/>
        <c:crosses val="autoZero"/>
        <c:crossBetween val="midCat"/>
      </c:valAx>
      <c:valAx>
        <c:axId val="138281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243608</xdr:colOff>
      <xdr:row>26</xdr:row>
      <xdr:rowOff>152977</xdr:rowOff>
    </xdr:from>
    <xdr:to>
      <xdr:col>6</xdr:col>
      <xdr:colOff>770081</xdr:colOff>
      <xdr:row>40</xdr:row>
      <xdr:rowOff>46759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594592</xdr:colOff>
      <xdr:row>28</xdr:row>
      <xdr:rowOff>181264</xdr:rowOff>
    </xdr:from>
    <xdr:to>
      <xdr:col>12</xdr:col>
      <xdr:colOff>121228</xdr:colOff>
      <xdr:row>42</xdr:row>
      <xdr:rowOff>15009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26" zoomScale="110" workbookViewId="0">
      <selection activeCell="J5" sqref="J5"/>
    </sheetView>
  </sheetViews>
  <sheetFormatPr baseColWidth="10" defaultRowHeight="16" x14ac:dyDescent="0.2"/>
  <cols>
    <col min="4" max="4" width="20.6640625" bestFit="1" customWidth="1"/>
    <col min="12" max="12" width="11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>
        <v>19</v>
      </c>
      <c r="B2" t="s">
        <v>6</v>
      </c>
      <c r="C2">
        <v>79.5</v>
      </c>
      <c r="D2">
        <v>89.9</v>
      </c>
      <c r="E2">
        <v>86.06</v>
      </c>
      <c r="F2">
        <v>63.3</v>
      </c>
      <c r="H2" t="s">
        <v>9</v>
      </c>
      <c r="I2" t="s">
        <v>10</v>
      </c>
      <c r="J2" t="s">
        <v>11</v>
      </c>
      <c r="L2" t="s">
        <v>12</v>
      </c>
    </row>
    <row r="3" spans="1:12" x14ac:dyDescent="0.2">
      <c r="A3">
        <v>19</v>
      </c>
      <c r="B3" t="s">
        <v>7</v>
      </c>
      <c r="C3">
        <v>59</v>
      </c>
      <c r="D3">
        <v>78.900000000000006</v>
      </c>
      <c r="E3">
        <v>66</v>
      </c>
      <c r="F3">
        <v>42</v>
      </c>
      <c r="H3">
        <f>(_xlfn.STDEV.S((E2:E9)))</f>
        <v>8.6097071461727541</v>
      </c>
      <c r="I3">
        <f>(_xlfn.STDEV.S(F2:F9))</f>
        <v>10.952462215019439</v>
      </c>
      <c r="J3">
        <f>(_xlfn.STDEV.S(D2:D9))</f>
        <v>13.478123809661774</v>
      </c>
      <c r="L3">
        <v>2.8284271250000002</v>
      </c>
    </row>
    <row r="4" spans="1:12" x14ac:dyDescent="0.2">
      <c r="A4">
        <v>19</v>
      </c>
      <c r="B4" t="s">
        <v>7</v>
      </c>
      <c r="C4">
        <v>55</v>
      </c>
      <c r="D4">
        <v>80</v>
      </c>
      <c r="E4">
        <v>77.599999999999994</v>
      </c>
      <c r="F4">
        <v>44.7</v>
      </c>
    </row>
    <row r="5" spans="1:12" x14ac:dyDescent="0.2">
      <c r="A5">
        <v>19</v>
      </c>
      <c r="B5" t="s">
        <v>6</v>
      </c>
      <c r="C5">
        <v>71.8</v>
      </c>
      <c r="D5">
        <v>73</v>
      </c>
      <c r="E5">
        <v>82.3</v>
      </c>
      <c r="F5">
        <v>55</v>
      </c>
      <c r="H5">
        <f>H3/L3</f>
        <v>3.0439911532713624</v>
      </c>
      <c r="I5">
        <f>I3/L3</f>
        <v>3.8722801511173595</v>
      </c>
      <c r="J5">
        <f>J3/L3</f>
        <v>4.7652363713142414</v>
      </c>
    </row>
    <row r="6" spans="1:12" x14ac:dyDescent="0.2">
      <c r="A6">
        <v>19</v>
      </c>
      <c r="B6" t="s">
        <v>7</v>
      </c>
      <c r="C6">
        <v>48.6</v>
      </c>
      <c r="D6">
        <v>47.2</v>
      </c>
      <c r="E6">
        <v>73.7</v>
      </c>
      <c r="F6">
        <v>47</v>
      </c>
    </row>
    <row r="7" spans="1:12" x14ac:dyDescent="0.2">
      <c r="A7">
        <v>19</v>
      </c>
      <c r="B7" t="s">
        <v>7</v>
      </c>
      <c r="C7">
        <v>53</v>
      </c>
      <c r="D7">
        <v>76.900000000000006</v>
      </c>
      <c r="E7">
        <v>70.7</v>
      </c>
      <c r="F7">
        <v>32</v>
      </c>
      <c r="H7">
        <f>AVERAGE(E2:E9)</f>
        <v>78.944999999999993</v>
      </c>
      <c r="I7">
        <f>AVERAGE(F2:F9)</f>
        <v>48.674999999999997</v>
      </c>
      <c r="J7">
        <f>AVERAGE(D2:D9)</f>
        <v>72.237499999999997</v>
      </c>
    </row>
    <row r="8" spans="1:12" x14ac:dyDescent="0.2">
      <c r="A8">
        <v>20</v>
      </c>
      <c r="B8" t="s">
        <v>7</v>
      </c>
      <c r="C8">
        <v>58</v>
      </c>
      <c r="D8">
        <v>74</v>
      </c>
      <c r="E8">
        <v>92.2</v>
      </c>
      <c r="F8">
        <v>42.4</v>
      </c>
    </row>
    <row r="9" spans="1:12" x14ac:dyDescent="0.2">
      <c r="A9">
        <v>19</v>
      </c>
      <c r="B9" t="s">
        <v>7</v>
      </c>
      <c r="C9">
        <v>65.900000000000006</v>
      </c>
      <c r="D9">
        <v>58</v>
      </c>
      <c r="E9">
        <v>83</v>
      </c>
      <c r="F9">
        <v>63</v>
      </c>
    </row>
    <row r="12" spans="1:12" x14ac:dyDescent="0.2">
      <c r="A12" t="s">
        <v>1</v>
      </c>
      <c r="B12" t="s">
        <v>4</v>
      </c>
      <c r="D12" s="1" t="s">
        <v>1</v>
      </c>
      <c r="E12" s="1" t="s">
        <v>3</v>
      </c>
    </row>
    <row r="13" spans="1:12" x14ac:dyDescent="0.2">
      <c r="A13" t="s">
        <v>6</v>
      </c>
      <c r="B13">
        <v>84.18</v>
      </c>
      <c r="D13" s="1" t="s">
        <v>6</v>
      </c>
      <c r="E13" s="1">
        <v>81.45</v>
      </c>
    </row>
    <row r="14" spans="1:12" x14ac:dyDescent="0.2">
      <c r="A14" t="s">
        <v>7</v>
      </c>
      <c r="B14">
        <v>77.2</v>
      </c>
      <c r="D14" s="1" t="s">
        <v>7</v>
      </c>
      <c r="E14" s="1">
        <v>69.167000000000002</v>
      </c>
    </row>
    <row r="15" spans="1:12" x14ac:dyDescent="0.2">
      <c r="D15" s="1"/>
      <c r="E15" s="1"/>
    </row>
    <row r="16" spans="1:12" x14ac:dyDescent="0.2">
      <c r="D16" s="1"/>
      <c r="E16" s="1"/>
    </row>
    <row r="17" spans="1:5" x14ac:dyDescent="0.2">
      <c r="D17" s="1"/>
      <c r="E17" s="1"/>
    </row>
    <row r="18" spans="1:5" x14ac:dyDescent="0.2">
      <c r="D18" s="1"/>
      <c r="E18" s="1"/>
    </row>
    <row r="19" spans="1:5" x14ac:dyDescent="0.2">
      <c r="D19" s="1"/>
      <c r="E19" s="1"/>
    </row>
    <row r="20" spans="1:5" x14ac:dyDescent="0.2">
      <c r="D20" s="1"/>
      <c r="E20" s="1"/>
    </row>
    <row r="22" spans="1:5" x14ac:dyDescent="0.2">
      <c r="A22" t="s">
        <v>0</v>
      </c>
      <c r="B22" t="s">
        <v>4</v>
      </c>
      <c r="D22" s="1" t="s">
        <v>0</v>
      </c>
      <c r="E22" s="1" t="s">
        <v>3</v>
      </c>
    </row>
    <row r="23" spans="1:5" x14ac:dyDescent="0.2">
      <c r="A23">
        <v>19</v>
      </c>
      <c r="B23">
        <v>77.051429999999996</v>
      </c>
      <c r="D23" s="1">
        <v>19</v>
      </c>
      <c r="E23" s="1">
        <v>82.557000000000002</v>
      </c>
    </row>
    <row r="24" spans="1:5" x14ac:dyDescent="0.2">
      <c r="A24" s="1">
        <v>20</v>
      </c>
      <c r="B24" s="1">
        <v>92.2</v>
      </c>
      <c r="D24" s="1">
        <v>20</v>
      </c>
      <c r="E24" s="1">
        <v>74</v>
      </c>
    </row>
    <row r="25" spans="1:5" x14ac:dyDescent="0.2">
      <c r="D25" s="1"/>
      <c r="E25" s="1"/>
    </row>
    <row r="26" spans="1:5" x14ac:dyDescent="0.2">
      <c r="D26" s="1"/>
      <c r="E26" s="1"/>
    </row>
    <row r="27" spans="1:5" x14ac:dyDescent="0.2">
      <c r="D27" s="1"/>
      <c r="E27" s="1"/>
    </row>
    <row r="28" spans="1:5" x14ac:dyDescent="0.2">
      <c r="D28" s="1"/>
      <c r="E28" s="1"/>
    </row>
    <row r="29" spans="1:5" x14ac:dyDescent="0.2">
      <c r="D29" s="1"/>
      <c r="E29" s="1"/>
    </row>
    <row r="30" spans="1:5" x14ac:dyDescent="0.2">
      <c r="D30" s="1"/>
      <c r="E30" s="1"/>
    </row>
    <row r="32" spans="1:5" x14ac:dyDescent="0.2">
      <c r="A32" t="s">
        <v>2</v>
      </c>
      <c r="B32" t="s">
        <v>4</v>
      </c>
      <c r="D32" t="s">
        <v>2</v>
      </c>
      <c r="E32" s="1" t="s">
        <v>3</v>
      </c>
    </row>
    <row r="40" spans="1:5" x14ac:dyDescent="0.2">
      <c r="B40" t="s">
        <v>4</v>
      </c>
    </row>
    <row r="41" spans="1:5" x14ac:dyDescent="0.2">
      <c r="A41">
        <v>48.6</v>
      </c>
      <c r="B41">
        <v>73.7</v>
      </c>
    </row>
    <row r="42" spans="1:5" x14ac:dyDescent="0.2">
      <c r="A42" s="1">
        <v>53</v>
      </c>
      <c r="B42" s="1">
        <v>70.7</v>
      </c>
      <c r="E42" t="s">
        <v>8</v>
      </c>
    </row>
    <row r="43" spans="1:5" x14ac:dyDescent="0.2">
      <c r="A43">
        <v>55</v>
      </c>
      <c r="B43">
        <v>77.599999999999994</v>
      </c>
      <c r="D43">
        <v>48.6</v>
      </c>
      <c r="E43" s="1">
        <v>47.2</v>
      </c>
    </row>
    <row r="44" spans="1:5" x14ac:dyDescent="0.2">
      <c r="A44">
        <v>58</v>
      </c>
      <c r="B44">
        <v>92.2</v>
      </c>
      <c r="D44">
        <v>53</v>
      </c>
      <c r="E44" s="1">
        <v>76.900000000000006</v>
      </c>
    </row>
    <row r="45" spans="1:5" x14ac:dyDescent="0.2">
      <c r="A45">
        <v>59</v>
      </c>
      <c r="B45">
        <v>66</v>
      </c>
      <c r="D45">
        <v>55</v>
      </c>
      <c r="E45" s="1">
        <v>80</v>
      </c>
    </row>
    <row r="46" spans="1:5" x14ac:dyDescent="0.2">
      <c r="A46">
        <v>65.900000000000006</v>
      </c>
      <c r="B46">
        <v>83</v>
      </c>
      <c r="D46">
        <v>58</v>
      </c>
      <c r="E46" s="1">
        <v>74</v>
      </c>
    </row>
    <row r="47" spans="1:5" x14ac:dyDescent="0.2">
      <c r="A47">
        <v>71.8</v>
      </c>
      <c r="B47">
        <v>82.3</v>
      </c>
      <c r="D47">
        <v>59</v>
      </c>
      <c r="E47" s="1">
        <v>78.900000000000006</v>
      </c>
    </row>
    <row r="48" spans="1:5" x14ac:dyDescent="0.2">
      <c r="A48">
        <v>79.5</v>
      </c>
      <c r="B48">
        <v>86.06</v>
      </c>
      <c r="D48">
        <v>65.900000000000006</v>
      </c>
      <c r="E48" s="1">
        <v>58</v>
      </c>
    </row>
    <row r="49" spans="4:5" x14ac:dyDescent="0.2">
      <c r="D49">
        <v>71.8</v>
      </c>
      <c r="E49" s="1">
        <v>73</v>
      </c>
    </row>
    <row r="50" spans="4:5" x14ac:dyDescent="0.2">
      <c r="D50">
        <v>79.5</v>
      </c>
      <c r="E50" s="1">
        <v>89.9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XRTFDJ74PQ838F6YCM982YT3B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West</dc:creator>
  <cp:lastModifiedBy>Microsoft Office User</cp:lastModifiedBy>
  <dcterms:created xsi:type="dcterms:W3CDTF">2017-02-14T12:50:58Z</dcterms:created>
  <dcterms:modified xsi:type="dcterms:W3CDTF">2017-03-07T10:52:01Z</dcterms:modified>
</cp:coreProperties>
</file>