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id_transparency_randomsample" sheetId="1" r:id="rId4"/>
  </sheets>
  <definedNames/>
  <calcPr/>
</workbook>
</file>

<file path=xl/sharedStrings.xml><?xml version="1.0" encoding="utf-8"?>
<sst xmlns="http://schemas.openxmlformats.org/spreadsheetml/2006/main" count="805" uniqueCount="674">
  <si>
    <t>title</t>
  </si>
  <si>
    <t>authorString</t>
  </si>
  <si>
    <t>journalTitle</t>
  </si>
  <si>
    <t>pmid</t>
  </si>
  <si>
    <t>pmcid</t>
  </si>
  <si>
    <t>doi</t>
  </si>
  <si>
    <t>is_coi_pred</t>
  </si>
  <si>
    <t>coi_text</t>
  </si>
  <si>
    <t>is_fund_pred</t>
  </si>
  <si>
    <t>fund_text</t>
  </si>
  <si>
    <t>is_register_pred</t>
  </si>
  <si>
    <t>register_text</t>
  </si>
  <si>
    <t>is_open_data</t>
  </si>
  <si>
    <t>open_data_statements</t>
  </si>
  <si>
    <t>is_open_code</t>
  </si>
  <si>
    <t>open_code_statements</t>
  </si>
  <si>
    <t>study_type</t>
  </si>
  <si>
    <t>manual_coi</t>
  </si>
  <si>
    <t>manual_fund</t>
  </si>
  <si>
    <t>manual_register</t>
  </si>
  <si>
    <t>manual_data</t>
  </si>
  <si>
    <t>manual_code</t>
  </si>
  <si>
    <t>disc_coi</t>
  </si>
  <si>
    <t>disc_fund</t>
  </si>
  <si>
    <t>disc_reg</t>
  </si>
  <si>
    <t>disc_data</t>
  </si>
  <si>
    <t>disc_code</t>
  </si>
  <si>
    <t>Are sex hormones promising candidates to explain sex disparities in the COVID-19 pandemic?</t>
  </si>
  <si>
    <t>Brandi ML.</t>
  </si>
  <si>
    <t>Rev Endocr Metab Disord</t>
  </si>
  <si>
    <t>PMC8580578</t>
  </si>
  <si>
    <t>10.1007/s11154-021-09692-8</t>
  </si>
  <si>
    <t>Declarations Ethics ApprovalN.A. Informed ConsentN.A. Conflict of InterestNo conflict of interest. Conflict of Interest No conflict of interest.</t>
  </si>
  <si>
    <t>This manuscript was supported by F.I.R.M.O. Foundation.</t>
  </si>
  <si>
    <t>other</t>
  </si>
  <si>
    <t>Neurological Symptoms and Diagnoses in Patients Hospitalized With COVID-19: Relationships With Mortality.</t>
  </si>
  <si>
    <t>Haki C, Demirci H, Ayar Y, Demir C, Caliskan G.</t>
  </si>
  <si>
    <t>Neurologist</t>
  </si>
  <si>
    <t>PMC8575100</t>
  </si>
  <si>
    <t>10.1097/NRL.0000000000000379</t>
  </si>
  <si>
    <t>The authors declare no conflict of interest.</t>
  </si>
  <si>
    <t>observational</t>
  </si>
  <si>
    <t>Is it time to consider shreds of epidemiological and environmental evidence associated with high transmission of COVID-19?</t>
  </si>
  <si>
    <t>Kant R, Yadav P, Kishore S, Bairwa M, Singh M.</t>
  </si>
  <si>
    <t>J Family Med Prim Care</t>
  </si>
  <si>
    <t>PMC8284217</t>
  </si>
  <si>
    <t>10.4103/jfmpc.jfmpc_2371_20</t>
  </si>
  <si>
    <t>Conflicts of interest There are no conflicts of interest.</t>
  </si>
  <si>
    <t>Financial support and sponsorship Nil.</t>
  </si>
  <si>
    <t>review</t>
  </si>
  <si>
    <t>Endobronchial valve positioning for alveolar-pleural fistula following ICU management complicating COVID-19 pneumonia.</t>
  </si>
  <si>
    <t>Donatelli P, Trentacosti F, Pellegrino MR, Tonelli R, Bruzzi G, Andreani A, Cappiello GF, Andrisani D, Gozzi F, Mussini C, Busani S, Cavaliere GV, Girardis M, Bertellini E, Clini E, Marchioni A.</t>
  </si>
  <si>
    <t>BMC Pulm Med</t>
  </si>
  <si>
    <t>PMC8475464</t>
  </si>
  <si>
    <t>10.1186/s12890-021-01653-w</t>
  </si>
  <si>
    <t>Declarations Ethics approval and consent to participateAll procedures performed in studies involving human participants were in accordance with the ethical standards of the institutional and/or national research committee and with the 1964 Helsinki Declaration and its later amendments or comparable ethical standards. Consent for publicationWritten informed consent regarding publication was obtained from both patients included in the study. Competing interestsThe authors declare that they have no competing interests. Competing interests The authors declare that they have no competing interests.</t>
  </si>
  <si>
    <t>Funding None.</t>
  </si>
  <si>
    <t>Does COVID-19 pandemic trigger career anxiety in tourism students? Exploring the role of psychological resilience.</t>
  </si>
  <si>
    <t>Üngüren E, Kaçmaz YY.</t>
  </si>
  <si>
    <t>J Hosp Leis Sport Tour Educ</t>
  </si>
  <si>
    <t>PMC8747951</t>
  </si>
  <si>
    <t>10.1016/j.jhlste.2022.100369</t>
  </si>
  <si>
    <t xml:space="preserve">Maintaining face-to-face contact during the COVID-19 pandemic: a longitudinal qualitative investigation in UK primary care. </t>
  </si>
  <si>
    <t>Turner A, Scott A, Horwood J, Salisbury C, Denholm R, Scott L, Iyer G, Macleod J, Murphy M.</t>
  </si>
  <si>
    <t>BJGP Open</t>
  </si>
  <si>
    <t>PMC8596308</t>
  </si>
  <si>
    <t>10.3399/BJGPO.2021.0036</t>
  </si>
  <si>
    <t>Competing interests The authors declare that no competing interests exist.</t>
  </si>
  <si>
    <t>Funding This study was funded by the National Institute for Health Research (NIHR) School for Primary Care Research (Ref: SPCR_493). Additional funding for staff time was provided by NIHR Applied Research Collaboration West (NIHR ARC West) and One Care. Professor Chris Salisbury is an NIHR Senior Investigator. The views expressed are those of the authors and not necessarily those of the NIHR or the Department of Health and Social Care.</t>
  </si>
  <si>
    <t>Mental health problems and social supports in the COVID-19 healthcare workers: a Chinese explanatory study.</t>
  </si>
  <si>
    <t>Fang XH, Wu L, Lu LS, Kan XH, Wang H, Xiong YJ, Ma DC, Wu GC.</t>
  </si>
  <si>
    <t>BMC Psychiatry</t>
  </si>
  <si>
    <t>PMC7802988</t>
  </si>
  <si>
    <t>10.1186/s12888-020-02998-y</t>
  </si>
  <si>
    <t>Competing interests The authors declare that they have no competing interests.</t>
  </si>
  <si>
    <t>Funding This study was supported by Scientific Research Project of Anhui Provincial Health Commission (2020XK001). The funding body had no role in study design, collection, analysis, interpretation of data or in writing the manuscript.</t>
  </si>
  <si>
    <t>Potential compounds from several Indonesian plants to prevent SARS-CoV-2 infection: A mini-review of SARS-CoV-2 therapeutic targets.</t>
  </si>
  <si>
    <t>Illian DN, Siregar ES, Sumaiyah S, Utomo AR, Nuryawan A, Basyuni M.</t>
  </si>
  <si>
    <t>Heliyon</t>
  </si>
  <si>
    <t>PMC7833933</t>
  </si>
  <si>
    <t>10.1016/j.heliyon.2021.e06001</t>
  </si>
  <si>
    <t>Declarations Author contribution statementAll authors listed have significantly contributed to the development and the writing of this article. Funding statementThis work was supported by the Directorate General of Research and Community Service, the Ministry of Research, and Technology/National Agency for Research and Innovation of the Republic of Indonesia through World-Class Research Program 2020 (No. 214/SP2H/AMD/LT/DRPM/2020). Data availability statementData included in article/supplementary material/referenced in article. Declaration of interests statementThe authors declare no conflict of interest. Additional informationNo additional information is available for this paper. Declaration of interests statement The authors declare no conflict of interest.</t>
  </si>
  <si>
    <t>Funding statement This work was supported by the Directorate General of Research and Community Service, the Ministry of Research, and Technology/National Agency for Research and Innovation of the Republic of Indonesia through World-Class Research Program 2020 (No. 214/SP2H/AMD/LT/DRPM/2020).</t>
  </si>
  <si>
    <t>A global public health convention for the 21st century.</t>
  </si>
  <si>
    <t>Duff JH, Liu A, Saavedra J, Batycki JN, Morancy K, Stocking B, Gostin LO, Galea S, Bertozzi S, Zuniga JM, Alberto-Banatin C, Dansua AS, Del Rio C, Kulzhanov M, Lee K, Scaglia G, Shahpar C, Ullmann AJ, Hoffman SJ, Weinstein M, Szapocznik J.</t>
  </si>
  <si>
    <t>Lancet Public Health</t>
  </si>
  <si>
    <t>PMC8099565</t>
  </si>
  <si>
    <t>10.1016/S2468-2667(21)00070-0</t>
  </si>
  <si>
    <t>Declaration of interests MW and JSa are full-time employees of the AIDS Healthcare Foundation. JSz was awarded a grant by the AIDS Healthcare Foundation to complete this study. JSz has received renumeration for consulting services with Sandzo Pharmaceuticals. JZ has received grants from AbbVie, AIDS Healthcare Foundation, Gilead Sciences, Janssen Therapeutics, and Merck &amp; Co. All other authors declare no competing interests.</t>
  </si>
  <si>
    <t>AcknowledgmentsThe AIDS Healthcare Foundation provided financial support for this project. We thank Daniel Bausch, Julio Frenk, Laurie Garrett, Ashish K Jha, Ricardo Baptista-Leite, Barry N Pakes, Esther M Passaris, Carl Reddy, Jaime Sepulveda, Donna E Shalala, and Kirit Premjibhai Solanki for their input into the recommendations.</t>
  </si>
  <si>
    <t>Sargramostim to treat patients with acute hypoxic respiratory failure due to COVID-19 (SARPAC): A structured summary of a study protocol for a randomised controlled trial.</t>
  </si>
  <si>
    <t>Bosteels C, Maes B, Van Damme K, De Leeuw E, Declercq J, Delporte A, Demeyere B, Vermeersch S, Vuylsteke M, Willaert J, Bollé L, Vanbiervliet Y, Decuypere J, Libeer F, Vandecasteele S, Peene I, Lambrecht B.</t>
  </si>
  <si>
    <t>Trials</t>
  </si>
  <si>
    <t>PMC7273817</t>
  </si>
  <si>
    <t>10.1186/s13063-020-04451-7</t>
  </si>
  <si>
    <t>Funding The Flemish Institute for Biotechnology (Vlaams Instituut voor Biotechnologie, VIB) funds the SARPAC trail and is involved in the collection, analysis and interpretation of data.</t>
  </si>
  <si>
    <t>Trial registration The trial was registered on Clinical Trials.gov on March 30th, 2020 (ClinicalTrials.gov Identifier: NCT04326920) - retrospectively registered; https://clinicaltrials.gov/ct2/show/NCT04326920?term=sarpac&amp;recrs=ab&amp;draw=2&amp;rank=1 and on EudraCT on March 24th, 2020 (Identifier: 2020-001254-22).</t>
  </si>
  <si>
    <t xml:space="preserve">Pseudo-Dipeptide Bearing α,α-Difluoromethyl Ketone Moiety as Electrophilic Warhead with Activity against Coronaviruses. </t>
  </si>
  <si>
    <t>Citarella A, Gentile D, Rescifina A, Piperno A, Mognetti B, Gribaudo G, Sciortino MT, Holzer W, Pace V, Micale N.</t>
  </si>
  <si>
    <t>Int J Mol Sci</t>
  </si>
  <si>
    <t>PMC7866854</t>
  </si>
  <si>
    <t>10.3390/ijms22031398</t>
  </si>
  <si>
    <t>Conflicts of Interest The authors declare no conflict of interest.</t>
  </si>
  <si>
    <t>Funding This research was partially aided by the grant FFABR2017_MICALE_NICOLA_RI and the APC was funded by authors’ vouchers and by grant FFABR2017_MICALE_NICOLA_RI.</t>
  </si>
  <si>
    <t>laboratory</t>
  </si>
  <si>
    <t>Examining the effect of information channel on COVID-19 vaccine acceptance.</t>
  </si>
  <si>
    <t>Piltch-Loeb R, Savoia E, Goldberg B, Hughes B, Verhey T, Kayyem J, Miller-Idriss C, Testa M.</t>
  </si>
  <si>
    <t>PLoS One</t>
  </si>
  <si>
    <t>PMC8116041</t>
  </si>
  <si>
    <t>10.1371/journal.pone.0251095</t>
  </si>
  <si>
    <t>Competing Interests: This research was with funding support from Jigsaw, Google. RPL, ES, JK, BH, and CMI received funding from Jigsaw to conduct this research. BG and TV are employed by Jigsaw/Google. The funding does not alter our adherence to PLOS ONE policies on sharing data and materials.</t>
  </si>
  <si>
    <t>This research was with funding support from Jigsaw, Google. RPL, ES, JK, BH, and CMI received funding from Jigsaw to conduct this research. BG and TV are employed by Jigsaw/Google. Google, Inc. provided support in the form of salaries for authors, BG TV, but did not have any additional role in the study design, data collection and analysis, decision to publish, or preparation of the manuscript. The specific roles of these authors are articulated in the ‘author contribution'. The data has been analyzed independently and the views expressed are those exclusively of the authors.</t>
  </si>
  <si>
    <t>data availability we have uploaded our data to the icpsr covid-19 data repository. the identifier is openicpsr-138562</t>
  </si>
  <si>
    <t>COVID-19 and its impact in the dental setting: A scoping review.</t>
  </si>
  <si>
    <t>Kathree BA, Khan SB, Ahmed R, Maart R, Layloo N, Asia-Michaels W.</t>
  </si>
  <si>
    <t>PMC7748282</t>
  </si>
  <si>
    <t>10.1371/journal.pone.0244352</t>
  </si>
  <si>
    <t>Competing Interests: No authors have competing interests.</t>
  </si>
  <si>
    <t>The authors received no specific funding for this work.</t>
  </si>
  <si>
    <t>Extracorporeal Membrane Oxygenation instead of Invasive Mechanical Ventilation in a Patient with Severe COVID-19-associated Acute Respiratory Distress Syndrome.</t>
  </si>
  <si>
    <t>Schmidt M, de Chambrun MP, Lebreton G, Hékimian G, Chommeloux J, Bréchot N, Barhoum P, Lefevre L, Juvin C, Molle J, Luyt CE, Combes A.</t>
  </si>
  <si>
    <t>Am J Respir Crit Care Med</t>
  </si>
  <si>
    <t>PMC8483234</t>
  </si>
  <si>
    <t>10.1164/rccm.202102-0259le</t>
  </si>
  <si>
    <t>Author disclosures are available with the text of this letter at  www.atsjournals.org.</t>
  </si>
  <si>
    <t>What Sex-Disaggregated Metrics Are Needed to Explain Sex Differences in COVID-19?</t>
  </si>
  <si>
    <t>Hockham C, Thompson K, Carcel C, Pinho-Gomes AC, Woodward M, Peters SAE.</t>
  </si>
  <si>
    <t>Front Glob Womens Health</t>
  </si>
  <si>
    <t>PMC8593982</t>
  </si>
  <si>
    <t>10.3389/fgwh.2020.00002</t>
  </si>
  <si>
    <t>Conflict of Interest The authors declare that the research was conducted in the absence of any commercial or financial relationships that could be construed as a potential conflict of interest.</t>
  </si>
  <si>
    <t>Funding.  This work was supported by the UNSW Research COVID-19: Rapid Response Research Fund.</t>
  </si>
  <si>
    <t>Clinical validation of an open-access SARS-COV-2 antigen detection lateral flow assay, compared to commercially available assays.</t>
  </si>
  <si>
    <t>Bachman CM, Grant BD, Anderson CE, Alonzo LF, Garing S, Byrnes SA, Rivera R, Burkot S, Ball A, Stafford JW, Wang W, Banik D, Keller MD, Cate DM, Nichols KP, Weigl BH, Dewan P.</t>
  </si>
  <si>
    <t>PMC8370603</t>
  </si>
  <si>
    <t>10.1371/journal.pone.0256352</t>
  </si>
  <si>
    <t>All Authors of the manuscript work for the funding organization - Global Health Labs. https://www.ghlabs.org/.</t>
  </si>
  <si>
    <t>l (docx) click here for additional data file s2 table (docx) click here for additional data file s1 data (csv) click here for additional data file s1 file (docx) click here for additional data file.  file s2 table (docx) click here for additional data file s1 data (csv</t>
  </si>
  <si>
    <t>Inhibitory effect of compounds extracted from &lt;i&gt;Monochoria hastata&lt;/i&gt; (L.) Solms on SARS-CoV-2 main protease: An insight from molecular docking and MD-simulation studies.</t>
  </si>
  <si>
    <t>Baildya N, Ghosh NN, Chattopadhyay AP, Mandal V, Majumdar S, Ansary D, Sarkar MM.</t>
  </si>
  <si>
    <t>J Mol Struct</t>
  </si>
  <si>
    <t>PMC8846558</t>
  </si>
  <si>
    <t>10.1016/j.molstruc.2022.132644</t>
  </si>
  <si>
    <t>Declaration of Competing Interest The authors declare no conflicting interest in the present work.</t>
  </si>
  <si>
    <t>The authors wish to acknowledge infrastructural support from Department of Chemistry, University of Kalyani, Kalyani, Nadia, India. The authors also like to acknowledge Dr. Debabrata Misra, University of Gour Banga, Malda, India and KIIT University, Bhubaneswar, Odisha, India for help with finding and phytochemical profiling of aquatic plant Monochoria Hastata (L) Solms.</t>
  </si>
  <si>
    <t>Autopsies of COVID-19 deceased? Absolutely!</t>
  </si>
  <si>
    <t>Sperhake JP.</t>
  </si>
  <si>
    <t>Leg Med (Tokyo)</t>
  </si>
  <si>
    <t>PMC7382931</t>
  </si>
  <si>
    <t>10.1016/j.legalmed.2020.101769</t>
  </si>
  <si>
    <t>The funding source of the study is the University Medical Center of Hamburg-Eppendorf, Hamburg, Germany. I would like to thank the whole Corona Team of our Department, namely (in alphabetical order) Sven Anders, Eric Dietz, Carolin Edler, Carla Falk, Antonia Fitzek, Daniela Fröb, Moritz Gerling, Axel Heinemann, Fabian Heinrich, Anna Kammal, Anke Klein, Inga Kniep, Philine Lange, Felicia Langenwalder, Kay Uwe Liebsch, Larissa Lohner, Malin Luther, Chiara Marino, Kira Meißner, Anna Mitakoudis, Herbert Mushumba, Klaus Püschel, Carina Romich, Alexandra Ron, Julia Schädler, Alina Schneider, Ann Sophie Schröder, Sandra Wilmes, Tamara Zimmermann, and all cooperation partners at the University Hospital.</t>
  </si>
  <si>
    <t>The effects of the COVID-19 pandemic on the physical activity of the Thai population: Evidence from Thailand's Surveillance on Physical Activity 2020.</t>
  </si>
  <si>
    <t>Katewongsa P, Widyastaria DA, Saonuam P, Haematulin N, Wongsingha N.</t>
  </si>
  <si>
    <t>J Sport Health Sci</t>
  </si>
  <si>
    <t>PMC7544599</t>
  </si>
  <si>
    <t>10.1016/j.jshs.2020.10.001</t>
  </si>
  <si>
    <t>The authors gratefully acknowledge funding support from the Thai Health Promotion Foundation with grant #63-0030.</t>
  </si>
  <si>
    <t>The impact of COVID-19 on the economic performance of Wuhan, China (2019-2021).</t>
  </si>
  <si>
    <t>Ruiz Estrada MA, Koutronas E, Park D, Khan A, Tahir M.</t>
  </si>
  <si>
    <t>Qual Quant</t>
  </si>
  <si>
    <t>PMC8999993</t>
  </si>
  <si>
    <t>10.1007/s11135-022-01392-y</t>
  </si>
  <si>
    <t>Declarations Conflict of interestThe authors have not disclosed any competing interests. Conflict of interest The authors have not disclosed any competing interests.</t>
  </si>
  <si>
    <t>Funding The authors have not disclosed any funding.</t>
  </si>
  <si>
    <t>Effects of a Prolonged Booster Interval on Neutralization of Omicron Variant.</t>
  </si>
  <si>
    <t>Zhao X, Li D, Ruan W, Chen Z, Zhang R, Zheng A, Qiao S, Zheng X, Zhao Y, Dai L, Han P, Gao GF.</t>
  </si>
  <si>
    <t>N Engl J Med</t>
  </si>
  <si>
    <t>PMC8809506</t>
  </si>
  <si>
    <t>10.1056/NEJMc2119426</t>
  </si>
  <si>
    <t>Disclosure Forms Click here for additional data file.</t>
  </si>
  <si>
    <t>Supported by the National Key Research and Development Program of China, the Strategic Priority Research Program of the Chinese Academy of Sciences, an intramural special grant for SARS-CoV-2 research from the Chinese Academy of Sciences, the National Natural Science Foundation of China, the Bill and Melinda Gates Foundation, the Beijing Nova Program of Science and Technology, the Youth Innovation Promotion Association of the Chinese Academy of Sciences, and the Excellent Young Scientist Program of the National Natural Science Foundation of China.</t>
  </si>
  <si>
    <t xml:space="preserve">Validation of Two Commercial Multiplex Real-Time PCR Assays for Detection of SARS-CoV-2 in Stool Donors for Fecal Microbiota Transplantation. </t>
  </si>
  <si>
    <t>Di Pilato V, Morecchiato F, Rizzato C, Quaranta G, Fais R, Gandolfo C, Antonelli A, Cusi MG, Pistello M, Rossolini GM, Sanguinetti M, Lupetti A, Masucci L.</t>
  </si>
  <si>
    <t>Microorganisms</t>
  </si>
  <si>
    <t>PMC8879890</t>
  </si>
  <si>
    <t>10.3390/microorganisms10020284</t>
  </si>
  <si>
    <t>Conflicts of Interest Concerning this study, A.A. reports personal fees from Seegene; G.M.R., M.S. and V.D.P. report grants from Seegene. All other authors declare no competing interest.</t>
  </si>
  <si>
    <t>Funding This research received no external funding.</t>
  </si>
  <si>
    <t>The Psychology Underlying Biased Forecasts of COVID-19 Cases and Deaths in the United States.</t>
  </si>
  <si>
    <t>Shefrin H.</t>
  </si>
  <si>
    <t>Front Psychol</t>
  </si>
  <si>
    <t>PMC7674798</t>
  </si>
  <si>
    <t>10.3389/fpsyg.2020.590594</t>
  </si>
  <si>
    <t>Conflict of Interest The author declares that the research was conducted in the absence of any commercial or financial relationships that could be construed as a potential conflict of interest.</t>
  </si>
  <si>
    <t>Preliminary assessment of patient and physician satisfaction with the use of teleconsultation in urology during the COVID-19 pandemic.</t>
  </si>
  <si>
    <t>Pinar U, Anract J, Perrot O, Tabourin T, Chartier-Kastler E, Parra J, Vaessen C, de La Taille A, Roupret M.</t>
  </si>
  <si>
    <t>World J Urol</t>
  </si>
  <si>
    <t>PMC7480659</t>
  </si>
  <si>
    <t>10.1007/s00345-020-03432-4</t>
  </si>
  <si>
    <t>Conflict of interest The authors declare no conflict of interest.</t>
  </si>
  <si>
    <t>Funding The authors declare no funding. This research did not receive any specific Grant from funding agencies in the public, commercial, or not-for-profit sectors.</t>
  </si>
  <si>
    <t>Mental health status among prison officers in the process of enforcing the law during COVID-19epidemic: a cross-sectional survey from China.</t>
  </si>
  <si>
    <t>Li Y, Wen Z, He Y, Huang J.</t>
  </si>
  <si>
    <t>PMC8749117</t>
  </si>
  <si>
    <t>10.1186/s12888-021-03679-0</t>
  </si>
  <si>
    <t>Declarations Ethics approval and consent to participateThis study protocol was approved by the Ethical Review Board of West China Medical School at Sichuan University. An online written informed consent was provided from all participates, and the survey questions were answered anonymously. Consent for publicationNot applicable. Competing interestsAll authors declare no conflict of interest. Competing interests All authors declare no conflict of interest.</t>
  </si>
  <si>
    <t>Funding This article did not receive any specific grant from funding agencies in the public, commercial, or any other sectors.</t>
  </si>
  <si>
    <t>Role of bronchoscopy in critically ill patients managed in intermediate care units - indications and complications: A narrative review.</t>
  </si>
  <si>
    <t>Menditto VG, Mei F, Fabrizzi B, Bonifazi M.</t>
  </si>
  <si>
    <t>World J Crit Care Med</t>
  </si>
  <si>
    <t>PMC8613715</t>
  </si>
  <si>
    <t>10.5492/wjccm.v10.i6.334</t>
  </si>
  <si>
    <t>Conflict-of-interest statement: Authors certify that there is no conflict of interest related to the manuscript.</t>
  </si>
  <si>
    <t>Acute Peritoneal Dialysis With Percutaneous Catheter Insertion for COVID-19-Associated Acute Kidney Injury in Intensive Care: Experience From a UK Tertiary Center.</t>
  </si>
  <si>
    <t>Bowes E, Joslin J, Braide-Azikiwe DCB, Tulley C, Bramham K, Saha S, Jayawardene S, Shakoane B, Wilkins CJ, Hutchings S, Hopkins P, Lioudaki E, Shaw C, Cairns H, Sharpe CC.</t>
  </si>
  <si>
    <t>Kidney Int Rep</t>
  </si>
  <si>
    <t>PMC7836882</t>
  </si>
  <si>
    <t>10.1016/j.ekir.2020.11.038</t>
  </si>
  <si>
    <t>Disclosure All the authors declared no competing interests.</t>
  </si>
  <si>
    <t>Community Knowledge About the Use, Reuse, Disinfection and Disposal of Masks and Filtering Facepiece Respirators: Results of a Study Conducted in a Dermatology Clinic at the University of Naples in Italy.</t>
  </si>
  <si>
    <t>Scalvenzi M, Villani A, Ruggiero A.</t>
  </si>
  <si>
    <t>J Community Health</t>
  </si>
  <si>
    <t>PMC7704022</t>
  </si>
  <si>
    <t>10.1007/s10900-020-00952-3</t>
  </si>
  <si>
    <t>Conflict of interest The authors declares that they have no conflict of interest.</t>
  </si>
  <si>
    <t>Funding Open access funding provided by Università degli Studi di Napoli Federico II within the CRUI-CARE Agreement.</t>
  </si>
  <si>
    <t>Whence the next pandemic? The intersecting global geography of the animal-human interface, poor health systems and air transit centrality reveals conduits for high-impact spillover.</t>
  </si>
  <si>
    <t>Walsh MG, Sawleshwarkar S, Hossain S, Mor SM.</t>
  </si>
  <si>
    <t>One Health</t>
  </si>
  <si>
    <t>PMC7543735</t>
  </si>
  <si>
    <t>10.1016/j.onehlt.2020.100177</t>
  </si>
  <si>
    <t>Declaration of Competing Interest The authors declare that they have no known competing financial interests or personal relationships that could have appeared to influence the work reported in this paper. The authors declare the following financial interests/personal relationships which may be considered as potential competing interests:</t>
  </si>
  <si>
    <t>Funding This research did not receive any specific grant from funding agencies in the public, commercial, or not-for-profit sectors.</t>
  </si>
  <si>
    <t>table 1 interface akaike information criterion risk ratio 95% confidence interval p -value anthrax ppm models2267 9 a model 1: wild mammal-livestock 1876 3 5 23 3 94-6 94 &lt;0 000001 model 2: wild mammal-human 1878 5 5 54 4 18-7 35 &lt;0 000001 model 3: wild mammal-livestock-human 1833 4 7 50 5 65-9 96 &lt;0 000001 model 4: wild mammal-livestock-human-low health 1964 5 3 28 2 30-4 67 &lt;0 000001 avian influenza a h5n1 ppm models12753 9 a model 1: wild bird-poultry 8375 6 5 14 4 80-5 51 &lt;0 000001 model 2: wild bird-human 8680 4 4 53 4 23-4 86 &lt;0 000001 model 3: wild bird-poultry-human 8236 4 5 47 5 11-5 86 &lt;0 000001 model 4: wild bird-poultry-human-low health 9286 0 3 57 3 34-3 83 &lt;0 000001 a baseline aic from spatial-only specified model of zoonosis outcome (i e no interface covariate included) 3 the alert-level yellow orange and red zones with their proximate (within 50 km) cities of high global connectivity are presented in fig 2 fig 3 fig 4 (city lists for each alert zone are available at https://doi org/10 6084/m9 figshare 12661184 ).</t>
  </si>
  <si>
    <t>Evidence-based recommendations for gastrointestinal cancers during the COVID-19 pandemic by the Brazilian Gastrointestinal Tumours Group.</t>
  </si>
  <si>
    <t>Riechelmann RP, Peixoto RD, Fernandes GDS, Weschenfelder RF, Prolla G, Filho DR, Andrade AC, Crosara M, Rego JFM, Gansl RC, Coimbra F, Aguiar S, Carvalho E, Hoff PM, Coutinho AK.</t>
  </si>
  <si>
    <t>Ecancermedicalscience</t>
  </si>
  <si>
    <t>PMC7289615</t>
  </si>
  <si>
    <t>10.3332/ecancer.2020.1048</t>
  </si>
  <si>
    <t>Conflicts of interest Rachel Riechelmann: honoraria and consultancy for Bayer, Astra Zeneca, Roche, Novartis, Ipsen, Servier. Research grants: Bayer, Amgen, Roche, Libbs. Renata D’Alpino Peixoto: honoraria and consultancy for Bayer, Roche, Lilly, Novartis, Ipsen, Amgen, Merck, EMS. Gustavo Fernandes: honoraria and consultancy for Bayer, Roche, Novartis, MSD. Research : BMS, Roche, MSD. Aline Chaves Andrade : honoraria and consultancy for Bayer, Novartis, Astra Zeneca, Ipsen, Amgen. Rui F Weschenfelder: honoraria and consultancy for Amgen, Bayer, Ipsen, Lilly, Merck, MSD, Sanofi, Roche. Juliana Florinda M Rêgo: honoraria and consultancy for Bayer, Novartis, Ipsen. Gabriel Prolla: none. Duilio Rocha Filho: honoraria and consultancy for Bayer, Merck Serono, Novartis, Ipsen, Servier Marcela Crosara: honoraria and consultancy for Lilly, MSD and Roche. Rene C Gansl: honoraria for Novartis and Ipsen Felipe Coimbra: none. Samuel Aguiar Jr: none. Elisangela Carvalho: none. Paulo M Hoff: none. Anelisa K Coutinho: honoraria and consultancy for Amgen, Bayer, Ipsen, Lilly, Merck, MSD, Roche, Sanofi, Servier.</t>
  </si>
  <si>
    <t>Funding This work received no external funding.</t>
  </si>
  <si>
    <t>Correction to: Is diet partly responsible for differences in COVID-19 death rates between and within countries?</t>
  </si>
  <si>
    <t>Bousquet J, Anto JM, Iaccarino G, Czarlewski W, Haahtela T, Anto A, Akdis CA, Blain H, Walter Canonica G, Cardona V, Cruz AA, Illario M, Ivancevich JC, Jutel M, Klimek L, Kuna P, Laune D, Larenas-Linnemann D, Mullol J, Papadopoulos NG, Pfaar O, Samolinski B, Valiulis A, Yorgancioglu A, Zuberbier T, ARIA group.</t>
  </si>
  <si>
    <t>Clin Transl Allergy</t>
  </si>
  <si>
    <t>PMC7586361</t>
  </si>
  <si>
    <t>10.1186/s13601-020-00351-w</t>
  </si>
  <si>
    <t xml:space="preserve">Diet Quality and Mental Health Status among Division 1 Female Collegiate Athletes during the COVID-19 Pandemic. </t>
  </si>
  <si>
    <t>Christensen N, van Woerden I, Aubuchon-Endsley NL, Fleckenstein P, Olsen J, Blanton C.</t>
  </si>
  <si>
    <t>Int J Environ Res Public Health</t>
  </si>
  <si>
    <t>PMC8703292</t>
  </si>
  <si>
    <t>10.3390/ijerph182413377</t>
  </si>
  <si>
    <t>supplementary materials the following are available online at https://www mdpi com/article/10 3390/ijerph182413377/s1 table s1 dataset showing the hei and mental health scores for the 77 female athletes.</t>
  </si>
  <si>
    <t xml:space="preserve">Chronology of COVID-19 Symptoms in Very Old Patients: Study of a Hospital Outbreak. </t>
  </si>
  <si>
    <t>Lafuente-Lafuente C, Nghiem QD, Keravec H, Oukbir-Ferrag S, Magri M, Oquendo B, Donadio C, Rainone A, Belmin J.</t>
  </si>
  <si>
    <t>J Clin Med</t>
  </si>
  <si>
    <t>PMC8267687</t>
  </si>
  <si>
    <t>10.3390/jcm10132962</t>
  </si>
  <si>
    <t>Conflicts of Interest None of the authors have any conflict of interest to declare regarding this work.</t>
  </si>
  <si>
    <t>Funding Assistance Publique—Hôpitaux de Paris, Paris, France. Sorbonne Université, Paris, France.</t>
  </si>
  <si>
    <t>data availability statement the data presented in this study are openly available in the open science framework at doi:10 17605/osf io/wqc79 reference number wqc79.     data availability statement the data presented in this study are openly available in the open science framework</t>
  </si>
  <si>
    <t>Impact of COVID-19 pandemic on HIV viremia: a single-center cohort study in northern Italy.</t>
  </si>
  <si>
    <t>Izzo I, Carriero C, Gardini G, Fumarola B, Chiari E, Castelli F, Quiros-Roldan E.</t>
  </si>
  <si>
    <t>AIDS Res Ther</t>
  </si>
  <si>
    <t>PMC8177258</t>
  </si>
  <si>
    <t>10.1186/s12981-021-00355-x</t>
  </si>
  <si>
    <t>Declarations Ethics approval and consent to participateThis study was approved by the Ethical Board of Brescia Provence and conducted according to the Declaration of Helsinki and to principles of Good Clinical Practice (GCP). As this study had a retrospective design and was based on routinely collected data, patients’ informed consent was not required according to the Italian law (Italian Guidelines for classification and conduction of observational studies, established by the Italian Drug Agency, “Agenzia Italiana del Farmaco–AIFA” on March 20, 2008). Moreover, for this study we used the general authorization of the Italian Guarantor for the use of retrospective demographical and clinical data, which have been anonymized and treated according to Italian current laws. Consent for publicationData was exported and analyzed in an anonymized fashion. Competing interestsThe authors declare that they have no competing interests. Competing interests The authors declare that they have no competing interests.</t>
  </si>
  <si>
    <t>Funding This study was not supported by any third-party funding.</t>
  </si>
  <si>
    <t xml:space="preserve">The New Generation hDHODH Inhibitor MEDS433 Hinders the In Vitro Replication of SARS-CoV-2 and Other Human Coronaviruses. </t>
  </si>
  <si>
    <t>Calistri A, Luganini A, Mognetti B, Elder E, Sibille G, Conciatori V, Del Vecchio C, Sainas S, Boschi D, Montserrat N, Mirazimi A, Lolli ML, Gribaudo G, Parolin C.</t>
  </si>
  <si>
    <t>PMC8398173</t>
  </si>
  <si>
    <t>10.3390/microorganisms9081731</t>
  </si>
  <si>
    <t>Conflicts of Interest The authors declare no conflict of interest. The funders had no role in the design of the study; in the collection, analyses, or interpretation of data; in the writing of the manuscript, or in the decision to publish the results.</t>
  </si>
  <si>
    <t>Funding This research was funded by the Italian Ministry for Universities and Scientific Research (FISR 2020, Grant No. FISR2020IP_01252 to M.L.L., G.G., and C.P.; Research Programs of Significant National Interest, PRIN 2017–2020, Grant No. 2017HWPZZZ_002 to A.L.); Regione Piemonte (PAR FSC INFRA-P2 B) to M.L.L., and G.G.; Ministero degli Affari Esteri e della Cooperazione Internazionale (Grant number PGR01071 Italia/Svezia (MIUR/MAECI)) to D.B. and M.L.L.; Associazione Italiana per la Ricerca sul Cancro (AIRC) Individual Grant 2019 (AIRC IG 2019 DIORAMA 23344) to D.B., and M.L.L.; the University of Torino (Ricerca Locale) to A.L., D.B., M.L.L., and G.G.; the University of Padua (DOR) to A.C., and C.P.; PARO_FINA20_01 to C.P.; and BIRD grant CALI_SID19_08 to A.C. This study was also supported by the European Virus Archive goes Global (EVAg) project that has received funding from the European Union’s Horizon 2020 research and innovation program under grant agreement No. 653316.</t>
  </si>
  <si>
    <t>Low toxicity and high immunogenicity of an inactivated vaccine candidate against COVID-19 in different animal models.</t>
  </si>
  <si>
    <t>Wang ZJ, Zhang HJ, Lu J, Xu KW, Peng C, Guo J, Gao XX, Wan X, Wang WH, Shan C, Zhang SC, Wu J, Yang AN, Zhu Y, Xiao A, Zhang L, Fu L, Si HR, Cai Q, Yang XL, You L, Zhou YP, Liu J, Pang DQ, Jin WP, Zhang XY, Meng SL, Sun YX, Desselberger U, Wang JZ, Li XG, Duan K, Li CG, Xu M, Shi ZL, Yuan ZM, Yang XM, Shen S.</t>
  </si>
  <si>
    <t>Emerg Microbes Infect</t>
  </si>
  <si>
    <t>PMC7733911</t>
  </si>
  <si>
    <t>10.1080/22221751.2020.1852059</t>
  </si>
  <si>
    <t>Disclosure statement No potential conflict of interest was reported by the author(s).</t>
  </si>
  <si>
    <t>Positive Early Patient and Clinician Experience with Telemedicine in an Academic Gastroenterology Practice During the COVID-19 Pandemic.</t>
  </si>
  <si>
    <t>Serper M, Nunes F, Ahmad N, Roberts D, Metz DC, Mehta SJ.</t>
  </si>
  <si>
    <t>Gastroenterology</t>
  </si>
  <si>
    <t>PMC7301815</t>
  </si>
  <si>
    <t>10.1053/j.gastro.2020.06.034</t>
  </si>
  <si>
    <t>Conflicts of interest  The authors disclose no conflicts.</t>
  </si>
  <si>
    <t>Dr Serper's time was supported by grant number K23DK115897, and Dr Mehta’s time was supported by grant number K08CA234326 from the National Institutes of Health.</t>
  </si>
  <si>
    <t>Transmission of COVID-19 in 282 clusters in Catalonia, Spain: a cohort study.</t>
  </si>
  <si>
    <t>Marks M, Millat-Martinez P, Ouchi D, Roberts CH, Alemany A, Corbacho-Monné M, Ubals M, Tobias A, Tebé C, Ballana E, Bassat Q, Baro B, Vall-Mayans M, G-Beiras C, Prat N, Ara J, Clotet B, Mitjà O.</t>
  </si>
  <si>
    <t>Lancet Infect Dis</t>
  </si>
  <si>
    <t>PMC7906723</t>
  </si>
  <si>
    <t>10.1016/S1473-3099(20)30985-3</t>
  </si>
  <si>
    <t>Declaration of interests CT reports personal fees from Boehringer Ingelheim and Amgen, outside the submitted work. All other authors declare no competing interests.</t>
  </si>
  <si>
    <t>AcknowledgmentsWe would like to thank Gerard Carot-Sans for providing medical writing support during the preparation of the manuscript. Our study had support from the crowdfunding campaign YoMeCorono and Generalitat de Catalunya. Support for laboratory equipment was provided by the Foundation Dormeur. ISGlobal receives support from the Spanish Ministry of Science and Innovation through the “Centro de Excelencia Severo Ochoa 2019-2023” Programme (CEX2018-000806-S), and support from the Generalitat de Catalunya through the CERCA Programme. Bàrbara Baro is a Beatriu de Pinós postdoctoral fellow granted by the Government of Catalonia's Secretariat for Universities and Research, and by Marie Sklodowska-Curie Actions COFUND Programme (BP3, 801370).</t>
  </si>
  <si>
    <t>Assessing the impact of COVID-19 on registered interventional clinical trials.</t>
  </si>
  <si>
    <t>Hawila N, Berg A.</t>
  </si>
  <si>
    <t>Clin Transl Sci</t>
  </si>
  <si>
    <t>PMC8212742</t>
  </si>
  <si>
    <t>10.1111/cts.13034</t>
  </si>
  <si>
    <t>CONFLICT OF INTEREST The authors declared no competing interests for this work.</t>
  </si>
  <si>
    <t>Funding information</t>
  </si>
  <si>
    <t>all analyses and graphics were generated using r version 4 0 2 and all source code to reproduce the tables graphics and analyses are available on github at https://github com/arthurberg/covid_clinical_trials .</t>
  </si>
  <si>
    <t>Personalized health and the coronavirus vaccines-Do individual genetics matter?</t>
  </si>
  <si>
    <t>Valdés-Fernández BN, Duconge J, Espino AM, Ruaño G.</t>
  </si>
  <si>
    <t>Bioessays</t>
  </si>
  <si>
    <t>PMC8390434</t>
  </si>
  <si>
    <t>10.1002/bies.202100087</t>
  </si>
  <si>
    <t>CONFLICT OF INTEREST The authors declare no conflict of interest.</t>
  </si>
  <si>
    <t>The authors would like to thank The Center for Collaborative Research in Health Disparities (CCRHD‐RCMI) and The Research Initiative for Scientific Enhancement (RISE). Their funding support enables the opportunity to conduct these academic and research activities. Figures in this manuscript were created using Bio Render.</t>
  </si>
  <si>
    <t>The Pattern of Anosmia in Non-hospitalized Patients in the COVID-19 Pandemic: A Cross-sectional Study.</t>
  </si>
  <si>
    <t>Elsherief H, Amer M, Abdel-Hamid AS, El-Deeb ME, Negm A, Elzayat S.</t>
  </si>
  <si>
    <t>Int Arch Otorhinolaryngol</t>
  </si>
  <si>
    <t>PMC8321629</t>
  </si>
  <si>
    <t>10.1055/s-0041-1730303</t>
  </si>
  <si>
    <t>Conflict of Interests The authors have no conflict of interests to declare.</t>
  </si>
  <si>
    <t>Physical Therapy in the COVID-19 Pandemic: Forging a Paradigm Shift for Rehabilitation in Acute Care.</t>
  </si>
  <si>
    <t>Keeney T.</t>
  </si>
  <si>
    <t>Phys Ther</t>
  </si>
  <si>
    <t>PMC7313845</t>
  </si>
  <si>
    <t>10.1093/ptj/pzaa097</t>
  </si>
  <si>
    <t xml:space="preserve">A godless coping mechanism during the COVID-19 pandemic. </t>
  </si>
  <si>
    <t>Cordero DA.</t>
  </si>
  <si>
    <t>J Public Health (Oxf)</t>
  </si>
  <si>
    <t>PMC8344529</t>
  </si>
  <si>
    <t>10.1093/pubmed/fdab288</t>
  </si>
  <si>
    <t>The emergence of powerful oral anti-COVID-19 drugs in the post-vaccine era.</t>
  </si>
  <si>
    <t>Fan H, Lou F, Fan J, Li M, Tong Y.</t>
  </si>
  <si>
    <t>Lancet Microbe</t>
  </si>
  <si>
    <t>PMC8616564</t>
  </si>
  <si>
    <t>10.1016/S2666-5247(21)00278-0</t>
  </si>
  <si>
    <t>This research was supported by the Key Project of Beijing University of Chemical Technology (grant number XK1803-06), the National Key Research and Development Program of China (grant numbers 2018YFA0903000, 2020YFC2005405, 2020YFA0712100, 2020YFC0840805), the Funds for First-class Discipline Construction (grant number XK1805), the Inner Mongolia Key Research and Development Program (grant number 2019ZD006), the National Natural Science Foundation of China (grant numbers 81672001, 81621005), the NSFC-MFST project (China-Mongolia) (grant number 31961143024), and the Fundamental Research Funds for Central Universities (grant numbers BUCTRC201917, BUCTZY2022). HF, FL, JF, and ML contributed equally. We declare no competing interests.</t>
  </si>
  <si>
    <t xml:space="preserve">Fear and Attitude towards SARS-CoV-2 (COVID-19) Infection in Spanish Population during the Period of Confinement. </t>
  </si>
  <si>
    <t>Recio-Vivas AM, Font-Jiménez I, Mansilla-Domínguez JM, Belzunegui-Eraso A, Díaz-Pérez D, Lorenzo-Allegue L, Peña-Otero D.</t>
  </si>
  <si>
    <t>PMC8775959</t>
  </si>
  <si>
    <t>10.3390/ijerph19020834</t>
  </si>
  <si>
    <t>Conflicts of Interest The authors declare that there is no conflict of interest.</t>
  </si>
  <si>
    <t>Funding The authors received no specific funding for this work.</t>
  </si>
  <si>
    <t>Alternating quarantine for sustainable epidemic mitigation.</t>
  </si>
  <si>
    <t>Meidan D, Schulmann N, Cohen R, Haber S, Yaniv E, Sarid R, Barzel B.</t>
  </si>
  <si>
    <t>Nat Commun</t>
  </si>
  <si>
    <t>PMC7801583</t>
  </si>
  <si>
    <t>10.1038/s41467-020-20324-8</t>
  </si>
  <si>
    <t>Competing interests The authors declare no competing interests.</t>
  </si>
  <si>
    <t>D.M. wishes to thank the support of the Bareket program in Bar-Ilan University, Israel. This research was supported by the Israel Science Foundation (grant No. 499/19), the Bar-Ilan University Data Science Institute grant for COVID-19 related research, and the Dangoor Center for Personalized Medicine at Bar-Ilan University.</t>
  </si>
  <si>
    <t>code availability all codes to reproduce examine and improve our proposed analysis are available at https://github com/drormeidan/aldcovid19 .</t>
  </si>
  <si>
    <t>Portable sterilizer with microbe content detection device.</t>
  </si>
  <si>
    <t>Banerjee S, Raghunathan S, Banerjee S, Bandyopadhyay B.</t>
  </si>
  <si>
    <t>Bull Natl Res Cent</t>
  </si>
  <si>
    <t>PMC7859904</t>
  </si>
  <si>
    <t>10.1186/s42269-021-00496-z</t>
  </si>
  <si>
    <t>Competing interests Nil.</t>
  </si>
  <si>
    <t>Funding Nil.</t>
  </si>
  <si>
    <t>Terminal care in oldest old dying from COVID-19 in the acute hospital : A multicenter study describing pharmacological treatment in the last 24 h.</t>
  </si>
  <si>
    <t>Janssens WH, Van Den Noortgate NJ, Piers RD.</t>
  </si>
  <si>
    <t>Z Gerontol Geriatr</t>
  </si>
  <si>
    <t>PMC8894836</t>
  </si>
  <si>
    <t>10.1007/s00391-022-02036-4</t>
  </si>
  <si>
    <t>Declarations Conflict of interestW. H. Janssens, N.J. Van Den Noortgate and R.D. Piers declare that they have no competing interests. The study was approved by the central ethics committee (Ghent University Hospital, Belgian Registration number BC-07858) and all local ethics committees. Informed consent was waived because of the retrospective and non-interventional nature of the study and because strict anonymity during data processing was guaranteed. Conflict of interest W. H. Janssens, N.J. Van Den Noortgate and R.D. Piers declare that they have no competing interests.</t>
  </si>
  <si>
    <t>The study was approved by the central ethics committee (Ghent University Hospital, Belgian Registration number BC-07858) and all local ethics committees. Informed consent was waived because of the retrospective and non-interventional nature of the study and because strict anonymity during data processing was guaranteed. Declarations: Conflict of interestW. H. Janssens, N.J. Van Den Noortgate and R.D. Piers declare that they have no competing interests.: The study was approved by the central ethics committee (Ghent University Hospital, Belgian Registration number BC-07858) and all local ethics committees. Informed consent was waived because of the retrospective and non-interventional nature of the study and because strict anonymity during data processing was guaranteed. The study was approved by the central ethics committee (Ghent University Hospital, Belgian Registration number BC-07858) and all local ethics committees. Informed consent was waived because of the retrospective and non-interventional nature of the study and because strict anonymity during data processing was guaranteed.</t>
  </si>
  <si>
    <t>COVID-19 and university admission exams: A Bangladesh perspective.</t>
  </si>
  <si>
    <t>Aziz S, Uzzal KMM, Aziz S.</t>
  </si>
  <si>
    <t>J Public Health Res</t>
  </si>
  <si>
    <t>PMC7883106</t>
  </si>
  <si>
    <t>10.4081/jphr.2020.2017</t>
  </si>
  <si>
    <t>Conflict of interest:  The authors declare they have no conflict of interest</t>
  </si>
  <si>
    <t>Funding: No funding was received for this work.</t>
  </si>
  <si>
    <t>The presence of care homes and excess deaths during the COVID-19 pandemic: Evidence from Italy.</t>
  </si>
  <si>
    <t>Alacevich C, Cavalli N, Giuntella O, Lagravinese R, Moscone F, Nicodemo C.</t>
  </si>
  <si>
    <t>Health Econ</t>
  </si>
  <si>
    <t>PMC8250368</t>
  </si>
  <si>
    <t>10.1002/hec.4277</t>
  </si>
  <si>
    <t>Perioperative Cancer Care in the Context of Limited Resources during the COVID-19 Pandemic: Brazilian Society of Surgical Oncology Recommendations.</t>
  </si>
  <si>
    <t>Ribeiro R, Wainstein AJA, de Castro Ribeiro HS, Pinheiro RN, Oliveira AF.</t>
  </si>
  <si>
    <t>Ann Surg Oncol</t>
  </si>
  <si>
    <t>PMC7519702</t>
  </si>
  <si>
    <t>10.1245/s10434-020-09098-x</t>
  </si>
  <si>
    <t>Disclosure Reitan Ribeiro, Alberto Julius Alves Wainstein, Heber Salvador de Castro Ribeiro, Rodrigo Nascimento Pinheiro, and Alexandre Ferreira Oliveira have no conflicts of interest to declare, and no financial/material support or commercial interests related to this paper.</t>
  </si>
  <si>
    <t>Disclosure: Reitan Ribeiro, Alberto Julius Alves Wainstein, Heber Salvador de Castro Ribeiro, Rodrigo Nascimento Pinheiro, and Alexandre Ferreira Oliveira have no conflicts of interest to declare, and no financial/material support or commercial interests related to this paper.</t>
  </si>
  <si>
    <t>Changes in Lifestyle, Behaviors, and Risk Factors for Cognitive Impairment in Older Persons During the First Wave of the Coronavirus Disease 2019 Pandemic in Finland: Results From the FINGER Study.</t>
  </si>
  <si>
    <t>Lehtisalo J, Palmer K, Mangialasche F, Solomon A, Kivipelto M, Ngandu T.</t>
  </si>
  <si>
    <t>Front Psychiatry</t>
  </si>
  <si>
    <t>PMC7907420</t>
  </si>
  <si>
    <t>10.3389/fpsyt.2021.624125</t>
  </si>
  <si>
    <t>Funding.  This work was supported by the Academy of Finland project grants 287490 and 317465 and related funding from special COVID-19 call; Joint Program of Neurodegenerative Disorders—EURO-FINGERS multimodal precision prevention toolbox for dementia in Alzheimer's disease—grant through the following funding organizations under the aegis of JPND- www.jpnd.eu : Finland, Suomen Akatemia (Academy of Finland, 334804); Sweden, Vetenskapsrådet (VR) (Swedish Research Council, 2019-02226); Alzheimer's Research and Prevention Foundation (USA); Juho Vainio Foundation, Finland; Yrjö Jahnsson Foundation, Finland; Knut and Alice Wallenberg Foundation, Sweden; Stiftelsen Stockholms sjukhem, Sweden; Konung Gustaf V:s och Drottning Victorias Frimurarstiftelse, Sweden; Swedish Research Council; Läkarsällskapet COVID-19 grant; Alzheimerfonden, Sweden; Region Stockholm (ALF and NSV grants), Sweden; the European Research Council Starting Grant (ERC-804371); Finnish Social Insurance Institution; Finnish Ministry of Education and Culture; and Swedish Research Council for Health, Working Life and Welfare (FORTE).</t>
  </si>
  <si>
    <t>Impact of respiratory infectious epidemics on STEMI incidence and care.</t>
  </si>
  <si>
    <t>Macherey S, Meertens MM, Adler C, Braumann S, Heyne S, Tichelbäcker T, Nießen FS, Christ H, Ahrens I, Baer FM, Eberhardt F, Horlitz M, Meissner A, Sinning JM, Baldus S, Lee S.</t>
  </si>
  <si>
    <t>Sci Rep</t>
  </si>
  <si>
    <t>PMC8630015</t>
  </si>
  <si>
    <t>10.1038/s41598-021-02480-z</t>
  </si>
  <si>
    <t>Funding The KIM registry was funded by the KIM registered association.</t>
  </si>
  <si>
    <t>Circulating microparticles and activated platelets as novel prognostic biomarkers in COVID-19; relation to cancer.</t>
  </si>
  <si>
    <t>Zahran AM, El-Badawy O, Ali WA, Mahran ZG, Mahran EEMO, Rayan A.</t>
  </si>
  <si>
    <t>PMC7899358</t>
  </si>
  <si>
    <t>10.1371/journal.pone.0246806</t>
  </si>
  <si>
    <t>Competing Interests: The authors have declared that no competing interests exist.</t>
  </si>
  <si>
    <t>s1 file (sav</t>
  </si>
  <si>
    <t>A case of COVID-19 immediately after liver transplantation: Not only bad news.</t>
  </si>
  <si>
    <t>Prieto M, Gastaca M, Ruiz P, Ventoso A, Palomares I, Rodríguez-Álvarez RJ, Salvador P, Bustamante J, Valdivieso A.</t>
  </si>
  <si>
    <t>Ann Hepatobiliary Pancreat Surg</t>
  </si>
  <si>
    <t>PMC7452801</t>
  </si>
  <si>
    <t>10.14701/ahbps.2020.24.3.314</t>
  </si>
  <si>
    <t>Protective Effect of COVID-19 Vaccine Among Health Care Workers During the Second Wave of the Pandemic in India.</t>
  </si>
  <si>
    <t>Victor PJ, Mathews KP, Paul H, Mammen JJ, Murugesan M.</t>
  </si>
  <si>
    <t>Mayo Clin Proc</t>
  </si>
  <si>
    <t>PMC8233962</t>
  </si>
  <si>
    <t>10.1016/j.mayocp.2021.06.003</t>
  </si>
  <si>
    <t>Potential Competing Interests:  The authors report no competing interests.</t>
  </si>
  <si>
    <t>"Hot-spotting" to improve vaccine allocation by harnessing digital contact tracing technology: An application of percolation theory.</t>
  </si>
  <si>
    <t>Penney MD, Yargic Y, Smolin L, Thommes EW, Anand M, Bauch CT.</t>
  </si>
  <si>
    <t>PMC8457469</t>
  </si>
  <si>
    <t>10.1371/journal.pone.0256889</t>
  </si>
  <si>
    <t>Competing Interests: EWT is an employee of Sanofi Pasteur. All authors are inventors of United States Patent Application No. 63/122,587 derived from this work. This does not alter our adherence to PLOS ONE policies on sharing data and materials.</t>
  </si>
  <si>
    <t>This work was supported by the NSERC COVID-19 Alliance Grant ALLRP 554380- 20 (MDP, MA, CTB) and the Ontario Ministry of Colleges and Universities COVID19 Rapid Response Grant C-299-137-BAUCH (MA, CTB). The NSERC COVID19 Alliance Grant was held in partnership with Sanofi Pasteur who made only a contribution in-kind in the form of their employee (EWT). The funders provided support in the form of salaries for authors (MDP, EWT), but did not have any additional role in the study design, data collection and analysis, decision to publish, or preparation of the manuscript. The specific roles of these authors are articulated in the ‘author contributions’ section.</t>
  </si>
  <si>
    <t>data availability the data underlying the results presented in the study was collected and published by other researchers and is available at https://doi org/10 5281/zenodo 3746312 .;     outbreaks covid-19 data availability the data underlying the results presented in the study was collected and published by other researchers and is available at https://doi org/10 5281/zenodo 3746312 .     data availability the data underlying the results presented in the study was collected and published by other researchers and is available at https://doi</t>
  </si>
  <si>
    <t>A snapshot of the immunogenicity, efficacy and safety of a full course of BNT162b2 anti-SARS-CoV-2 vaccine in cancer patients treated with PD-1/PD-L1 inhibitors: a longitudinal cohort study.</t>
  </si>
  <si>
    <t>Lasagna A, Agustoni F, Percivalle E, Borgetto S, Paulet A, Comolli G, Sarasini A, Bergami F, Sammartino JC, Ferrari A, Zavaglio F, Arena F, Lilleri D, Secondino S, Falzoni M, Schiavo R, Klersy C, Lo Cascio G, Cavanna L, Baldanti F, Pedrazzoli P, Cassaniti I.</t>
  </si>
  <si>
    <t>ESMO Open</t>
  </si>
  <si>
    <t>PMC8407964</t>
  </si>
  <si>
    <t>10.1016/j.esmoop.2021.100272</t>
  </si>
  <si>
    <t>Disclosure The authors have declared no conflicts of interest.</t>
  </si>
  <si>
    <t>Funding This work was supported by Ricerca Corrente [grant number 08067620], Fondazione IRCCS Policlinico San Matteo, Ricerca Finalizzata [grant BIAS number 2020-12371760] and from European Commission—Horizon 2020 (EU project 101003650—ATAC, no grant number).</t>
  </si>
  <si>
    <t>Binder design for targeting SARS-CoV-2 spike protein: An in silico perspective.</t>
  </si>
  <si>
    <t>Etemadi A, Moradi HR, Mohammadian F, Karimi-Jafari MH, Negahdari B, Asgari Y, Mazloomi M.</t>
  </si>
  <si>
    <t>Gene Rep</t>
  </si>
  <si>
    <t>PMC8616691</t>
  </si>
  <si>
    <t>10.1016/j.genrep.2021.101452</t>
  </si>
  <si>
    <t>Declaration of competing interest None.</t>
  </si>
  <si>
    <t>Funding Tehran University of Medical Sciences, Grant/Award Number: 99-2-148-49874.</t>
  </si>
  <si>
    <t>the gmx distance was used to calculate and measure the distance between selected residues (77-195 19-244 22-247 32-149 61-219 and 61-235) the end-state free energy calculations (average delta g binding reported in kcal/mol) of bin78 bin32 and bin91 in the binding states with the sars-coronavirus spike protein (pdb number 6m0j ) were calculated using mmpbsa embedded in ambertools2 4 using patchdock a type of blind docking was done based on 177 designed binders against the target.;     mmpbsa in ambertools showed that the binding energy of bin32 bin78 and bin91 in binding states with the sars-coronavirus spike protein (pdb number 6m0j ) were -22 43 -20 91 and -17 01 respectively (average delta g binding reported in kcal/mol) 3 4 structural analysis was done on all 177 designed proteins.</t>
  </si>
  <si>
    <t xml:space="preserve">Perceptions Related to Nursing and Nursing Staff in Long-Term Care Settings during the COVID-19 Pandemic Era: Using Social Networking Service. </t>
  </si>
  <si>
    <t>Shin J, Jung S, Park H, Lee Y, Son Y.</t>
  </si>
  <si>
    <t>PMC8305635</t>
  </si>
  <si>
    <t>10.3390/ijerph18147398</t>
  </si>
  <si>
    <t>Funding This research was funded by the National Research Foundation of Korea (NRF), grant number 2021R1A2C2007104.</t>
  </si>
  <si>
    <t>Vaccine-induced massive pulmonary embolism and thrombocytopenia following a single dose of Janssen Ad26.COV2.S vaccination.</t>
  </si>
  <si>
    <t>Curcio R, Gandolfo V, Alcidi R, Giacomino L, Campanella T, Casarola G, Rossi R, Chiatti L, D'Abbondanza M, Commissari R, Gresele P, Pucci G, Vaudo G.</t>
  </si>
  <si>
    <t>Int J Infect Dis</t>
  </si>
  <si>
    <t>PMC8720302</t>
  </si>
  <si>
    <t>10.1016/j.ijid.2021.12.345</t>
  </si>
  <si>
    <t>Conflict of interest statement None declared.</t>
  </si>
  <si>
    <t>Funding This research did not receive any specific grant from funding agencies in the public, commercial or not-for-profit sectors.</t>
  </si>
  <si>
    <t>Simultaneous circulation of COVID-19 and flu in Italy: Potential combined effects on the risk of death?</t>
  </si>
  <si>
    <t>Capone A.</t>
  </si>
  <si>
    <t>PMC7405819</t>
  </si>
  <si>
    <t>10.1016/j.ijid.2020.07.077</t>
  </si>
  <si>
    <t>Conflict of interests The authors declare that they have no known competing financial interests or personal relationships that could have appeared to influence the work reported in this paper.</t>
  </si>
  <si>
    <t>Funding source This research received no specific grant from any funding agency in the public, commercial, or not-for-profit sectors. Ethical approvalThis manuscript was submitted in accordance and acceptation of instructions for authors and other conditions posed by the International Journal of Infectious Diseases. The submitted material is original and it has been neither published elsewhere nor submitted for publication simultaneously. Moreover, if accepted, the paper will not be published elsewhere in the same form, in English or in any other language, without written consent of the copyright holder.</t>
  </si>
  <si>
    <t>Determinants of COVID-19 testing among late middle-aged and older adults: Applying the health belief model.</t>
  </si>
  <si>
    <t>Sun N, Hua CL, Qiu X, Brown JS.</t>
  </si>
  <si>
    <t>Aging Health Res</t>
  </si>
  <si>
    <t>PMC8949689</t>
  </si>
  <si>
    <t>10.1016/j.ahr.2022.100066</t>
  </si>
  <si>
    <t>Declaration of interests The authors declare that they have no known competing financial interests or personal relationships that could have appeared to influence the work reported in this paper.</t>
  </si>
  <si>
    <t>Funding This research was funded in part by the AHRQ T32 training grant (T32HS000011).</t>
  </si>
  <si>
    <t>Older age is associated with sustained detection of SARS-CoV-2 in nasopharyngeal swab samples.</t>
  </si>
  <si>
    <t>Hattori T, Amishima M, Morinaga D, Kamada K, Nakakubo S, Yamashita Y, Shichinohe Y, Fujisawa S, Nishida M, Nasuhara Y, Teshima T, Konno S.</t>
  </si>
  <si>
    <t>J Infect</t>
  </si>
  <si>
    <t>PMC7306199</t>
  </si>
  <si>
    <t>10.1016/j.jinf.2020.06.046</t>
  </si>
  <si>
    <t>Declaration of Competing Interest The authors declare that they have no competing interests.</t>
  </si>
  <si>
    <t>What the COVID-19 Pandemic Reveals about Racial Differences in Child Welfare and Child Well-Being: An Introduction to the Special Issue.</t>
  </si>
  <si>
    <t>Parolin Z.</t>
  </si>
  <si>
    <t>Race Soc Probl</t>
  </si>
  <si>
    <t>PMC7868658</t>
  </si>
  <si>
    <t>10.1007/s12552-021-09319-2</t>
  </si>
  <si>
    <t xml:space="preserve">Funding Open Access funding provided by Università Commerciale Luigi Bocconi. </t>
  </si>
  <si>
    <t>The real-time reproduction number, impact of interventions and prediction of the epidemic size of COVID-19 in the center of Iran.</t>
  </si>
  <si>
    <t>Moradzadeh R, Jamalian M, Nazari J, Hosseinkhani Z, Zamanian M.</t>
  </si>
  <si>
    <t>J Res Med Sci</t>
  </si>
  <si>
    <t>PMC8548904</t>
  </si>
  <si>
    <t>10.4103/jrms.JRMS_480_20</t>
  </si>
  <si>
    <t>Financial support and sponsorship Arak University of Medical Sciences, Arak, Iran.</t>
  </si>
  <si>
    <t>Hospital acquired COVID-19 infections amongst patients before the rollout of COVID-19 vaccinations, a scoping review.</t>
  </si>
  <si>
    <t>Ngandu NK, Mmotsa TM, Dassaye R, Thabetha A, Odendaal W, Langdown N, Ndwandwe D.</t>
  </si>
  <si>
    <t>BMC Infect Dis</t>
  </si>
  <si>
    <t>PMC8830001</t>
  </si>
  <si>
    <t>10.1186/s12879-022-07128-5</t>
  </si>
  <si>
    <t>Declarations Ethics approval and consent to participateNot applicable. Consent for publicationNot applicable. Competing interestsThe authors declare that hey do not have any competing interests. Competing interests The authors declare that hey do not have any competing interests.</t>
  </si>
  <si>
    <t>Funding NKN was supported by the South African Medical Research Council.</t>
  </si>
  <si>
    <t xml:space="preserve">A qualitative evaluation of weekly reflective practice sessions for the intensive care unit pharmacy team during the COVID-19 pandemic. </t>
  </si>
  <si>
    <t>Fowlis N, Barnett N, Banks S, Jubraj B.</t>
  </si>
  <si>
    <t>Eur J Hosp Pharm</t>
  </si>
  <si>
    <t>PMC9044515</t>
  </si>
  <si>
    <t>10.1136/ejhpharm-2021-003164</t>
  </si>
  <si>
    <t>Competing interests: None declared.</t>
  </si>
  <si>
    <t>Funding:  The authors have not declared a specific grant for this research from any funding agency in the public, commercial or not-for-profit sectors.</t>
  </si>
  <si>
    <t>Erratum: On the role of artificial intelligence in medical imaging of COVID-19.</t>
  </si>
  <si>
    <t>Born J, Beymer D, Rajan D, Coy A, Mukherjee VV, Manica M, Prasanna P, Ballah D, Guindy M, Shaham D, Shah PL, Karteris E, Robertus JL, Gabrani M, Rosen-Zvi M.</t>
  </si>
  <si>
    <t>Patterns (N Y)</t>
  </si>
  <si>
    <t>PMC8361688</t>
  </si>
  <si>
    <t>10.1016/j.patter.2021.100330</t>
  </si>
  <si>
    <t>Assessment of health infrastructure in tackling COVID-19: A case study of European and American scenario.</t>
  </si>
  <si>
    <t>Agrawal AK, Arora PK, Nafees M, Khan SA, Kumar H.</t>
  </si>
  <si>
    <t>Mater Today Proc</t>
  </si>
  <si>
    <t>PMC7879103</t>
  </si>
  <si>
    <t>10.1016/j.matpr.2021.01.916</t>
  </si>
  <si>
    <t>Declaration of Competing Interest The authors declare that they have no known competing financial interests or personal relationships that could have appeared to influence the work reported in this paper.</t>
  </si>
  <si>
    <t>Food intake and weight loss of surviving inpatients in the course of COVID-19 infection: A longitudinal study of the multicenter NutriCoviD30 cohort.</t>
  </si>
  <si>
    <t>Vaillant MF, Agier L, Martineau C, Philipponneau M, Romand D, Masdoua V, Behar M, Nesseler C, Achamrah N, Laubé V, Lambert K, Dusquesnoy MN, Albaladejo L, Lathière T, Bosson JL, Fontaine E.</t>
  </si>
  <si>
    <t>Nutrition</t>
  </si>
  <si>
    <t>PMC8314865</t>
  </si>
  <si>
    <t>10.1016/j.nut.2021.111433</t>
  </si>
  <si>
    <t>Declaration of interests M.F.V. received support from Fresenius, Nestlé; D.R. from Nutricia, Nestlé, and Fresenius; and V.M. from Nutricia for congress participations. V.M. was an employee of Lactalis International (Medical Nutrition) 2017-2019. E.F. received personal fees for teaching from Baxter, B Braun, Nutricia, and Périmètre. No other disclosures were reported.</t>
  </si>
  <si>
    <t>This study was funded by Nutricia nutrition Clinique. The funding sources had no role in the design and conduct of the study; collection, management, analysis, or interpretation of the data; preparation, review, or approval of the manuscript; or the decision to submit the manuscript for publication. All authors received a donation from Nutricia Nutrition clinique for the study.</t>
  </si>
  <si>
    <t>An Effective COVID-19 Medical Student Elective.</t>
  </si>
  <si>
    <t>Sudario G, Wiechmann W, Youm J, Le-Bucklin KV.</t>
  </si>
  <si>
    <t>West J Emerg Med</t>
  </si>
  <si>
    <t>PMC8782135</t>
  </si>
  <si>
    <t>10.5811/westjem.2021.11.53656</t>
  </si>
  <si>
    <t>Conflicts of Interest: By the WestJEM article submission agreement, all authors are required to disclose all affiliations, funding sources and financial or management relationships that could be perceived as potential sources of bias. No author has professional or financial relationships with any companies that are relevant to this study. There are no conflicts of interest or sources of funding to declare.</t>
  </si>
  <si>
    <t>High prevalence of early asymptomatic venous thromboembolism in anticoagulated COVID-19 patients hospitalized in general wards.</t>
  </si>
  <si>
    <t>Le Jeune S, Suhl J, Benainous R, Minvielle F, Purser C, Foudi F, Warzocha U, Dhote R.</t>
  </si>
  <si>
    <t>J Thromb Thrombolysis</t>
  </si>
  <si>
    <t>PMC7433772</t>
  </si>
  <si>
    <t>10.1007/s11239-020-02246-w</t>
  </si>
  <si>
    <t>Conflict of interest The authors declare that they have no conflicts of interest.</t>
  </si>
  <si>
    <t>Multimodal imaging features of transient perivascular inflammation of the carotid artery (TIPIC) syndrome in a patient with Covid-19.</t>
  </si>
  <si>
    <t>Venetis E, Konopnicki D, Jissendi Tchofo P.</t>
  </si>
  <si>
    <t>Radiol Case Rep</t>
  </si>
  <si>
    <t>PMC8758192</t>
  </si>
  <si>
    <t>10.1016/j.radcr.2021.12.005</t>
  </si>
  <si>
    <t>Impact of COVID-19 on people with cystic fibrosis.</t>
  </si>
  <si>
    <t>Colombo C, Burgel PR, Gartner S, van Koningsbruggen-Rietschel S, Naehrlich L, Sermet-Gaudelus I, Southern KW.</t>
  </si>
  <si>
    <t>Lancet Respir Med</t>
  </si>
  <si>
    <t>PMC7159857</t>
  </si>
  <si>
    <t>10.1016/S2213-2600(20)30177-6</t>
  </si>
  <si>
    <t>We declare no competing interests.</t>
  </si>
  <si>
    <t>Microvascular manifestations revealing vaccine-induced thrombotic thrombocytopenia after COVID-19 vaccination.</t>
  </si>
  <si>
    <t>Noyé M, Sauvage A, Toussaint M, Benoit R, Foret T, Lagrange J, Dufrost V, Regnault V, Zuily S, Wahl DG.</t>
  </si>
  <si>
    <t>J Med Vasc</t>
  </si>
  <si>
    <t>PMC8761539</t>
  </si>
  <si>
    <t>10.1016/j.jdmv.2022.01.072</t>
  </si>
  <si>
    <t>Disclosure of interest The authors declare that they have no competing interest.</t>
  </si>
  <si>
    <t>Response to Questions about Tosepu et al. (2020) "Correlation between weather and Covid-19 pandemic in Jakarta, Indonesia".</t>
  </si>
  <si>
    <t>Tosepu R, Gunawan J, Effendy DS, Ahmad OAI, Lestari H, Bahar H, Asfian P.</t>
  </si>
  <si>
    <t>Sci Total Environ</t>
  </si>
  <si>
    <t>PMC8863306</t>
  </si>
  <si>
    <t>10.1016/j.scitotenv.2022.154128</t>
  </si>
  <si>
    <t>Declaration of competing interest The authors declare that they have no known competing financial interests or personal relationships that could have appeared to influence the work reported in this paper.</t>
  </si>
  <si>
    <t>Coronavirus Disease 2019 Pandemic: Potential Collateral Damage on Patients With Operable Pancreatic Cancer.</t>
  </si>
  <si>
    <t>Pericleous S, Bhogal RH.</t>
  </si>
  <si>
    <t>Pancreas</t>
  </si>
  <si>
    <t>PMC7375180</t>
  </si>
  <si>
    <t>10.1097/MPA.0000000000001594</t>
  </si>
  <si>
    <t>The authors declare no conflicts of interest.</t>
  </si>
  <si>
    <t>Development and Application of Human Coronavirus Protein Microarray for Specificity Analysis.</t>
  </si>
  <si>
    <t>Du PX, Chou YY, Santos HM, Keskin BB, Hsieh MH, Ho TS, Wang JY, Lin YL, Syu GD.</t>
  </si>
  <si>
    <t>Anal Chem</t>
  </si>
  <si>
    <t>PMC8146142</t>
  </si>
  <si>
    <t>10.1021/acs.analchem.1c00614</t>
  </si>
  <si>
    <t>The
authors declare no
competing financial interest.</t>
  </si>
  <si>
    <t>This work was supported in part by the MOST Taiwan
108-2320-B-006-054-MY2
(GDS), 109-2327-B-006-007 (TSH), SPARK NCKU (GDS), Dream project NCKU
(GDS), the International Center for Wound Repair and Regeneration
(GDS), Medical Research Fund of Kaohsiung Armed Forces General Hospital
KAFGH-D-110035 (YYC), Centre of Allergy and Mucosal Immunity (JYW),
and Headquarters of University Advancement at the National Cheng Kung
University, Ministry of Education, Taiwan. The authors thank Prof.
Chien-Sheng Chen for providing the microarray printer and NHRI Biobank
for providing specimens.</t>
  </si>
  <si>
    <t>Obstetric and intensive-care strategies in a high-risk pregnancy with critical respiratory failure due to COVID-19: A case report.</t>
  </si>
  <si>
    <t>Kolkova Z, Bjurström MF, Länsberg JK, Svedas E, Hamer MA, Hansson SR, Herbst A, Zaigham M.</t>
  </si>
  <si>
    <t>Case Rep Womens Health</t>
  </si>
  <si>
    <t>PMC7340590</t>
  </si>
  <si>
    <t>10.1016/j.crwh.2020.e00240</t>
  </si>
  <si>
    <t>Conflict of Interest The authors declare that they have no conflict of interest.</t>
  </si>
  <si>
    <t>Funding This work was supported by the 10.13039/501100006310Swedish Medical Research Council – S.R.H (2018-03156_4, 2018-04840_3) (www.vr.se), Government ALF research grants from 10.13039/501100003252Lund University and Lund University Hospital – S.R.H, M.Z (www.med.lu.se/alf), Skåne University Hospital Foundations and Donations – S.R.H (93602, 93603, 93607) (https://susforskningsmedel.skane.se/). The funders had no role in study design, data collection and analysis, decision to publish, or preparation of the manuscript.</t>
  </si>
  <si>
    <t>Use of Incident Command System for Disaster Preparedness: A Model for an Emergency Department COVID-19 Response.</t>
  </si>
  <si>
    <t>Farcas A, Ko J, Chan J, Malik S, Nono L, Chiampas G.</t>
  </si>
  <si>
    <t>Disaster Med Public Health Prep</t>
  </si>
  <si>
    <t>PMC7371845</t>
  </si>
  <si>
    <t>10.1017/dmp.2020.210</t>
  </si>
  <si>
    <t>The Curvilinear Relationship Between Career Calling and Work Fatigue: A Moderated Mediating Model.</t>
  </si>
  <si>
    <t>Zhou J, Zhang JW, Xuan XY.</t>
  </si>
  <si>
    <t>PMC7661552</t>
  </si>
  <si>
    <t>10.3389/fpsyg.2020.583604</t>
  </si>
  <si>
    <t>Funding.  This research was supported by the Luzhou Philosophy and Social Science Planning Project of China (LZ20A048), the Sichuan Police Ideological and Political Research Center Project of Chin (CJS20B22), the Luzhou Social Work and Health Management Research Center Key Project of China (SGJK202002), and the National Natural Science Foundation Project of China (72074024 and 72041002).</t>
  </si>
  <si>
    <t xml:space="preserve">Comorbidities in SARS-CoV-2 Patients: a Systematic Review and Meta-Analysis. </t>
  </si>
  <si>
    <t>Ng WH, Tipih T, Makoah NA, Vermeulen JG, Goedhals D, Sempa JB, Burt FJ, Taylor A, Mahalingam S.</t>
  </si>
  <si>
    <t>mBio</t>
  </si>
  <si>
    <t>PMC7885108</t>
  </si>
  <si>
    <t>10.1128/mBio.03647-20</t>
  </si>
  <si>
    <t>Department of Health, Australian Government | National Health and Medical Research Council (NHMRC)https://doi.org/10.13039/501100000925</t>
  </si>
  <si>
    <t>COVID-19 Virulence in Aged Patients Might Be Impacted by the Host Cellular MicroRNAs Abundance/Profile.</t>
  </si>
  <si>
    <t>Fulzele S, Sahay B, Yusufu I, Lee TJ, Sharma A, Kolhe R, Isales CM.</t>
  </si>
  <si>
    <t>Aging Dis</t>
  </si>
  <si>
    <t>PMC7220294</t>
  </si>
  <si>
    <t>10.14336/AD.2020.0428</t>
  </si>
  <si>
    <t>Competing interests: The author declares no competing interests.</t>
  </si>
  <si>
    <t>We would like to thank The Department of Medicine for their support. This publication is based upon work supported in part by the National Institutes of Health AG036675 (National Institute on Aging-AG036675 S.F, and C.I). The above-mentioned funding did not lead to any conflict of interest regarding the publication of this manuscript.</t>
  </si>
  <si>
    <t>Non communicable diseases persist despite being overshadowed by Covid-19 globally.</t>
  </si>
  <si>
    <t>Tumwine JK.</t>
  </si>
  <si>
    <t>Afr Health Sci</t>
  </si>
  <si>
    <t>PMC8356587</t>
  </si>
  <si>
    <t>10.4314/ahs.v21i1.1</t>
  </si>
  <si>
    <t>Youth mental health and/or addiction concerns and service needs during the COVID-19 pandemic: a qualitative exploration of caregiver experiences and perspectives.</t>
  </si>
  <si>
    <t>Markoulakis R, Da Silva A, Kodeeswaran S, Levitt A.</t>
  </si>
  <si>
    <t>Child Adolesc Psychiatry Ment Health</t>
  </si>
  <si>
    <t>PMC9088718</t>
  </si>
  <si>
    <t>10.1186/s13034-022-00471-0</t>
  </si>
  <si>
    <t>Declarations Ethics approval and consent to participateEthics approval was obtained from the Sunnybrook Health Sciences Centre Research Ethics Board. Project Identification Number: 040-2018. Informed consent was obtained from all participants via online form. Consent was for participation in interviews and the use of anonymized quotations in publications. Consent for publicationNot applicable. Competing interestsThe authors have no competing interests to declare that are relevant to the content of this article. Competing interests The authors have no competing interests to declare that are relevant to the content of this article.</t>
  </si>
  <si>
    <t>Funding Partial financial support was received from the Canadian Institutes of Health Research.</t>
  </si>
  <si>
    <t>Living with arthritis: a "training camp" for coping with stressful events? A survey on resilience of arthritis patients following the COVID-19 pandemic.</t>
  </si>
  <si>
    <t>Ciaffi J, Brusi V, Lisi L, Mancarella L, D'Onghia M, Quaranta E, Bruni A, Spinella A, Giuggioli D, Landini MP, Ferri C, Meliconi R, Ursini F.</t>
  </si>
  <si>
    <t>Clin Rheumatol</t>
  </si>
  <si>
    <t>PMC7519383</t>
  </si>
  <si>
    <t>10.1007/s10067-020-05411-x</t>
  </si>
  <si>
    <t>Disclosures None.</t>
  </si>
  <si>
    <t>Partially RepRapable automated open source bag valve mask-based ventilator.</t>
  </si>
  <si>
    <t>Petsiuk A, Tanikella NG, Dertinger S, Pringle A, Oberloier S, Pearce JM.</t>
  </si>
  <si>
    <t>HardwareX</t>
  </si>
  <si>
    <t>PMC7417990</t>
  </si>
  <si>
    <t>10.1016/j.ohx.2020.e00131</t>
  </si>
  <si>
    <t>AcknowledgmentsThe authors would like to thank helpful contributions from Mukaram Shahid.This research was supported by the Witte Endowment, Aleph Objects, and Michigan Instruments.</t>
  </si>
  <si>
    <t>import into a slicer to use 7 "control box panel" and "breadboard box base" are the parts of the control system housing with user input 8 "schematic" is a control system wiring diagram that can be implemented using both a breadboard and a printed circuit board 9 "arduino firmware" is a program that reads user input and implements motor control in accordance with user-defined breathing parameters5 the complete bill of materials is available in the osf repository ( https://osf io/ugt3e/ ) 5 1 designator number cost per unit - usd total cost - usd source of materials adult bag-valve-mask ambu spur ii 1 15 95 15 95 https://www heartsmart com/ambu-adult-spur-ii-adult-bvm-p single-limb ventilator circuit 1 6 71 6 71 https://www saveritemedical com/products/adult-single-limb-portable-ventilator-circuit?</t>
  </si>
  <si>
    <t>Clinical characteristics of COVID-19 in family clusters: a systematic review.</t>
  </si>
  <si>
    <t>Song WL, Zou N, Guan WH, Pan JL, Xu W.</t>
  </si>
  <si>
    <t>World J Pediatr</t>
  </si>
  <si>
    <t>PMC8229253</t>
  </si>
  <si>
    <t>10.1007/s12519-021-00434-z</t>
  </si>
  <si>
    <t>Conflict of interest No financial or nonfinancial benefits have been received or will be received from any party related directly or indirectly to the subject of this article. The authors have no conflict of interest to declare.</t>
  </si>
  <si>
    <t>Funding This research was funded by the National Natural Science Foundation of China (No. 81771621), and the Natural Science Foundation of Liaoning Province (No. 2019JH8/10300023).</t>
  </si>
  <si>
    <t>A new approach to modeling the fade-out threshold of coronavirus disease.</t>
  </si>
  <si>
    <t>Yue T, Fan Z, Fan B, Du Z, Wilson JP, Yin X, Zhao N, Wang Y, Zhou C.</t>
  </si>
  <si>
    <t>Sci Bull (Beijing)</t>
  </si>
  <si>
    <t>PMC7195097</t>
  </si>
  <si>
    <t>10.1016/j.scib.2020.04.016</t>
  </si>
  <si>
    <t>Conflict of interest The authors declare that they have no conflict of interest.</t>
  </si>
  <si>
    <t>This work was supported by the 10.13039/501100001809National Natural Science Foundation of China (41930647, 41421001, 41590844), the Strategic Priority Research Program (A) of 10.13039/501100002367Chinese Academy of Sciences (XDA20030203), the Innovation Project of State Key Laboratory of Resources and Environment Information System (O88RA600YA) and the Biodiversity Investigation, Observation and Assessment Program (2019-2023) of the Ministry of Ecology and Environment of China.</t>
  </si>
  <si>
    <t>appendix a supplementary data the following are the supplementary data to this article: supplementary data 1 acknowledgments this work was supported by the (41930647 41421001 41590844) the strategic priority research program (a) of (xda20030203) the innovation project of state key laboratory of resources and environment information system (o88ra600ya) and the biodiversity investigation observation and assessment program (2019-2023) of the ministry of ecology and environment of china.</t>
  </si>
  <si>
    <t>Underutilization of the Emergency Department During the COVID-19 Pandemic.</t>
  </si>
  <si>
    <t>Lucero AD, Lee A, Hyun J, Lee C, Kahwaji C, Miller G, Neeki M, Tamayo-Sarver J, Pan L.</t>
  </si>
  <si>
    <t>PMC7673895</t>
  </si>
  <si>
    <t>10.5811/westjem.2020.8.48632</t>
  </si>
  <si>
    <t>Linguistic methods in healthcare application and COVID-19 variants classification.</t>
  </si>
  <si>
    <t>Ogiela MR, Ogiela U.</t>
  </si>
  <si>
    <t>Neural Comput Appl</t>
  </si>
  <si>
    <t>PMC8257463</t>
  </si>
  <si>
    <t>10.1007/s00521-021-06286-y</t>
  </si>
  <si>
    <t>Declarations Conflicts of interestThe authors have no conflicts of interest to declare that are relevant to the content of this article. Conflicts of interest The authors have no conflicts of interest to declare that are relevant to the content of this article.</t>
  </si>
  <si>
    <t>Funding This work has been supported by the AGH University of Science and Technology research Grant No 16.16.120.773.</t>
  </si>
  <si>
    <t>Sparing the Prod: Providing an Alternative to Endomyocardial Biopsies With Noninvasive Surveillance After Heart Transplantation During COVID-19.</t>
  </si>
  <si>
    <t>Amadio JM, Rodenas-Alesina E, Superina S, Kozuszko S, Tsang K, Simard A, Aleksova N, Kobulnik J, Fan CS, Wijeysundera HC, Ross HJ, McDonald MA, Duero Posada JG, Moayedi Y.</t>
  </si>
  <si>
    <t>CJC Open</t>
  </si>
  <si>
    <t>PMC8842090</t>
  </si>
  <si>
    <t>10.1016/j.cjco.2022.02.002</t>
  </si>
  <si>
    <t>Disclosures This study was supported by 10.13039/100016477CareDx Inc., Brisbane, CA, with in-kind donations of HeartCare testing kits to provide dd-cfDNA and GEP testing for patients. The authors have no other conflicts of interest to disclose.</t>
  </si>
  <si>
    <t>Funding Sources This study was supported by 10.13039/100016477CareDx Inc., Brisbane, CA, with in-kind donations of HeartCare testing kits to provide dd-cfDNA and GEP testing for patients. E.R.-A. is partially funded by the 10.13039/100009664Spanish Society of Cardiology (Magda Heras grant, SEC/MHE-MOV-INT 21/001).</t>
  </si>
  <si>
    <t>Two original observations concerning bacterial infections in COVID-19 patients hospitalized in intensive care units during the first wave of the epidemic in France.</t>
  </si>
  <si>
    <t>d'Humières C, Patrier J, Lortat-Jacob B, Tran-Dinh A, Chemali L, Maataoui N, Rondinaud E, Ruppé E, Burdet C, Ruckly S, Montravers P, Timsit JF, Armand-Lefevre L.</t>
  </si>
  <si>
    <t>PMC8084132</t>
  </si>
  <si>
    <t>10.1371/journal.pone.0250728</t>
  </si>
  <si>
    <t xml:space="preserve">Relationship between Recovery from COVID-19-Induced Smell Loss and General and Oral Health Factors. </t>
  </si>
  <si>
    <t>Catton G, Gardner A.</t>
  </si>
  <si>
    <t>Medicina (Kaunas)</t>
  </si>
  <si>
    <t>PMC8877343</t>
  </si>
  <si>
    <t>10.3390/medicina58020283</t>
  </si>
  <si>
    <t>Funding This research was funded by the Tattersall Foundation. The APC was funded by the University of Dundee Library and Learning Centre.</t>
  </si>
  <si>
    <t>a breakdown of the variables explored is described below and the full survey can be found in supplementary data s1 .;     supplementary materials the following are available online at https://www mdpi com/article/10 3390/medicina58020283/s1 data s1: information for participants and questionnaire table s1: comparison of short (&lt;=28 days) and long (&gt;28 days) smell and taste loss only in participants with confirmed pcr test ( n = 118).</t>
  </si>
  <si>
    <t>Creating a Palliative Care Inpatient Response Plan for COVID-19-The UW Medicine Experience.</t>
  </si>
  <si>
    <t>Fausto J, Hirano L, Lam D, Mehta A, Mills B, Owens D, Perry E, Curtis JR.</t>
  </si>
  <si>
    <t>J Pain Symptom Manage</t>
  </si>
  <si>
    <t>PMC7171263</t>
  </si>
  <si>
    <t>10.1016/j.jpainsymman.2020.03.025</t>
  </si>
  <si>
    <t>Disclosures and Acknowledgments This study was supported by a grant from the 10.13039/100015348Cambia Health Foundation. The authors declare no conflicts of interest.</t>
  </si>
  <si>
    <t>This study was supported by a grant from the 10.13039/100015348Cambia Health Foundation. The authors declare no conflicts of interest.</t>
  </si>
  <si>
    <t>Membrane-Based In-Gel Loop-Mediated Isothermal Amplification (mgLAMP) System for SARS-CoV-2 Quantification in Environmental Waters.</t>
  </si>
  <si>
    <t>Zhu Y, Wu X, Gu A, Dobelle L, Cid CA, Li J, Hoffmann MR.</t>
  </si>
  <si>
    <t>Environ Sci Technol</t>
  </si>
  <si>
    <t>PMC8751019</t>
  </si>
  <si>
    <t>10.1021/acs.est.1c04623</t>
  </si>
  <si>
    <t>The authors declare no
competing financial interest.</t>
  </si>
  <si>
    <t>The authors thank Caltech Biological Imaging Facility
for use of the confocal microscope and Dr. Yuxing Yao for assistance
with DLS measurements. This work was supported in whole by the Bill
&amp; Melinda Gates Foundation OPP1192379, INV-018569, and INV-030223.</t>
  </si>
  <si>
    <t>Monitoring social distancing through human detection for preventing/reducing COVID spread.</t>
  </si>
  <si>
    <t>Ansari MA, Singh DK.</t>
  </si>
  <si>
    <t>Int J Inf Technol</t>
  </si>
  <si>
    <t>PMC8044502</t>
  </si>
  <si>
    <t>10.1007/s41870-021-00658-2</t>
  </si>
  <si>
    <t xml:space="preserve">Inadequate reporting of COVID-19 clinical studies: a renewed rationale for the Sex and Gender Equity in Research (SAGER) guidelines. </t>
  </si>
  <si>
    <t>Palmer-Ross A, Ovseiko PV, Heidari S.</t>
  </si>
  <si>
    <t>BMJ Glob Health</t>
  </si>
  <si>
    <t>PMC8047552</t>
  </si>
  <si>
    <t>10.1136/bmjgh-2021-004997</t>
  </si>
  <si>
    <t>Competing interests: SH is the founding chair of the Gender Policy Committee (GPC) of European Association of Science Editors (EASE), where she led the development and publication of the SAGER guidelines. She is the chair of and PVO is a member of the SAGER Guidelines Working Group of EASE GPC.</t>
  </si>
  <si>
    <t>Funding:  PVO is supported by the European Union’s Horizon 2020 research and innovation programme under grant agreement num. 872396 and by the National Institute for Health Research (NIHR) Oxford Biomedical Research Centre, grant BRC-1215-20008 to the Oxford University Hospitals National Health Service (NHS) Foundation Trust and the University of Oxford.</t>
  </si>
  <si>
    <t>The effect of human mobility and control measures on the COVID-19 epidemic in China.</t>
  </si>
  <si>
    <t>Kraemer MUG, Yang CH, Gutierrez B, Wu CH, Klein B, Pigott DM, Open COVID-19 Data Working Group, du Plessis L, Faria NR, Li R, Hanage WP, Brownstein JS, Layan M, Vespignani A, Tian H, Dye C, Pybus OG, Scarpino SV.</t>
  </si>
  <si>
    <t>Science</t>
  </si>
  <si>
    <t>PMC7146642</t>
  </si>
  <si>
    <t>10.1126/science.abb4218</t>
  </si>
  <si>
    <t>We would like to thank all individuals who are collecting epidemiological data of the
COVID-19 outbreak around the world.  Funding:  HT, OGP and MUGK
acknowledge support from the Oxford Martin School. MUGK is supported by a Branco
Weiss Fellowship. BG is supported by a Universities of Academic Excellence
Scholarship Program of the Secretariat for Higher Education, Science, Technology,
and Innovation of the Republic of Ecuador (ARSEQ-BEC-003163-2017). NRF is supported
by a Sir Henry Dale Fellowship. The funders had no role in study design, data
collection and analysis, decision to publish or preparation of the manuscript. WPH
was supported by the National Institute of General Medical Sciences (#U54GM088558).
 Authors contributions:  MUGK, OGP, SVS developed the idea and
research. MUGK and SVS wrote the first draft of the manuscript and all other authors
discussed results and edited the manuscript. MUGK, BG, SVS, DMP and the open
COVID-19 data working group collected and validated epidemiological data. RL and
MUGK collected intervention data. C-HY, BK, and SVS collected and processed human
mobility data.  Competing interests:  SVS is on the advisory board for
BioFire Diagnostics Trend Surveillance, which includes paid consulting. AV reports
past grants and personal fees from Metabiota Inc., outside the submitted work. All
other authors declare no competing interests.  Data and materials
availability:  Code and data are available on the following GitHub
repository:  https://github.com/Emergent-Epidemics/covid19_cordon  and permanently
on Zenodo ( 25 ). This work is
licensed under a Creative Commons Attribution 4.0 International (CC BY 4.0) license,
which permits unrestricted use, distribution, and reproduction in any medium,
provided the original work is properly cited. To view a copy of this license, visit
 http://creativecommons.org/licenses/by/4.0/ . This license does not
apply to figures/photos/artwork or other content included in the article that is
credited to a third party; obtain authorization from the rights holder before using
such material.</t>
  </si>
  <si>
    <t>data and materials availability: code and data are available on the following github repository: https://github com/emergent-epidemics/covid19_cordon and permanently on zenodo ( 25 ). data and materials availability: code and data are available on the following github repository: https://github com/emergent-epidemics/covid19_cordon and permanently on zenodo ( 25 ).</t>
  </si>
  <si>
    <t>data and materials availability: code and data are available on the following github repository: https://github com/emergent-epidemics/covid19_cordon and permanently on zenodo ( 25 ).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</si>
</sst>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horizontal="right"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c r="A2" s="1">
        <v>82423.0</v>
      </c>
      <c r="B2" s="1" t="s">
        <v>27</v>
      </c>
      <c r="C2" s="1" t="s">
        <v>28</v>
      </c>
      <c r="D2" s="1" t="s">
        <v>29</v>
      </c>
      <c r="E2" s="1">
        <v>3.4761329E7</v>
      </c>
      <c r="F2" s="1" t="s">
        <v>30</v>
      </c>
      <c r="G2" s="1" t="s">
        <v>31</v>
      </c>
      <c r="H2" s="1" t="b">
        <v>1</v>
      </c>
      <c r="I2" s="1" t="s">
        <v>32</v>
      </c>
      <c r="J2" s="1" t="b">
        <v>1</v>
      </c>
      <c r="K2" s="1" t="s">
        <v>33</v>
      </c>
      <c r="L2" s="1" t="b">
        <v>0</v>
      </c>
      <c r="N2" s="1" t="b">
        <v>0</v>
      </c>
      <c r="P2" s="1" t="b">
        <v>0</v>
      </c>
      <c r="R2" s="1" t="s">
        <v>34</v>
      </c>
      <c r="S2" s="1" t="b">
        <v>1</v>
      </c>
      <c r="T2" s="1" t="b">
        <v>1</v>
      </c>
      <c r="U2" s="1" t="b">
        <v>0</v>
      </c>
      <c r="V2" s="1" t="b">
        <v>0</v>
      </c>
      <c r="W2" s="1" t="b">
        <v>0</v>
      </c>
      <c r="X2" s="2" t="b">
        <f t="shared" ref="X2:X101" si="1">IF(H2=S2,FALSE,TRUE)</f>
        <v>0</v>
      </c>
      <c r="Y2" s="2" t="b">
        <f t="shared" ref="Y2:Y101" si="2">IF(J2=T2,FALSE,TRUE)</f>
        <v>0</v>
      </c>
      <c r="Z2" s="2" t="b">
        <f t="shared" ref="Z2:Z101" si="3">IF(L2=U2,FALSE,TRUE)</f>
        <v>0</v>
      </c>
      <c r="AA2" s="2" t="b">
        <f t="shared" ref="AA2:AA101" si="4">IF(N2=V2,FALSE,TRUE)</f>
        <v>0</v>
      </c>
      <c r="AB2" s="2" t="b">
        <f t="shared" ref="AB2:AB101" si="5">IF(P2=W2,FALSE,TRUE)</f>
        <v>0</v>
      </c>
    </row>
    <row r="3">
      <c r="A3" s="1">
        <v>69232.0</v>
      </c>
      <c r="B3" s="1" t="s">
        <v>35</v>
      </c>
      <c r="C3" s="1" t="s">
        <v>36</v>
      </c>
      <c r="D3" s="1" t="s">
        <v>37</v>
      </c>
      <c r="E3" s="1">
        <v>3.47349E7</v>
      </c>
      <c r="F3" s="1" t="s">
        <v>38</v>
      </c>
      <c r="G3" s="1" t="s">
        <v>39</v>
      </c>
      <c r="H3" s="1" t="b">
        <v>1</v>
      </c>
      <c r="I3" s="1" t="s">
        <v>40</v>
      </c>
      <c r="J3" s="1" t="b">
        <v>0</v>
      </c>
      <c r="L3" s="1" t="b">
        <v>0</v>
      </c>
      <c r="N3" s="1" t="b">
        <v>0</v>
      </c>
      <c r="P3" s="1" t="b">
        <v>0</v>
      </c>
      <c r="R3" s="1" t="s">
        <v>41</v>
      </c>
      <c r="S3" s="1" t="b">
        <v>1</v>
      </c>
      <c r="T3" s="1" t="b">
        <v>0</v>
      </c>
      <c r="U3" s="1" t="b">
        <v>0</v>
      </c>
      <c r="V3" s="1" t="b">
        <v>0</v>
      </c>
      <c r="W3" s="1" t="b">
        <v>0</v>
      </c>
      <c r="X3" s="2" t="b">
        <f t="shared" si="1"/>
        <v>0</v>
      </c>
      <c r="Y3" s="2" t="b">
        <f t="shared" si="2"/>
        <v>0</v>
      </c>
      <c r="Z3" s="2" t="b">
        <f t="shared" si="3"/>
        <v>0</v>
      </c>
      <c r="AA3" s="2" t="b">
        <f t="shared" si="4"/>
        <v>0</v>
      </c>
      <c r="AB3" s="2" t="b">
        <f t="shared" si="5"/>
        <v>0</v>
      </c>
    </row>
    <row r="4">
      <c r="A4" s="1">
        <v>162777.0</v>
      </c>
      <c r="B4" s="1" t="s">
        <v>42</v>
      </c>
      <c r="C4" s="1" t="s">
        <v>43</v>
      </c>
      <c r="D4" s="1" t="s">
        <v>44</v>
      </c>
      <c r="E4" s="1">
        <v>3.4322402E7</v>
      </c>
      <c r="F4" s="1" t="s">
        <v>45</v>
      </c>
      <c r="G4" s="1" t="s">
        <v>46</v>
      </c>
      <c r="H4" s="1" t="b">
        <v>1</v>
      </c>
      <c r="I4" s="1" t="s">
        <v>47</v>
      </c>
      <c r="J4" s="1" t="b">
        <v>1</v>
      </c>
      <c r="K4" s="1" t="s">
        <v>48</v>
      </c>
      <c r="L4" s="1" t="b">
        <v>0</v>
      </c>
      <c r="N4" s="1" t="b">
        <v>0</v>
      </c>
      <c r="P4" s="1" t="b">
        <v>0</v>
      </c>
      <c r="R4" s="1" t="s">
        <v>49</v>
      </c>
      <c r="S4" s="1" t="b">
        <v>1</v>
      </c>
      <c r="T4" s="1" t="b">
        <v>1</v>
      </c>
      <c r="U4" s="1" t="b">
        <v>0</v>
      </c>
      <c r="V4" s="1" t="b">
        <v>0</v>
      </c>
      <c r="W4" s="1" t="b">
        <v>0</v>
      </c>
      <c r="X4" s="2" t="b">
        <f t="shared" si="1"/>
        <v>0</v>
      </c>
      <c r="Y4" s="2" t="b">
        <f t="shared" si="2"/>
        <v>0</v>
      </c>
      <c r="Z4" s="2" t="b">
        <f t="shared" si="3"/>
        <v>0</v>
      </c>
      <c r="AA4" s="2" t="b">
        <f t="shared" si="4"/>
        <v>0</v>
      </c>
      <c r="AB4" s="2" t="b">
        <f t="shared" si="5"/>
        <v>0</v>
      </c>
    </row>
    <row r="5">
      <c r="A5" s="1">
        <v>89806.0</v>
      </c>
      <c r="B5" s="1" t="s">
        <v>50</v>
      </c>
      <c r="C5" s="1" t="s">
        <v>51</v>
      </c>
      <c r="D5" s="1" t="s">
        <v>52</v>
      </c>
      <c r="E5" s="1">
        <v>3.45797E7</v>
      </c>
      <c r="F5" s="1" t="s">
        <v>53</v>
      </c>
      <c r="G5" s="1" t="s">
        <v>54</v>
      </c>
      <c r="H5" s="1" t="b">
        <v>1</v>
      </c>
      <c r="I5" s="1" t="s">
        <v>55</v>
      </c>
      <c r="J5" s="1" t="b">
        <v>1</v>
      </c>
      <c r="K5" s="1" t="s">
        <v>56</v>
      </c>
      <c r="L5" s="1" t="b">
        <v>0</v>
      </c>
      <c r="N5" s="1" t="b">
        <v>0</v>
      </c>
      <c r="P5" s="1" t="b">
        <v>0</v>
      </c>
      <c r="R5" s="1" t="s">
        <v>41</v>
      </c>
      <c r="S5" s="1" t="b">
        <v>1</v>
      </c>
      <c r="T5" s="1" t="b">
        <v>1</v>
      </c>
      <c r="U5" s="1" t="b">
        <v>0</v>
      </c>
      <c r="V5" s="1" t="b">
        <v>0</v>
      </c>
      <c r="W5" s="1" t="b">
        <v>0</v>
      </c>
      <c r="X5" s="2" t="b">
        <f t="shared" si="1"/>
        <v>0</v>
      </c>
      <c r="Y5" s="2" t="b">
        <f t="shared" si="2"/>
        <v>0</v>
      </c>
      <c r="Z5" s="2" t="b">
        <f t="shared" si="3"/>
        <v>0</v>
      </c>
      <c r="AA5" s="2" t="b">
        <f t="shared" si="4"/>
        <v>0</v>
      </c>
      <c r="AB5" s="2" t="b">
        <f t="shared" si="5"/>
        <v>0</v>
      </c>
    </row>
    <row r="6">
      <c r="A6" s="1">
        <v>91652.0</v>
      </c>
      <c r="B6" s="1" t="s">
        <v>57</v>
      </c>
      <c r="C6" s="1" t="s">
        <v>58</v>
      </c>
      <c r="D6" s="1" t="s">
        <v>59</v>
      </c>
      <c r="E6" s="1">
        <v>3.5035291E7</v>
      </c>
      <c r="F6" s="1" t="s">
        <v>60</v>
      </c>
      <c r="G6" s="1" t="s">
        <v>61</v>
      </c>
      <c r="H6" s="1" t="b">
        <v>0</v>
      </c>
      <c r="J6" s="1" t="b">
        <v>0</v>
      </c>
      <c r="L6" s="1" t="b">
        <v>0</v>
      </c>
      <c r="N6" s="1" t="b">
        <v>0</v>
      </c>
      <c r="P6" s="1" t="b">
        <v>0</v>
      </c>
      <c r="R6" s="1" t="s">
        <v>41</v>
      </c>
      <c r="S6" s="1" t="b">
        <v>0</v>
      </c>
      <c r="T6" s="1" t="b">
        <v>0</v>
      </c>
      <c r="U6" s="1" t="b">
        <v>0</v>
      </c>
      <c r="V6" s="1" t="b">
        <v>0</v>
      </c>
      <c r="W6" s="1" t="b">
        <v>0</v>
      </c>
      <c r="X6" s="2" t="b">
        <f t="shared" si="1"/>
        <v>0</v>
      </c>
      <c r="Y6" s="2" t="b">
        <f t="shared" si="2"/>
        <v>0</v>
      </c>
      <c r="Z6" s="2" t="b">
        <f t="shared" si="3"/>
        <v>0</v>
      </c>
      <c r="AA6" s="2" t="b">
        <f t="shared" si="4"/>
        <v>0</v>
      </c>
      <c r="AB6" s="2" t="b">
        <f t="shared" si="5"/>
        <v>0</v>
      </c>
    </row>
    <row r="7">
      <c r="A7" s="1">
        <v>174918.0</v>
      </c>
      <c r="B7" s="1" t="s">
        <v>62</v>
      </c>
      <c r="C7" s="1" t="s">
        <v>63</v>
      </c>
      <c r="D7" s="1" t="s">
        <v>64</v>
      </c>
      <c r="E7" s="1">
        <v>3.4257067E7</v>
      </c>
      <c r="F7" s="1" t="s">
        <v>65</v>
      </c>
      <c r="G7" s="1" t="s">
        <v>66</v>
      </c>
      <c r="H7" s="1" t="b">
        <v>1</v>
      </c>
      <c r="I7" s="1" t="s">
        <v>67</v>
      </c>
      <c r="J7" s="1" t="b">
        <v>1</v>
      </c>
      <c r="K7" s="1" t="s">
        <v>68</v>
      </c>
      <c r="L7" s="1" t="b">
        <v>0</v>
      </c>
      <c r="N7" s="1" t="b">
        <v>0</v>
      </c>
      <c r="P7" s="1" t="b">
        <v>0</v>
      </c>
      <c r="R7" s="1" t="s">
        <v>41</v>
      </c>
      <c r="S7" s="1" t="b">
        <v>1</v>
      </c>
      <c r="T7" s="1" t="b">
        <v>1</v>
      </c>
      <c r="U7" s="1" t="b">
        <v>0</v>
      </c>
      <c r="V7" s="1" t="b">
        <v>0</v>
      </c>
      <c r="W7" s="1" t="b">
        <v>0</v>
      </c>
      <c r="X7" s="2" t="b">
        <f t="shared" si="1"/>
        <v>0</v>
      </c>
      <c r="Y7" s="2" t="b">
        <f t="shared" si="2"/>
        <v>0</v>
      </c>
      <c r="Z7" s="2" t="b">
        <f t="shared" si="3"/>
        <v>0</v>
      </c>
      <c r="AA7" s="2" t="b">
        <f t="shared" si="4"/>
        <v>0</v>
      </c>
      <c r="AB7" s="2" t="b">
        <f t="shared" si="5"/>
        <v>0</v>
      </c>
    </row>
    <row r="8">
      <c r="A8" s="1">
        <v>88967.0</v>
      </c>
      <c r="B8" s="1" t="s">
        <v>69</v>
      </c>
      <c r="C8" s="1" t="s">
        <v>70</v>
      </c>
      <c r="D8" s="1" t="s">
        <v>71</v>
      </c>
      <c r="E8" s="1">
        <v>3.3435867E7</v>
      </c>
      <c r="F8" s="1" t="s">
        <v>72</v>
      </c>
      <c r="G8" s="1" t="s">
        <v>73</v>
      </c>
      <c r="H8" s="1" t="b">
        <v>1</v>
      </c>
      <c r="I8" s="1" t="s">
        <v>74</v>
      </c>
      <c r="J8" s="1" t="b">
        <v>1</v>
      </c>
      <c r="K8" s="1" t="s">
        <v>75</v>
      </c>
      <c r="L8" s="1" t="b">
        <v>0</v>
      </c>
      <c r="N8" s="1" t="b">
        <v>0</v>
      </c>
      <c r="P8" s="1" t="b">
        <v>0</v>
      </c>
      <c r="R8" s="1" t="s">
        <v>41</v>
      </c>
      <c r="S8" s="1" t="b">
        <v>1</v>
      </c>
      <c r="T8" s="1" t="b">
        <v>1</v>
      </c>
      <c r="U8" s="1" t="b">
        <v>0</v>
      </c>
      <c r="V8" s="1" t="b">
        <v>0</v>
      </c>
      <c r="W8" s="1" t="b">
        <v>0</v>
      </c>
      <c r="X8" s="2" t="b">
        <f t="shared" si="1"/>
        <v>0</v>
      </c>
      <c r="Y8" s="2" t="b">
        <f t="shared" si="2"/>
        <v>0</v>
      </c>
      <c r="Z8" s="2" t="b">
        <f t="shared" si="3"/>
        <v>0</v>
      </c>
      <c r="AA8" s="2" t="b">
        <f t="shared" si="4"/>
        <v>0</v>
      </c>
      <c r="AB8" s="2" t="b">
        <f t="shared" si="5"/>
        <v>0</v>
      </c>
    </row>
    <row r="9">
      <c r="A9" s="1">
        <v>176311.0</v>
      </c>
      <c r="B9" s="1" t="s">
        <v>76</v>
      </c>
      <c r="C9" s="1" t="s">
        <v>77</v>
      </c>
      <c r="D9" s="1" t="s">
        <v>78</v>
      </c>
      <c r="E9" s="1">
        <v>3.353264E7</v>
      </c>
      <c r="F9" s="1" t="s">
        <v>79</v>
      </c>
      <c r="G9" s="1" t="s">
        <v>80</v>
      </c>
      <c r="H9" s="1" t="b">
        <v>1</v>
      </c>
      <c r="I9" s="1" t="s">
        <v>81</v>
      </c>
      <c r="J9" s="1" t="b">
        <v>1</v>
      </c>
      <c r="K9" s="1" t="s">
        <v>82</v>
      </c>
      <c r="L9" s="1" t="b">
        <v>0</v>
      </c>
      <c r="N9" s="1" t="b">
        <v>0</v>
      </c>
      <c r="P9" s="1" t="b">
        <v>0</v>
      </c>
      <c r="R9" s="1" t="s">
        <v>49</v>
      </c>
      <c r="S9" s="1" t="b">
        <v>1</v>
      </c>
      <c r="T9" s="1" t="b">
        <v>1</v>
      </c>
      <c r="U9" s="1" t="b">
        <v>0</v>
      </c>
      <c r="V9" s="1" t="b">
        <v>0</v>
      </c>
      <c r="W9" s="1" t="b">
        <v>0</v>
      </c>
      <c r="X9" s="2" t="b">
        <f t="shared" si="1"/>
        <v>0</v>
      </c>
      <c r="Y9" s="2" t="b">
        <f t="shared" si="2"/>
        <v>0</v>
      </c>
      <c r="Z9" s="2" t="b">
        <f t="shared" si="3"/>
        <v>0</v>
      </c>
      <c r="AA9" s="2" t="b">
        <f t="shared" si="4"/>
        <v>0</v>
      </c>
      <c r="AB9" s="2" t="b">
        <f t="shared" si="5"/>
        <v>0</v>
      </c>
    </row>
    <row r="10">
      <c r="A10" s="1">
        <v>177656.0</v>
      </c>
      <c r="B10" s="1" t="s">
        <v>83</v>
      </c>
      <c r="C10" s="1" t="s">
        <v>84</v>
      </c>
      <c r="D10" s="1" t="s">
        <v>85</v>
      </c>
      <c r="E10" s="1">
        <v>3.3964227E7</v>
      </c>
      <c r="F10" s="1" t="s">
        <v>86</v>
      </c>
      <c r="G10" s="1" t="s">
        <v>87</v>
      </c>
      <c r="H10" s="1" t="b">
        <v>1</v>
      </c>
      <c r="I10" s="1" t="s">
        <v>88</v>
      </c>
      <c r="J10" s="1" t="b">
        <v>1</v>
      </c>
      <c r="K10" s="1" t="s">
        <v>89</v>
      </c>
      <c r="L10" s="1" t="b">
        <v>0</v>
      </c>
      <c r="N10" s="1" t="b">
        <v>0</v>
      </c>
      <c r="P10" s="1" t="b">
        <v>0</v>
      </c>
      <c r="R10" s="1" t="s">
        <v>34</v>
      </c>
      <c r="S10" s="1" t="b">
        <v>1</v>
      </c>
      <c r="T10" s="1" t="b">
        <v>1</v>
      </c>
      <c r="U10" s="1" t="b">
        <v>0</v>
      </c>
      <c r="V10" s="1" t="b">
        <v>0</v>
      </c>
      <c r="W10" s="1" t="b">
        <v>0</v>
      </c>
      <c r="X10" s="2" t="b">
        <f t="shared" si="1"/>
        <v>0</v>
      </c>
      <c r="Y10" s="2" t="b">
        <f t="shared" si="2"/>
        <v>0</v>
      </c>
      <c r="Z10" s="2" t="b">
        <f t="shared" si="3"/>
        <v>0</v>
      </c>
      <c r="AA10" s="2" t="b">
        <f t="shared" si="4"/>
        <v>0</v>
      </c>
      <c r="AB10" s="2" t="b">
        <f t="shared" si="5"/>
        <v>0</v>
      </c>
    </row>
    <row r="11">
      <c r="A11" s="1">
        <v>114621.0</v>
      </c>
      <c r="B11" s="1" t="s">
        <v>90</v>
      </c>
      <c r="C11" s="1" t="s">
        <v>91</v>
      </c>
      <c r="D11" s="1" t="s">
        <v>92</v>
      </c>
      <c r="E11" s="1">
        <v>3.2503663E7</v>
      </c>
      <c r="F11" s="1" t="s">
        <v>93</v>
      </c>
      <c r="G11" s="1" t="s">
        <v>94</v>
      </c>
      <c r="H11" s="1" t="b">
        <v>1</v>
      </c>
      <c r="I11" s="1" t="s">
        <v>74</v>
      </c>
      <c r="J11" s="1" t="b">
        <v>1</v>
      </c>
      <c r="K11" s="1" t="s">
        <v>95</v>
      </c>
      <c r="L11" s="1" t="b">
        <v>1</v>
      </c>
      <c r="M11" s="1" t="s">
        <v>96</v>
      </c>
      <c r="N11" s="1" t="b">
        <v>0</v>
      </c>
      <c r="P11" s="1" t="b">
        <v>0</v>
      </c>
      <c r="R11" s="1" t="s">
        <v>34</v>
      </c>
      <c r="S11" s="1" t="b">
        <v>1</v>
      </c>
      <c r="T11" s="1" t="b">
        <v>1</v>
      </c>
      <c r="U11" s="1" t="b">
        <v>1</v>
      </c>
      <c r="V11" s="1" t="b">
        <v>0</v>
      </c>
      <c r="W11" s="1" t="b">
        <v>0</v>
      </c>
      <c r="X11" s="2" t="b">
        <f t="shared" si="1"/>
        <v>0</v>
      </c>
      <c r="Y11" s="2" t="b">
        <f t="shared" si="2"/>
        <v>0</v>
      </c>
      <c r="Z11" s="2" t="b">
        <f t="shared" si="3"/>
        <v>0</v>
      </c>
      <c r="AA11" s="2" t="b">
        <f t="shared" si="4"/>
        <v>0</v>
      </c>
      <c r="AB11" s="2" t="b">
        <f t="shared" si="5"/>
        <v>0</v>
      </c>
    </row>
    <row r="12">
      <c r="A12" s="1">
        <v>83737.0</v>
      </c>
      <c r="B12" s="1" t="s">
        <v>97</v>
      </c>
      <c r="C12" s="1" t="s">
        <v>98</v>
      </c>
      <c r="D12" s="1" t="s">
        <v>99</v>
      </c>
      <c r="E12" s="1">
        <v>3.3573283E7</v>
      </c>
      <c r="F12" s="1" t="s">
        <v>100</v>
      </c>
      <c r="G12" s="1" t="s">
        <v>101</v>
      </c>
      <c r="H12" s="1" t="b">
        <v>1</v>
      </c>
      <c r="I12" s="1" t="s">
        <v>102</v>
      </c>
      <c r="J12" s="1" t="b">
        <v>1</v>
      </c>
      <c r="K12" s="1" t="s">
        <v>103</v>
      </c>
      <c r="L12" s="1" t="b">
        <v>0</v>
      </c>
      <c r="N12" s="1" t="b">
        <v>0</v>
      </c>
      <c r="P12" s="1" t="b">
        <v>0</v>
      </c>
      <c r="R12" s="1" t="s">
        <v>104</v>
      </c>
      <c r="S12" s="1" t="b">
        <v>1</v>
      </c>
      <c r="T12" s="1" t="b">
        <v>1</v>
      </c>
      <c r="U12" s="1" t="b">
        <v>0</v>
      </c>
      <c r="V12" s="1" t="b">
        <v>0</v>
      </c>
      <c r="W12" s="1" t="b">
        <v>0</v>
      </c>
      <c r="X12" s="2" t="b">
        <f t="shared" si="1"/>
        <v>0</v>
      </c>
      <c r="Y12" s="2" t="b">
        <f t="shared" si="2"/>
        <v>0</v>
      </c>
      <c r="Z12" s="2" t="b">
        <f t="shared" si="3"/>
        <v>0</v>
      </c>
      <c r="AA12" s="2" t="b">
        <f t="shared" si="4"/>
        <v>0</v>
      </c>
      <c r="AB12" s="2" t="b">
        <f t="shared" si="5"/>
        <v>0</v>
      </c>
    </row>
    <row r="13">
      <c r="A13" s="1">
        <v>126387.0</v>
      </c>
      <c r="B13" s="1" t="s">
        <v>105</v>
      </c>
      <c r="C13" s="1" t="s">
        <v>106</v>
      </c>
      <c r="D13" s="1" t="s">
        <v>107</v>
      </c>
      <c r="E13" s="1">
        <v>3.397937E7</v>
      </c>
      <c r="F13" s="1" t="s">
        <v>108</v>
      </c>
      <c r="G13" s="1" t="s">
        <v>109</v>
      </c>
      <c r="H13" s="1" t="b">
        <v>1</v>
      </c>
      <c r="I13" s="1" t="s">
        <v>110</v>
      </c>
      <c r="J13" s="1" t="b">
        <v>1</v>
      </c>
      <c r="K13" s="1" t="s">
        <v>111</v>
      </c>
      <c r="L13" s="1" t="b">
        <v>0</v>
      </c>
      <c r="N13" s="1" t="b">
        <v>1</v>
      </c>
      <c r="O13" s="1" t="s">
        <v>112</v>
      </c>
      <c r="P13" s="1" t="b">
        <v>0</v>
      </c>
      <c r="R13" s="1" t="s">
        <v>41</v>
      </c>
      <c r="S13" s="1" t="b">
        <v>1</v>
      </c>
      <c r="T13" s="1" t="b">
        <v>1</v>
      </c>
      <c r="U13" s="1" t="b">
        <v>0</v>
      </c>
      <c r="V13" s="1" t="b">
        <v>1</v>
      </c>
      <c r="W13" s="1" t="b">
        <v>0</v>
      </c>
      <c r="X13" s="2" t="b">
        <f t="shared" si="1"/>
        <v>0</v>
      </c>
      <c r="Y13" s="2" t="b">
        <f t="shared" si="2"/>
        <v>0</v>
      </c>
      <c r="Z13" s="2" t="b">
        <f t="shared" si="3"/>
        <v>0</v>
      </c>
      <c r="AA13" s="2" t="b">
        <f t="shared" si="4"/>
        <v>0</v>
      </c>
      <c r="AB13" s="2" t="b">
        <f t="shared" si="5"/>
        <v>0</v>
      </c>
    </row>
    <row r="14">
      <c r="A14" s="1">
        <v>123828.0</v>
      </c>
      <c r="B14" s="1" t="s">
        <v>113</v>
      </c>
      <c r="C14" s="1" t="s">
        <v>114</v>
      </c>
      <c r="D14" s="1" t="s">
        <v>107</v>
      </c>
      <c r="E14" s="1">
        <v>3.3338073E7</v>
      </c>
      <c r="F14" s="1" t="s">
        <v>115</v>
      </c>
      <c r="G14" s="1" t="s">
        <v>116</v>
      </c>
      <c r="H14" s="1" t="b">
        <v>1</v>
      </c>
      <c r="I14" s="1" t="s">
        <v>117</v>
      </c>
      <c r="J14" s="1" t="b">
        <v>1</v>
      </c>
      <c r="K14" s="1" t="s">
        <v>118</v>
      </c>
      <c r="L14" s="1" t="b">
        <v>0</v>
      </c>
      <c r="N14" s="1" t="b">
        <v>0</v>
      </c>
      <c r="P14" s="1" t="b">
        <v>0</v>
      </c>
      <c r="R14" s="1" t="s">
        <v>49</v>
      </c>
      <c r="S14" s="1" t="b">
        <v>1</v>
      </c>
      <c r="T14" s="1" t="b">
        <v>1</v>
      </c>
      <c r="U14" s="1" t="b">
        <v>0</v>
      </c>
      <c r="V14" s="1" t="b">
        <v>0</v>
      </c>
      <c r="W14" s="1" t="b">
        <v>0</v>
      </c>
      <c r="X14" s="2" t="b">
        <f t="shared" si="1"/>
        <v>0</v>
      </c>
      <c r="Y14" s="2" t="b">
        <f t="shared" si="2"/>
        <v>0</v>
      </c>
      <c r="Z14" s="2" t="b">
        <f t="shared" si="3"/>
        <v>0</v>
      </c>
      <c r="AA14" s="2" t="b">
        <f t="shared" si="4"/>
        <v>0</v>
      </c>
      <c r="AB14" s="2" t="b">
        <f t="shared" si="5"/>
        <v>0</v>
      </c>
    </row>
    <row r="15">
      <c r="A15" s="3">
        <v>89806.0</v>
      </c>
      <c r="B15" s="4" t="s">
        <v>119</v>
      </c>
      <c r="C15" s="4" t="s">
        <v>120</v>
      </c>
      <c r="D15" s="4" t="s">
        <v>121</v>
      </c>
      <c r="E15" s="3">
        <v>3.3901416E7</v>
      </c>
      <c r="F15" s="4" t="s">
        <v>122</v>
      </c>
      <c r="G15" s="4" t="s">
        <v>123</v>
      </c>
      <c r="H15" s="5" t="b">
        <v>1</v>
      </c>
      <c r="I15" s="6" t="s">
        <v>124</v>
      </c>
      <c r="J15" s="5" t="b">
        <v>0</v>
      </c>
      <c r="K15" s="4"/>
      <c r="L15" s="5" t="b">
        <v>0</v>
      </c>
      <c r="M15" s="6"/>
      <c r="N15" s="5" t="b">
        <v>0</v>
      </c>
      <c r="O15" s="6"/>
      <c r="P15" s="5" t="b">
        <v>0</v>
      </c>
      <c r="Q15" s="6"/>
      <c r="R15" s="7" t="s">
        <v>41</v>
      </c>
      <c r="S15" s="1" t="b">
        <v>1</v>
      </c>
      <c r="T15" s="1" t="b">
        <v>0</v>
      </c>
      <c r="U15" s="1" t="b">
        <v>0</v>
      </c>
      <c r="V15" s="1" t="b">
        <v>0</v>
      </c>
      <c r="W15" s="1" t="b">
        <v>0</v>
      </c>
      <c r="X15" s="2" t="b">
        <f t="shared" si="1"/>
        <v>0</v>
      </c>
      <c r="Y15" s="2" t="b">
        <f t="shared" si="2"/>
        <v>0</v>
      </c>
      <c r="Z15" s="2" t="b">
        <f t="shared" si="3"/>
        <v>0</v>
      </c>
      <c r="AA15" s="2" t="b">
        <f t="shared" si="4"/>
        <v>0</v>
      </c>
      <c r="AB15" s="2" t="b">
        <f t="shared" si="5"/>
        <v>0</v>
      </c>
    </row>
    <row r="16">
      <c r="A16" s="1">
        <v>187769.0</v>
      </c>
      <c r="B16" s="1" t="s">
        <v>125</v>
      </c>
      <c r="C16" s="1" t="s">
        <v>126</v>
      </c>
      <c r="D16" s="1" t="s">
        <v>127</v>
      </c>
      <c r="E16" s="1">
        <v>3.4816147E7</v>
      </c>
      <c r="F16" s="1" t="s">
        <v>128</v>
      </c>
      <c r="G16" s="1" t="s">
        <v>129</v>
      </c>
      <c r="H16" s="1" t="b">
        <v>1</v>
      </c>
      <c r="I16" s="1" t="s">
        <v>130</v>
      </c>
      <c r="J16" s="1" t="b">
        <v>1</v>
      </c>
      <c r="K16" s="1" t="s">
        <v>131</v>
      </c>
      <c r="L16" s="1" t="b">
        <v>0</v>
      </c>
      <c r="N16" s="1" t="b">
        <v>0</v>
      </c>
      <c r="P16" s="1" t="b">
        <v>0</v>
      </c>
      <c r="R16" s="1" t="s">
        <v>34</v>
      </c>
      <c r="S16" s="1" t="b">
        <v>1</v>
      </c>
      <c r="T16" s="1" t="b">
        <v>1</v>
      </c>
      <c r="U16" s="1" t="b">
        <v>0</v>
      </c>
      <c r="V16" s="1" t="b">
        <v>1</v>
      </c>
      <c r="W16" s="1" t="b">
        <v>0</v>
      </c>
      <c r="X16" s="2" t="b">
        <f t="shared" si="1"/>
        <v>0</v>
      </c>
      <c r="Y16" s="2" t="b">
        <f t="shared" si="2"/>
        <v>0</v>
      </c>
      <c r="Z16" s="2" t="b">
        <f t="shared" si="3"/>
        <v>0</v>
      </c>
      <c r="AA16" s="2" t="b">
        <f t="shared" si="4"/>
        <v>1</v>
      </c>
      <c r="AB16" s="2" t="b">
        <f t="shared" si="5"/>
        <v>0</v>
      </c>
    </row>
    <row r="17">
      <c r="A17" s="1">
        <v>123485.0</v>
      </c>
      <c r="B17" s="1" t="s">
        <v>132</v>
      </c>
      <c r="C17" s="1" t="s">
        <v>133</v>
      </c>
      <c r="D17" s="1" t="s">
        <v>107</v>
      </c>
      <c r="E17" s="1">
        <v>3.4403456E7</v>
      </c>
      <c r="F17" s="1" t="s">
        <v>134</v>
      </c>
      <c r="G17" s="1" t="s">
        <v>135</v>
      </c>
      <c r="H17" s="1" t="b">
        <v>1</v>
      </c>
      <c r="I17" s="1" t="s">
        <v>117</v>
      </c>
      <c r="J17" s="1" t="b">
        <v>1</v>
      </c>
      <c r="K17" s="1" t="s">
        <v>136</v>
      </c>
      <c r="L17" s="1" t="b">
        <v>0</v>
      </c>
      <c r="N17" s="1" t="b">
        <v>1</v>
      </c>
      <c r="O17" s="1" t="s">
        <v>137</v>
      </c>
      <c r="P17" s="1" t="b">
        <v>0</v>
      </c>
      <c r="R17" s="1" t="s">
        <v>41</v>
      </c>
      <c r="S17" s="1" t="b">
        <v>1</v>
      </c>
      <c r="T17" s="1" t="b">
        <v>1</v>
      </c>
      <c r="U17" s="1" t="b">
        <v>0</v>
      </c>
      <c r="V17" s="1" t="b">
        <v>1</v>
      </c>
      <c r="W17" s="1" t="b">
        <v>0</v>
      </c>
      <c r="X17" s="2" t="b">
        <f t="shared" si="1"/>
        <v>0</v>
      </c>
      <c r="Y17" s="2" t="b">
        <f t="shared" si="2"/>
        <v>0</v>
      </c>
      <c r="Z17" s="2" t="b">
        <f t="shared" si="3"/>
        <v>0</v>
      </c>
      <c r="AA17" s="2" t="b">
        <f t="shared" si="4"/>
        <v>0</v>
      </c>
      <c r="AB17" s="2" t="b">
        <f t="shared" si="5"/>
        <v>0</v>
      </c>
    </row>
    <row r="18">
      <c r="A18" s="3">
        <v>162777.0</v>
      </c>
      <c r="B18" s="4" t="s">
        <v>138</v>
      </c>
      <c r="C18" s="4" t="s">
        <v>139</v>
      </c>
      <c r="D18" s="4" t="s">
        <v>140</v>
      </c>
      <c r="E18" s="3">
        <v>3.518522E7</v>
      </c>
      <c r="F18" s="4" t="s">
        <v>141</v>
      </c>
      <c r="G18" s="4" t="s">
        <v>142</v>
      </c>
      <c r="H18" s="5" t="b">
        <v>1</v>
      </c>
      <c r="I18" s="6" t="s">
        <v>143</v>
      </c>
      <c r="J18" s="5" t="b">
        <v>1</v>
      </c>
      <c r="K18" s="6" t="s">
        <v>144</v>
      </c>
      <c r="L18" s="5" t="b">
        <v>0</v>
      </c>
      <c r="M18" s="6"/>
      <c r="N18" s="5" t="b">
        <v>0</v>
      </c>
      <c r="O18" s="6"/>
      <c r="P18" s="5" t="b">
        <v>0</v>
      </c>
      <c r="Q18" s="6"/>
      <c r="R18" s="7" t="s">
        <v>104</v>
      </c>
      <c r="S18" s="1" t="b">
        <v>1</v>
      </c>
      <c r="T18" s="1" t="b">
        <v>0</v>
      </c>
      <c r="U18" s="1" t="b">
        <v>0</v>
      </c>
      <c r="V18" s="1" t="b">
        <v>0</v>
      </c>
      <c r="W18" s="1" t="b">
        <v>0</v>
      </c>
      <c r="X18" s="2" t="b">
        <f t="shared" si="1"/>
        <v>0</v>
      </c>
      <c r="Y18" s="2" t="b">
        <f t="shared" si="2"/>
        <v>1</v>
      </c>
      <c r="Z18" s="2" t="b">
        <f t="shared" si="3"/>
        <v>0</v>
      </c>
      <c r="AA18" s="2" t="b">
        <f t="shared" si="4"/>
        <v>0</v>
      </c>
      <c r="AB18" s="2" t="b">
        <f t="shared" si="5"/>
        <v>0</v>
      </c>
    </row>
    <row r="19">
      <c r="A19" s="1">
        <v>78557.0</v>
      </c>
      <c r="B19" s="1" t="s">
        <v>145</v>
      </c>
      <c r="C19" s="1" t="s">
        <v>146</v>
      </c>
      <c r="D19" s="1" t="s">
        <v>147</v>
      </c>
      <c r="E19" s="1">
        <v>3.2739876E7</v>
      </c>
      <c r="F19" s="1" t="s">
        <v>148</v>
      </c>
      <c r="G19" s="1" t="s">
        <v>149</v>
      </c>
      <c r="H19" s="1" t="b">
        <v>0</v>
      </c>
      <c r="J19" s="1" t="b">
        <v>1</v>
      </c>
      <c r="K19" s="1" t="s">
        <v>150</v>
      </c>
      <c r="L19" s="1" t="b">
        <v>0</v>
      </c>
      <c r="N19" s="1" t="b">
        <v>0</v>
      </c>
      <c r="P19" s="1" t="b">
        <v>0</v>
      </c>
      <c r="R19" s="1" t="s">
        <v>34</v>
      </c>
      <c r="S19" s="1" t="b">
        <v>0</v>
      </c>
      <c r="T19" s="1" t="b">
        <v>0</v>
      </c>
      <c r="U19" s="1" t="b">
        <v>0</v>
      </c>
      <c r="V19" s="1" t="b">
        <v>0</v>
      </c>
      <c r="W19" s="1" t="b">
        <v>0</v>
      </c>
      <c r="X19" s="2" t="b">
        <f t="shared" si="1"/>
        <v>0</v>
      </c>
      <c r="Y19" s="2" t="b">
        <f t="shared" si="2"/>
        <v>1</v>
      </c>
      <c r="Z19" s="2" t="b">
        <f t="shared" si="3"/>
        <v>0</v>
      </c>
      <c r="AA19" s="2" t="b">
        <f t="shared" si="4"/>
        <v>0</v>
      </c>
      <c r="AB19" s="2" t="b">
        <f t="shared" si="5"/>
        <v>0</v>
      </c>
    </row>
    <row r="20">
      <c r="A20" s="1">
        <v>149087.0</v>
      </c>
      <c r="B20" s="1" t="s">
        <v>151</v>
      </c>
      <c r="C20" s="1" t="s">
        <v>152</v>
      </c>
      <c r="D20" s="1" t="s">
        <v>153</v>
      </c>
      <c r="E20" s="1">
        <v>3.3039655E7</v>
      </c>
      <c r="F20" s="1" t="s">
        <v>154</v>
      </c>
      <c r="G20" s="1" t="s">
        <v>155</v>
      </c>
      <c r="H20" s="1" t="b">
        <v>1</v>
      </c>
      <c r="I20" s="1" t="s">
        <v>74</v>
      </c>
      <c r="J20" s="1" t="b">
        <v>1</v>
      </c>
      <c r="K20" s="1" t="s">
        <v>156</v>
      </c>
      <c r="L20" s="1" t="b">
        <v>0</v>
      </c>
      <c r="N20" s="1" t="b">
        <v>0</v>
      </c>
      <c r="P20" s="1" t="b">
        <v>0</v>
      </c>
      <c r="R20" s="1" t="s">
        <v>41</v>
      </c>
      <c r="S20" s="1" t="b">
        <v>1</v>
      </c>
      <c r="T20" s="1" t="b">
        <v>1</v>
      </c>
      <c r="U20" s="1" t="b">
        <v>0</v>
      </c>
      <c r="V20" s="1" t="b">
        <v>0</v>
      </c>
      <c r="W20" s="1" t="b">
        <v>0</v>
      </c>
      <c r="X20" s="2" t="b">
        <f t="shared" si="1"/>
        <v>0</v>
      </c>
      <c r="Y20" s="2" t="b">
        <f t="shared" si="2"/>
        <v>0</v>
      </c>
      <c r="Z20" s="2" t="b">
        <f t="shared" si="3"/>
        <v>0</v>
      </c>
      <c r="AA20" s="2" t="b">
        <f t="shared" si="4"/>
        <v>0</v>
      </c>
      <c r="AB20" s="2" t="b">
        <f t="shared" si="5"/>
        <v>0</v>
      </c>
    </row>
    <row r="21">
      <c r="A21" s="1">
        <v>16607.0</v>
      </c>
      <c r="B21" s="1" t="s">
        <v>157</v>
      </c>
      <c r="C21" s="1" t="s">
        <v>158</v>
      </c>
      <c r="D21" s="1" t="s">
        <v>159</v>
      </c>
      <c r="E21" s="1">
        <v>3.5431342E7</v>
      </c>
      <c r="F21" s="1" t="s">
        <v>160</v>
      </c>
      <c r="G21" s="1" t="s">
        <v>161</v>
      </c>
      <c r="H21" s="1" t="b">
        <v>1</v>
      </c>
      <c r="I21" s="1" t="s">
        <v>162</v>
      </c>
      <c r="J21" s="1" t="b">
        <v>1</v>
      </c>
      <c r="K21" s="1" t="s">
        <v>163</v>
      </c>
      <c r="L21" s="1" t="b">
        <v>0</v>
      </c>
      <c r="N21" s="1" t="b">
        <v>0</v>
      </c>
      <c r="P21" s="1" t="b">
        <v>0</v>
      </c>
      <c r="R21" s="1" t="s">
        <v>41</v>
      </c>
      <c r="S21" s="1" t="b">
        <v>1</v>
      </c>
      <c r="T21" s="1" t="b">
        <v>1</v>
      </c>
      <c r="U21" s="1" t="b">
        <v>0</v>
      </c>
      <c r="V21" s="1" t="b">
        <v>0</v>
      </c>
      <c r="W21" s="1" t="b">
        <v>0</v>
      </c>
      <c r="X21" s="2" t="b">
        <f t="shared" si="1"/>
        <v>0</v>
      </c>
      <c r="Y21" s="2" t="b">
        <f t="shared" si="2"/>
        <v>0</v>
      </c>
      <c r="Z21" s="2" t="b">
        <f t="shared" si="3"/>
        <v>0</v>
      </c>
      <c r="AA21" s="2" t="b">
        <f t="shared" si="4"/>
        <v>0</v>
      </c>
      <c r="AB21" s="2" t="b">
        <f t="shared" si="5"/>
        <v>0</v>
      </c>
    </row>
    <row r="22">
      <c r="A22" s="1">
        <v>15068.0</v>
      </c>
      <c r="B22" s="1" t="s">
        <v>164</v>
      </c>
      <c r="C22" s="1" t="s">
        <v>165</v>
      </c>
      <c r="D22" s="1" t="s">
        <v>166</v>
      </c>
      <c r="E22" s="1">
        <v>3.5081296E7</v>
      </c>
      <c r="F22" s="1" t="s">
        <v>167</v>
      </c>
      <c r="G22" s="1" t="s">
        <v>168</v>
      </c>
      <c r="H22" s="1" t="b">
        <v>1</v>
      </c>
      <c r="I22" s="1" t="s">
        <v>169</v>
      </c>
      <c r="J22" s="1" t="b">
        <v>1</v>
      </c>
      <c r="K22" s="1" t="s">
        <v>170</v>
      </c>
      <c r="L22" s="1" t="b">
        <v>0</v>
      </c>
      <c r="N22" s="1" t="b">
        <v>0</v>
      </c>
      <c r="P22" s="1" t="b">
        <v>0</v>
      </c>
      <c r="R22" s="1" t="s">
        <v>34</v>
      </c>
      <c r="S22" s="1" t="b">
        <v>1</v>
      </c>
      <c r="T22" s="1" t="b">
        <v>1</v>
      </c>
      <c r="U22" s="1" t="b">
        <v>0</v>
      </c>
      <c r="V22" s="1" t="b">
        <v>0</v>
      </c>
      <c r="W22" s="1" t="b">
        <v>0</v>
      </c>
      <c r="X22" s="2" t="b">
        <f t="shared" si="1"/>
        <v>0</v>
      </c>
      <c r="Y22" s="2" t="b">
        <f t="shared" si="2"/>
        <v>0</v>
      </c>
      <c r="Z22" s="2" t="b">
        <f t="shared" si="3"/>
        <v>0</v>
      </c>
      <c r="AA22" s="2" t="b">
        <f t="shared" si="4"/>
        <v>0</v>
      </c>
      <c r="AB22" s="2" t="b">
        <f t="shared" si="5"/>
        <v>0</v>
      </c>
    </row>
    <row r="23">
      <c r="A23" s="1">
        <v>144927.0</v>
      </c>
      <c r="B23" s="1" t="s">
        <v>171</v>
      </c>
      <c r="C23" s="1" t="s">
        <v>172</v>
      </c>
      <c r="D23" s="1" t="s">
        <v>173</v>
      </c>
      <c r="E23" s="1">
        <v>3.520874E7</v>
      </c>
      <c r="F23" s="1" t="s">
        <v>174</v>
      </c>
      <c r="G23" s="1" t="s">
        <v>175</v>
      </c>
      <c r="H23" s="1" t="b">
        <v>1</v>
      </c>
      <c r="I23" s="1" t="s">
        <v>176</v>
      </c>
      <c r="J23" s="1" t="b">
        <v>1</v>
      </c>
      <c r="K23" s="1" t="s">
        <v>177</v>
      </c>
      <c r="L23" s="1" t="b">
        <v>0</v>
      </c>
      <c r="N23" s="1" t="b">
        <v>0</v>
      </c>
      <c r="P23" s="1" t="b">
        <v>0</v>
      </c>
      <c r="R23" s="1" t="s">
        <v>41</v>
      </c>
      <c r="S23" s="1" t="b">
        <v>1</v>
      </c>
      <c r="T23" s="1" t="b">
        <v>1</v>
      </c>
      <c r="U23" s="1" t="b">
        <v>0</v>
      </c>
      <c r="V23" s="1" t="b">
        <v>0</v>
      </c>
      <c r="W23" s="1" t="b">
        <v>0</v>
      </c>
      <c r="X23" s="2" t="b">
        <f t="shared" si="1"/>
        <v>0</v>
      </c>
      <c r="Y23" s="2" t="b">
        <f t="shared" si="2"/>
        <v>0</v>
      </c>
      <c r="Z23" s="2" t="b">
        <f t="shared" si="3"/>
        <v>0</v>
      </c>
      <c r="AA23" s="2" t="b">
        <f t="shared" si="4"/>
        <v>0</v>
      </c>
      <c r="AB23" s="2" t="b">
        <f t="shared" si="5"/>
        <v>0</v>
      </c>
    </row>
    <row r="24">
      <c r="A24" s="1">
        <v>107945.0</v>
      </c>
      <c r="B24" s="1" t="s">
        <v>178</v>
      </c>
      <c r="C24" s="1" t="s">
        <v>179</v>
      </c>
      <c r="D24" s="1" t="s">
        <v>180</v>
      </c>
      <c r="E24" s="1">
        <v>3.3250828E7</v>
      </c>
      <c r="F24" s="1" t="s">
        <v>181</v>
      </c>
      <c r="G24" s="1" t="s">
        <v>182</v>
      </c>
      <c r="H24" s="1" t="b">
        <v>1</v>
      </c>
      <c r="I24" s="1" t="s">
        <v>183</v>
      </c>
      <c r="J24" s="1" t="b">
        <v>0</v>
      </c>
      <c r="L24" s="1" t="b">
        <v>0</v>
      </c>
      <c r="N24" s="1" t="b">
        <v>0</v>
      </c>
      <c r="P24" s="1" t="b">
        <v>0</v>
      </c>
      <c r="R24" s="1" t="s">
        <v>34</v>
      </c>
      <c r="S24" s="1" t="b">
        <v>1</v>
      </c>
      <c r="T24" s="1" t="b">
        <v>0</v>
      </c>
      <c r="U24" s="1" t="b">
        <v>0</v>
      </c>
      <c r="V24" s="1" t="b">
        <v>0</v>
      </c>
      <c r="W24" s="1" t="b">
        <v>0</v>
      </c>
      <c r="X24" s="2" t="b">
        <f t="shared" si="1"/>
        <v>0</v>
      </c>
      <c r="Y24" s="2" t="b">
        <f t="shared" si="2"/>
        <v>0</v>
      </c>
      <c r="Z24" s="2" t="b">
        <f t="shared" si="3"/>
        <v>0</v>
      </c>
      <c r="AA24" s="2" t="b">
        <f t="shared" si="4"/>
        <v>0</v>
      </c>
      <c r="AB24" s="2" t="b">
        <f t="shared" si="5"/>
        <v>0</v>
      </c>
    </row>
    <row r="25">
      <c r="A25" s="1">
        <v>44329.0</v>
      </c>
      <c r="B25" s="1" t="s">
        <v>184</v>
      </c>
      <c r="C25" s="1" t="s">
        <v>185</v>
      </c>
      <c r="D25" s="1" t="s">
        <v>186</v>
      </c>
      <c r="E25" s="1">
        <v>3.2909174E7</v>
      </c>
      <c r="F25" s="1" t="s">
        <v>187</v>
      </c>
      <c r="G25" s="1" t="s">
        <v>188</v>
      </c>
      <c r="H25" s="1" t="b">
        <v>1</v>
      </c>
      <c r="I25" s="1" t="s">
        <v>189</v>
      </c>
      <c r="J25" s="1" t="b">
        <v>1</v>
      </c>
      <c r="K25" s="1" t="s">
        <v>190</v>
      </c>
      <c r="L25" s="1" t="b">
        <v>0</v>
      </c>
      <c r="N25" s="1" t="b">
        <v>0</v>
      </c>
      <c r="P25" s="1" t="b">
        <v>0</v>
      </c>
      <c r="R25" s="1" t="s">
        <v>41</v>
      </c>
      <c r="S25" s="1" t="b">
        <v>1</v>
      </c>
      <c r="T25" s="1" t="b">
        <v>1</v>
      </c>
      <c r="U25" s="1" t="b">
        <v>0</v>
      </c>
      <c r="V25" s="1" t="b">
        <v>0</v>
      </c>
      <c r="W25" s="1" t="b">
        <v>0</v>
      </c>
      <c r="X25" s="2" t="b">
        <f t="shared" si="1"/>
        <v>0</v>
      </c>
      <c r="Y25" s="2" t="b">
        <f t="shared" si="2"/>
        <v>0</v>
      </c>
      <c r="Z25" s="2" t="b">
        <f t="shared" si="3"/>
        <v>0</v>
      </c>
      <c r="AA25" s="2" t="b">
        <f t="shared" si="4"/>
        <v>0</v>
      </c>
      <c r="AB25" s="2" t="b">
        <f t="shared" si="5"/>
        <v>0</v>
      </c>
    </row>
    <row r="26">
      <c r="A26" s="1">
        <v>88984.0</v>
      </c>
      <c r="B26" s="1" t="s">
        <v>191</v>
      </c>
      <c r="C26" s="1" t="s">
        <v>192</v>
      </c>
      <c r="D26" s="1" t="s">
        <v>71</v>
      </c>
      <c r="E26" s="1">
        <v>3.5016661E7</v>
      </c>
      <c r="F26" s="1" t="s">
        <v>193</v>
      </c>
      <c r="G26" s="1" t="s">
        <v>194</v>
      </c>
      <c r="H26" s="1" t="b">
        <v>1</v>
      </c>
      <c r="I26" s="1" t="s">
        <v>195</v>
      </c>
      <c r="J26" s="1" t="b">
        <v>1</v>
      </c>
      <c r="K26" s="1" t="s">
        <v>196</v>
      </c>
      <c r="L26" s="1" t="b">
        <v>0</v>
      </c>
      <c r="N26" s="1" t="b">
        <v>0</v>
      </c>
      <c r="P26" s="1" t="b">
        <v>0</v>
      </c>
      <c r="R26" s="1" t="s">
        <v>41</v>
      </c>
      <c r="S26" s="1" t="b">
        <v>1</v>
      </c>
      <c r="T26" s="1" t="b">
        <v>1</v>
      </c>
      <c r="U26" s="1" t="b">
        <v>0</v>
      </c>
      <c r="V26" s="1" t="b">
        <v>0</v>
      </c>
      <c r="W26" s="1" t="b">
        <v>0</v>
      </c>
      <c r="X26" s="2" t="b">
        <f t="shared" si="1"/>
        <v>0</v>
      </c>
      <c r="Y26" s="2" t="b">
        <f t="shared" si="2"/>
        <v>0</v>
      </c>
      <c r="Z26" s="2" t="b">
        <f t="shared" si="3"/>
        <v>0</v>
      </c>
      <c r="AA26" s="2" t="b">
        <f t="shared" si="4"/>
        <v>0</v>
      </c>
      <c r="AB26" s="2" t="b">
        <f t="shared" si="5"/>
        <v>0</v>
      </c>
    </row>
    <row r="27">
      <c r="A27" s="1">
        <v>160263.0</v>
      </c>
      <c r="B27" s="1" t="s">
        <v>197</v>
      </c>
      <c r="C27" s="1" t="s">
        <v>198</v>
      </c>
      <c r="D27" s="1" t="s">
        <v>199</v>
      </c>
      <c r="E27" s="1">
        <v>3.4888159E7</v>
      </c>
      <c r="F27" s="1" t="s">
        <v>200</v>
      </c>
      <c r="G27" s="1" t="s">
        <v>201</v>
      </c>
      <c r="H27" s="1" t="b">
        <v>1</v>
      </c>
      <c r="I27" s="1" t="s">
        <v>202</v>
      </c>
      <c r="J27" s="1" t="b">
        <v>0</v>
      </c>
      <c r="L27" s="1" t="b">
        <v>0</v>
      </c>
      <c r="N27" s="1" t="b">
        <v>0</v>
      </c>
      <c r="P27" s="1" t="b">
        <v>0</v>
      </c>
      <c r="R27" s="1" t="s">
        <v>49</v>
      </c>
      <c r="S27" s="1" t="b">
        <v>1</v>
      </c>
      <c r="T27" s="1" t="b">
        <v>0</v>
      </c>
      <c r="U27" s="1" t="b">
        <v>0</v>
      </c>
      <c r="V27" s="1" t="b">
        <v>0</v>
      </c>
      <c r="W27" s="1" t="b">
        <v>0</v>
      </c>
      <c r="X27" s="2" t="b">
        <f t="shared" si="1"/>
        <v>0</v>
      </c>
      <c r="Y27" s="2" t="b">
        <f t="shared" si="2"/>
        <v>0</v>
      </c>
      <c r="Z27" s="2" t="b">
        <f t="shared" si="3"/>
        <v>0</v>
      </c>
      <c r="AA27" s="2" t="b">
        <f t="shared" si="4"/>
        <v>0</v>
      </c>
      <c r="AB27" s="2" t="b">
        <f t="shared" si="5"/>
        <v>0</v>
      </c>
    </row>
    <row r="28">
      <c r="A28" s="3">
        <v>69232.0</v>
      </c>
      <c r="B28" s="4" t="s">
        <v>203</v>
      </c>
      <c r="C28" s="4" t="s">
        <v>204</v>
      </c>
      <c r="D28" s="4" t="s">
        <v>205</v>
      </c>
      <c r="E28" s="3">
        <v>3.35214E7</v>
      </c>
      <c r="F28" s="4" t="s">
        <v>206</v>
      </c>
      <c r="G28" s="4" t="s">
        <v>207</v>
      </c>
      <c r="H28" s="5" t="b">
        <v>1</v>
      </c>
      <c r="I28" s="6" t="s">
        <v>208</v>
      </c>
      <c r="J28" s="5" t="b">
        <v>0</v>
      </c>
      <c r="K28" s="6"/>
      <c r="L28" s="5" t="b">
        <v>0</v>
      </c>
      <c r="M28" s="6"/>
      <c r="N28" s="5" t="b">
        <v>0</v>
      </c>
      <c r="O28" s="6"/>
      <c r="P28" s="5" t="b">
        <v>0</v>
      </c>
      <c r="Q28" s="6"/>
      <c r="R28" s="7" t="s">
        <v>41</v>
      </c>
      <c r="S28" s="1" t="b">
        <v>1</v>
      </c>
      <c r="T28" s="1" t="b">
        <v>0</v>
      </c>
      <c r="U28" s="1" t="b">
        <v>0</v>
      </c>
      <c r="V28" s="1" t="b">
        <v>0</v>
      </c>
      <c r="W28" s="1" t="b">
        <v>0</v>
      </c>
      <c r="X28" s="2" t="b">
        <f t="shared" si="1"/>
        <v>0</v>
      </c>
      <c r="Y28" s="2" t="b">
        <f t="shared" si="2"/>
        <v>0</v>
      </c>
      <c r="Z28" s="2" t="b">
        <f t="shared" si="3"/>
        <v>0</v>
      </c>
      <c r="AA28" s="2" t="b">
        <f t="shared" si="4"/>
        <v>0</v>
      </c>
      <c r="AB28" s="2" t="b">
        <f t="shared" si="5"/>
        <v>0</v>
      </c>
    </row>
    <row r="29">
      <c r="A29" s="1">
        <v>21478.0</v>
      </c>
      <c r="B29" s="1" t="s">
        <v>209</v>
      </c>
      <c r="C29" s="1" t="s">
        <v>210</v>
      </c>
      <c r="D29" s="1" t="s">
        <v>211</v>
      </c>
      <c r="E29" s="1">
        <v>3.3258051E7</v>
      </c>
      <c r="F29" s="1" t="s">
        <v>212</v>
      </c>
      <c r="G29" s="1" t="s">
        <v>213</v>
      </c>
      <c r="H29" s="1" t="b">
        <v>1</v>
      </c>
      <c r="I29" s="1" t="s">
        <v>214</v>
      </c>
      <c r="J29" s="1" t="b">
        <v>1</v>
      </c>
      <c r="K29" s="1" t="s">
        <v>215</v>
      </c>
      <c r="L29" s="1" t="b">
        <v>0</v>
      </c>
      <c r="N29" s="1" t="b">
        <v>0</v>
      </c>
      <c r="P29" s="1" t="b">
        <v>0</v>
      </c>
      <c r="R29" s="1" t="s">
        <v>41</v>
      </c>
      <c r="S29" s="1" t="b">
        <v>1</v>
      </c>
      <c r="T29" s="1" t="b">
        <v>1</v>
      </c>
      <c r="U29" s="1" t="b">
        <v>0</v>
      </c>
      <c r="V29" s="1" t="b">
        <v>0</v>
      </c>
      <c r="W29" s="1" t="b">
        <v>0</v>
      </c>
      <c r="X29" s="2" t="b">
        <f t="shared" si="1"/>
        <v>0</v>
      </c>
      <c r="Y29" s="2" t="b">
        <f t="shared" si="2"/>
        <v>0</v>
      </c>
      <c r="Z29" s="2" t="b">
        <f t="shared" si="3"/>
        <v>0</v>
      </c>
      <c r="AA29" s="2" t="b">
        <f t="shared" si="4"/>
        <v>0</v>
      </c>
      <c r="AB29" s="2" t="b">
        <f t="shared" si="5"/>
        <v>0</v>
      </c>
    </row>
    <row r="30">
      <c r="A30" s="1">
        <v>172013.0</v>
      </c>
      <c r="B30" s="1" t="s">
        <v>216</v>
      </c>
      <c r="C30" s="1" t="s">
        <v>217</v>
      </c>
      <c r="D30" s="1" t="s">
        <v>218</v>
      </c>
      <c r="E30" s="1">
        <v>3.3052311E7</v>
      </c>
      <c r="F30" s="1" t="s">
        <v>219</v>
      </c>
      <c r="G30" s="1" t="s">
        <v>220</v>
      </c>
      <c r="H30" s="1" t="b">
        <v>1</v>
      </c>
      <c r="I30" s="1" t="s">
        <v>221</v>
      </c>
      <c r="J30" s="1" t="b">
        <v>1</v>
      </c>
      <c r="K30" s="1" t="s">
        <v>222</v>
      </c>
      <c r="L30" s="1" t="b">
        <v>0</v>
      </c>
      <c r="N30" s="1" t="b">
        <v>1</v>
      </c>
      <c r="O30" s="1" t="s">
        <v>223</v>
      </c>
      <c r="P30" s="1" t="b">
        <v>0</v>
      </c>
      <c r="R30" s="1" t="s">
        <v>41</v>
      </c>
      <c r="S30" s="1" t="b">
        <v>1</v>
      </c>
      <c r="T30" s="1" t="b">
        <v>1</v>
      </c>
      <c r="U30" s="1" t="b">
        <v>0</v>
      </c>
      <c r="V30" s="1" t="b">
        <v>0</v>
      </c>
      <c r="W30" s="1" t="b">
        <v>0</v>
      </c>
      <c r="X30" s="2" t="b">
        <f t="shared" si="1"/>
        <v>0</v>
      </c>
      <c r="Y30" s="2" t="b">
        <f t="shared" si="2"/>
        <v>0</v>
      </c>
      <c r="Z30" s="2" t="b">
        <f t="shared" si="3"/>
        <v>0</v>
      </c>
      <c r="AA30" s="2" t="b">
        <f t="shared" si="4"/>
        <v>1</v>
      </c>
      <c r="AB30" s="2" t="b">
        <f t="shared" si="5"/>
        <v>0</v>
      </c>
    </row>
    <row r="31">
      <c r="A31" s="1">
        <v>116312.0</v>
      </c>
      <c r="B31" s="1" t="s">
        <v>224</v>
      </c>
      <c r="C31" s="1" t="s">
        <v>225</v>
      </c>
      <c r="D31" s="1" t="s">
        <v>226</v>
      </c>
      <c r="E31" s="1">
        <v>3.2565901E7</v>
      </c>
      <c r="F31" s="1" t="s">
        <v>227</v>
      </c>
      <c r="G31" s="1" t="s">
        <v>228</v>
      </c>
      <c r="H31" s="1" t="b">
        <v>1</v>
      </c>
      <c r="I31" s="1" t="s">
        <v>229</v>
      </c>
      <c r="J31" s="1" t="b">
        <v>1</v>
      </c>
      <c r="K31" s="1" t="s">
        <v>230</v>
      </c>
      <c r="L31" s="1" t="b">
        <v>0</v>
      </c>
      <c r="N31" s="1" t="b">
        <v>0</v>
      </c>
      <c r="P31" s="1" t="b">
        <v>0</v>
      </c>
      <c r="R31" s="1" t="s">
        <v>34</v>
      </c>
      <c r="S31" s="1" t="b">
        <v>1</v>
      </c>
      <c r="T31" s="1" t="b">
        <v>1</v>
      </c>
      <c r="U31" s="1" t="b">
        <v>0</v>
      </c>
      <c r="V31" s="1" t="b">
        <v>0</v>
      </c>
      <c r="W31" s="1" t="b">
        <v>0</v>
      </c>
      <c r="X31" s="2" t="b">
        <f t="shared" si="1"/>
        <v>0</v>
      </c>
      <c r="Y31" s="2" t="b">
        <f t="shared" si="2"/>
        <v>0</v>
      </c>
      <c r="Z31" s="2" t="b">
        <f t="shared" si="3"/>
        <v>0</v>
      </c>
      <c r="AA31" s="2" t="b">
        <f t="shared" si="4"/>
        <v>0</v>
      </c>
      <c r="AB31" s="2" t="b">
        <f t="shared" si="5"/>
        <v>0</v>
      </c>
    </row>
    <row r="32">
      <c r="A32" s="1">
        <v>137070.0</v>
      </c>
      <c r="B32" s="1" t="s">
        <v>231</v>
      </c>
      <c r="C32" s="1" t="s">
        <v>232</v>
      </c>
      <c r="D32" s="1" t="s">
        <v>233</v>
      </c>
      <c r="E32" s="1">
        <v>3.3110492E7</v>
      </c>
      <c r="F32" s="1" t="s">
        <v>234</v>
      </c>
      <c r="G32" s="1" t="s">
        <v>235</v>
      </c>
      <c r="H32" s="1" t="b">
        <v>0</v>
      </c>
      <c r="J32" s="1" t="b">
        <v>0</v>
      </c>
      <c r="L32" s="1" t="b">
        <v>0</v>
      </c>
      <c r="N32" s="1" t="b">
        <v>0</v>
      </c>
      <c r="P32" s="1" t="b">
        <v>0</v>
      </c>
      <c r="R32" s="1" t="s">
        <v>34</v>
      </c>
      <c r="S32" s="1" t="b">
        <v>0</v>
      </c>
      <c r="T32" s="1" t="b">
        <v>0</v>
      </c>
      <c r="U32" s="1" t="b">
        <v>0</v>
      </c>
      <c r="V32" s="1" t="b">
        <v>0</v>
      </c>
      <c r="W32" s="1" t="b">
        <v>0</v>
      </c>
      <c r="X32" s="2" t="b">
        <f t="shared" si="1"/>
        <v>0</v>
      </c>
      <c r="Y32" s="2" t="b">
        <f t="shared" si="2"/>
        <v>0</v>
      </c>
      <c r="Z32" s="2" t="b">
        <f t="shared" si="3"/>
        <v>0</v>
      </c>
      <c r="AA32" s="2" t="b">
        <f t="shared" si="4"/>
        <v>0</v>
      </c>
      <c r="AB32" s="2" t="b">
        <f t="shared" si="5"/>
        <v>0</v>
      </c>
    </row>
    <row r="33">
      <c r="A33" s="1">
        <v>103412.0</v>
      </c>
      <c r="B33" s="1" t="s">
        <v>236</v>
      </c>
      <c r="C33" s="1" t="s">
        <v>237</v>
      </c>
      <c r="D33" s="1" t="s">
        <v>238</v>
      </c>
      <c r="E33" s="1">
        <v>3.4948985E7</v>
      </c>
      <c r="F33" s="1" t="s">
        <v>239</v>
      </c>
      <c r="G33" s="1" t="s">
        <v>240</v>
      </c>
      <c r="H33" s="1" t="b">
        <v>1</v>
      </c>
      <c r="I33" s="1" t="s">
        <v>102</v>
      </c>
      <c r="J33" s="1" t="b">
        <v>1</v>
      </c>
      <c r="K33" s="1" t="s">
        <v>177</v>
      </c>
      <c r="L33" s="1" t="b">
        <v>0</v>
      </c>
      <c r="N33" s="1" t="b">
        <v>1</v>
      </c>
      <c r="O33" s="1" t="s">
        <v>241</v>
      </c>
      <c r="P33" s="1" t="b">
        <v>0</v>
      </c>
      <c r="R33" s="1" t="s">
        <v>41</v>
      </c>
      <c r="S33" s="1" t="b">
        <v>1</v>
      </c>
      <c r="T33" s="1" t="b">
        <v>1</v>
      </c>
      <c r="U33" s="1" t="b">
        <v>0</v>
      </c>
      <c r="V33" s="1" t="b">
        <v>1</v>
      </c>
      <c r="W33" s="1" t="b">
        <v>0</v>
      </c>
      <c r="X33" s="2" t="b">
        <f t="shared" si="1"/>
        <v>0</v>
      </c>
      <c r="Y33" s="2" t="b">
        <f t="shared" si="2"/>
        <v>0</v>
      </c>
      <c r="Z33" s="2" t="b">
        <f t="shared" si="3"/>
        <v>0</v>
      </c>
      <c r="AA33" s="2" t="b">
        <f t="shared" si="4"/>
        <v>0</v>
      </c>
      <c r="AB33" s="2" t="b">
        <f t="shared" si="5"/>
        <v>0</v>
      </c>
    </row>
    <row r="34">
      <c r="A34" s="1">
        <v>147374.0</v>
      </c>
      <c r="B34" s="1" t="s">
        <v>242</v>
      </c>
      <c r="C34" s="1" t="s">
        <v>243</v>
      </c>
      <c r="D34" s="1" t="s">
        <v>244</v>
      </c>
      <c r="E34" s="1">
        <v>3.4209409E7</v>
      </c>
      <c r="F34" s="1" t="s">
        <v>245</v>
      </c>
      <c r="G34" s="1" t="s">
        <v>246</v>
      </c>
      <c r="H34" s="1" t="b">
        <v>1</v>
      </c>
      <c r="I34" s="1" t="s">
        <v>247</v>
      </c>
      <c r="J34" s="1" t="b">
        <v>1</v>
      </c>
      <c r="K34" s="1" t="s">
        <v>248</v>
      </c>
      <c r="L34" s="1" t="b">
        <v>0</v>
      </c>
      <c r="N34" s="1" t="b">
        <v>1</v>
      </c>
      <c r="O34" s="1" t="s">
        <v>249</v>
      </c>
      <c r="P34" s="1" t="b">
        <v>0</v>
      </c>
      <c r="R34" s="1" t="s">
        <v>41</v>
      </c>
      <c r="S34" s="1" t="b">
        <v>1</v>
      </c>
      <c r="T34" s="1" t="b">
        <v>1</v>
      </c>
      <c r="U34" s="1" t="b">
        <v>0</v>
      </c>
      <c r="V34" s="1" t="b">
        <v>1</v>
      </c>
      <c r="W34" s="1" t="b">
        <v>0</v>
      </c>
      <c r="X34" s="2" t="b">
        <f t="shared" si="1"/>
        <v>0</v>
      </c>
      <c r="Y34" s="2" t="b">
        <f t="shared" si="2"/>
        <v>0</v>
      </c>
      <c r="Z34" s="2" t="b">
        <f t="shared" si="3"/>
        <v>0</v>
      </c>
      <c r="AA34" s="2" t="b">
        <f t="shared" si="4"/>
        <v>0</v>
      </c>
      <c r="AB34" s="2" t="b">
        <f t="shared" si="5"/>
        <v>0</v>
      </c>
    </row>
    <row r="35">
      <c r="A35" s="1">
        <v>113605.0</v>
      </c>
      <c r="B35" s="1" t="s">
        <v>250</v>
      </c>
      <c r="C35" s="1" t="s">
        <v>251</v>
      </c>
      <c r="D35" s="1" t="s">
        <v>252</v>
      </c>
      <c r="E35" s="1">
        <v>3.4088307E7</v>
      </c>
      <c r="F35" s="1" t="s">
        <v>253</v>
      </c>
      <c r="G35" s="1" t="s">
        <v>254</v>
      </c>
      <c r="H35" s="1" t="b">
        <v>1</v>
      </c>
      <c r="I35" s="1" t="s">
        <v>255</v>
      </c>
      <c r="J35" s="1" t="b">
        <v>1</v>
      </c>
      <c r="K35" s="1" t="s">
        <v>256</v>
      </c>
      <c r="L35" s="1" t="b">
        <v>0</v>
      </c>
      <c r="N35" s="1" t="b">
        <v>0</v>
      </c>
      <c r="P35" s="1" t="b">
        <v>0</v>
      </c>
      <c r="R35" s="1" t="s">
        <v>41</v>
      </c>
      <c r="S35" s="1" t="b">
        <v>1</v>
      </c>
      <c r="T35" s="1" t="b">
        <v>1</v>
      </c>
      <c r="U35" s="1" t="b">
        <v>0</v>
      </c>
      <c r="V35" s="1" t="b">
        <v>0</v>
      </c>
      <c r="W35" s="1" t="b">
        <v>0</v>
      </c>
      <c r="X35" s="2" t="b">
        <f t="shared" si="1"/>
        <v>0</v>
      </c>
      <c r="Y35" s="2" t="b">
        <f t="shared" si="2"/>
        <v>0</v>
      </c>
      <c r="Z35" s="2" t="b">
        <f t="shared" si="3"/>
        <v>0</v>
      </c>
      <c r="AA35" s="2" t="b">
        <f t="shared" si="4"/>
        <v>0</v>
      </c>
      <c r="AB35" s="2" t="b">
        <f t="shared" si="5"/>
        <v>0</v>
      </c>
    </row>
    <row r="36">
      <c r="A36" s="1">
        <v>144823.0</v>
      </c>
      <c r="B36" s="1" t="s">
        <v>257</v>
      </c>
      <c r="C36" s="1" t="s">
        <v>258</v>
      </c>
      <c r="D36" s="1" t="s">
        <v>173</v>
      </c>
      <c r="E36" s="1">
        <v>3.444281E7</v>
      </c>
      <c r="F36" s="1" t="s">
        <v>259</v>
      </c>
      <c r="G36" s="1" t="s">
        <v>260</v>
      </c>
      <c r="H36" s="1" t="b">
        <v>1</v>
      </c>
      <c r="I36" s="1" t="s">
        <v>261</v>
      </c>
      <c r="J36" s="1" t="b">
        <v>1</v>
      </c>
      <c r="K36" s="1" t="s">
        <v>262</v>
      </c>
      <c r="L36" s="1" t="b">
        <v>0</v>
      </c>
      <c r="N36" s="1" t="b">
        <v>0</v>
      </c>
      <c r="P36" s="1" t="b">
        <v>0</v>
      </c>
      <c r="R36" s="1" t="s">
        <v>104</v>
      </c>
      <c r="S36" s="1" t="b">
        <v>1</v>
      </c>
      <c r="T36" s="1" t="b">
        <v>1</v>
      </c>
      <c r="U36" s="1" t="b">
        <v>0</v>
      </c>
      <c r="V36" s="1" t="b">
        <v>0</v>
      </c>
      <c r="W36" s="1" t="b">
        <v>0</v>
      </c>
      <c r="X36" s="2" t="b">
        <f t="shared" si="1"/>
        <v>0</v>
      </c>
      <c r="Y36" s="2" t="b">
        <f t="shared" si="2"/>
        <v>0</v>
      </c>
      <c r="Z36" s="2" t="b">
        <f t="shared" si="3"/>
        <v>0</v>
      </c>
      <c r="AA36" s="2" t="b">
        <f t="shared" si="4"/>
        <v>0</v>
      </c>
      <c r="AB36" s="2" t="b">
        <f t="shared" si="5"/>
        <v>0</v>
      </c>
    </row>
    <row r="37">
      <c r="A37" s="1">
        <v>160452.0</v>
      </c>
      <c r="B37" s="1" t="s">
        <v>263</v>
      </c>
      <c r="C37" s="1" t="s">
        <v>264</v>
      </c>
      <c r="D37" s="1" t="s">
        <v>265</v>
      </c>
      <c r="E37" s="1">
        <v>3.3241728E7</v>
      </c>
      <c r="F37" s="1" t="s">
        <v>266</v>
      </c>
      <c r="G37" s="1" t="s">
        <v>267</v>
      </c>
      <c r="H37" s="1" t="b">
        <v>1</v>
      </c>
      <c r="I37" s="1" t="s">
        <v>268</v>
      </c>
      <c r="J37" s="1" t="b">
        <v>0</v>
      </c>
      <c r="L37" s="1" t="b">
        <v>0</v>
      </c>
      <c r="N37" s="1" t="b">
        <v>0</v>
      </c>
      <c r="P37" s="1" t="b">
        <v>0</v>
      </c>
      <c r="R37" s="1" t="s">
        <v>104</v>
      </c>
      <c r="S37" s="1" t="b">
        <v>1</v>
      </c>
      <c r="T37" s="1" t="b">
        <v>1</v>
      </c>
      <c r="U37" s="1" t="b">
        <v>0</v>
      </c>
      <c r="V37" s="1" t="b">
        <v>0</v>
      </c>
      <c r="W37" s="1" t="b">
        <v>0</v>
      </c>
      <c r="X37" s="2" t="b">
        <f t="shared" si="1"/>
        <v>0</v>
      </c>
      <c r="Y37" s="2" t="b">
        <f t="shared" si="2"/>
        <v>1</v>
      </c>
      <c r="Z37" s="2" t="b">
        <f t="shared" si="3"/>
        <v>0</v>
      </c>
      <c r="AA37" s="2" t="b">
        <f t="shared" si="4"/>
        <v>0</v>
      </c>
      <c r="AB37" s="2" t="b">
        <f t="shared" si="5"/>
        <v>0</v>
      </c>
    </row>
    <row r="38">
      <c r="A38" s="1">
        <v>8208.0</v>
      </c>
      <c r="B38" s="1" t="s">
        <v>269</v>
      </c>
      <c r="C38" s="1" t="s">
        <v>270</v>
      </c>
      <c r="D38" s="1" t="s">
        <v>271</v>
      </c>
      <c r="E38" s="1">
        <v>3.2565015E7</v>
      </c>
      <c r="F38" s="1" t="s">
        <v>272</v>
      </c>
      <c r="G38" s="1" t="s">
        <v>273</v>
      </c>
      <c r="H38" s="1" t="b">
        <v>1</v>
      </c>
      <c r="I38" s="1" t="s">
        <v>274</v>
      </c>
      <c r="J38" s="1" t="b">
        <v>1</v>
      </c>
      <c r="K38" s="1" t="s">
        <v>275</v>
      </c>
      <c r="L38" s="1" t="b">
        <v>0</v>
      </c>
      <c r="N38" s="1" t="b">
        <v>0</v>
      </c>
      <c r="P38" s="1" t="b">
        <v>0</v>
      </c>
      <c r="R38" s="1" t="s">
        <v>41</v>
      </c>
      <c r="S38" s="1" t="b">
        <v>1</v>
      </c>
      <c r="T38" s="1" t="b">
        <v>1</v>
      </c>
      <c r="U38" s="1" t="b">
        <v>0</v>
      </c>
      <c r="V38" s="1" t="b">
        <v>0</v>
      </c>
      <c r="W38" s="1" t="b">
        <v>0</v>
      </c>
      <c r="X38" s="2" t="b">
        <f t="shared" si="1"/>
        <v>0</v>
      </c>
      <c r="Y38" s="2" t="b">
        <f t="shared" si="2"/>
        <v>0</v>
      </c>
      <c r="Z38" s="2" t="b">
        <f t="shared" si="3"/>
        <v>0</v>
      </c>
      <c r="AA38" s="2" t="b">
        <f t="shared" si="4"/>
        <v>0</v>
      </c>
      <c r="AB38" s="2" t="b">
        <f t="shared" si="5"/>
        <v>0</v>
      </c>
    </row>
    <row r="39">
      <c r="A39" s="1">
        <v>91061.0</v>
      </c>
      <c r="B39" s="1" t="s">
        <v>276</v>
      </c>
      <c r="C39" s="1" t="s">
        <v>277</v>
      </c>
      <c r="D39" s="1" t="s">
        <v>278</v>
      </c>
      <c r="E39" s="1">
        <v>3.354509E7</v>
      </c>
      <c r="F39" s="1" t="s">
        <v>279</v>
      </c>
      <c r="G39" s="1" t="s">
        <v>280</v>
      </c>
      <c r="H39" s="1" t="b">
        <v>1</v>
      </c>
      <c r="I39" s="1" t="s">
        <v>281</v>
      </c>
      <c r="J39" s="1" t="b">
        <v>1</v>
      </c>
      <c r="K39" s="1" t="s">
        <v>282</v>
      </c>
      <c r="L39" s="1" t="b">
        <v>0</v>
      </c>
      <c r="N39" s="1" t="b">
        <v>0</v>
      </c>
      <c r="P39" s="1" t="b">
        <v>0</v>
      </c>
      <c r="R39" s="1" t="s">
        <v>41</v>
      </c>
      <c r="S39" s="1" t="b">
        <v>1</v>
      </c>
      <c r="T39" s="1" t="b">
        <v>1</v>
      </c>
      <c r="U39" s="1" t="b">
        <v>0</v>
      </c>
      <c r="V39" s="1" t="b">
        <v>0</v>
      </c>
      <c r="W39" s="1" t="b">
        <v>0</v>
      </c>
      <c r="X39" s="2" t="b">
        <f t="shared" si="1"/>
        <v>0</v>
      </c>
      <c r="Y39" s="2" t="b">
        <f t="shared" si="2"/>
        <v>0</v>
      </c>
      <c r="Z39" s="2" t="b">
        <f t="shared" si="3"/>
        <v>0</v>
      </c>
      <c r="AA39" s="2" t="b">
        <f t="shared" si="4"/>
        <v>0</v>
      </c>
      <c r="AB39" s="2" t="b">
        <f t="shared" si="5"/>
        <v>0</v>
      </c>
    </row>
    <row r="40">
      <c r="A40" s="3">
        <v>82423.0</v>
      </c>
      <c r="B40" s="4" t="s">
        <v>283</v>
      </c>
      <c r="C40" s="4" t="s">
        <v>284</v>
      </c>
      <c r="D40" s="4" t="s">
        <v>285</v>
      </c>
      <c r="E40" s="3">
        <v>3.3769709E7</v>
      </c>
      <c r="F40" s="4" t="s">
        <v>286</v>
      </c>
      <c r="G40" s="4" t="s">
        <v>287</v>
      </c>
      <c r="H40" s="5" t="b">
        <v>1</v>
      </c>
      <c r="I40" s="6" t="s">
        <v>288</v>
      </c>
      <c r="J40" s="5" t="b">
        <v>1</v>
      </c>
      <c r="K40" s="6" t="s">
        <v>289</v>
      </c>
      <c r="L40" s="5" t="b">
        <v>0</v>
      </c>
      <c r="M40" s="6"/>
      <c r="N40" s="5" t="b">
        <v>0</v>
      </c>
      <c r="O40" s="6"/>
      <c r="P40" s="5" t="b">
        <v>1</v>
      </c>
      <c r="Q40" s="6" t="s">
        <v>290</v>
      </c>
      <c r="R40" s="7" t="s">
        <v>49</v>
      </c>
      <c r="S40" s="8" t="b">
        <v>1</v>
      </c>
      <c r="T40" s="8" t="b">
        <v>1</v>
      </c>
      <c r="U40" s="8" t="b">
        <v>1</v>
      </c>
      <c r="V40" s="8" t="b">
        <v>1</v>
      </c>
      <c r="W40" s="8" t="b">
        <v>1</v>
      </c>
      <c r="X40" s="2" t="b">
        <f t="shared" si="1"/>
        <v>0</v>
      </c>
      <c r="Y40" s="2" t="b">
        <f t="shared" si="2"/>
        <v>0</v>
      </c>
      <c r="Z40" s="2" t="b">
        <f t="shared" si="3"/>
        <v>1</v>
      </c>
      <c r="AA40" s="2" t="b">
        <f t="shared" si="4"/>
        <v>1</v>
      </c>
      <c r="AB40" s="2" t="b">
        <f t="shared" si="5"/>
        <v>0</v>
      </c>
    </row>
    <row r="41">
      <c r="A41" s="1">
        <v>35097.0</v>
      </c>
      <c r="B41" s="1" t="s">
        <v>291</v>
      </c>
      <c r="C41" s="1" t="s">
        <v>292</v>
      </c>
      <c r="D41" s="1" t="s">
        <v>293</v>
      </c>
      <c r="E41" s="1">
        <v>3.4309055E7</v>
      </c>
      <c r="F41" s="1" t="s">
        <v>294</v>
      </c>
      <c r="G41" s="1" t="s">
        <v>295</v>
      </c>
      <c r="H41" s="1" t="b">
        <v>1</v>
      </c>
      <c r="I41" s="1" t="s">
        <v>296</v>
      </c>
      <c r="J41" s="1" t="b">
        <v>1</v>
      </c>
      <c r="K41" s="1" t="s">
        <v>297</v>
      </c>
      <c r="L41" s="1" t="b">
        <v>0</v>
      </c>
      <c r="N41" s="1" t="b">
        <v>0</v>
      </c>
      <c r="P41" s="1" t="b">
        <v>0</v>
      </c>
      <c r="R41" s="1" t="s">
        <v>49</v>
      </c>
      <c r="S41" s="1" t="b">
        <v>1</v>
      </c>
      <c r="T41" s="1" t="b">
        <v>1</v>
      </c>
      <c r="U41" s="1" t="b">
        <v>0</v>
      </c>
      <c r="V41" s="1" t="b">
        <v>0</v>
      </c>
      <c r="W41" s="1" t="b">
        <v>0</v>
      </c>
      <c r="X41" s="2" t="b">
        <f t="shared" si="1"/>
        <v>0</v>
      </c>
      <c r="Y41" s="2" t="b">
        <f t="shared" si="2"/>
        <v>0</v>
      </c>
      <c r="Z41" s="2" t="b">
        <f t="shared" si="3"/>
        <v>0</v>
      </c>
      <c r="AA41" s="2" t="b">
        <f t="shared" si="4"/>
        <v>0</v>
      </c>
      <c r="AB41" s="2" t="b">
        <f t="shared" si="5"/>
        <v>0</v>
      </c>
    </row>
    <row r="42">
      <c r="A42" s="1">
        <v>118415.0</v>
      </c>
      <c r="B42" s="1" t="s">
        <v>298</v>
      </c>
      <c r="C42" s="1" t="s">
        <v>299</v>
      </c>
      <c r="D42" s="1" t="s">
        <v>300</v>
      </c>
      <c r="E42" s="1">
        <v>3.4377164E7</v>
      </c>
      <c r="F42" s="1" t="s">
        <v>301</v>
      </c>
      <c r="G42" s="1" t="s">
        <v>302</v>
      </c>
      <c r="H42" s="1" t="b">
        <v>1</v>
      </c>
      <c r="I42" s="1" t="s">
        <v>303</v>
      </c>
      <c r="J42" s="1" t="b">
        <v>0</v>
      </c>
      <c r="L42" s="1" t="b">
        <v>0</v>
      </c>
      <c r="N42" s="1" t="b">
        <v>0</v>
      </c>
      <c r="P42" s="1" t="b">
        <v>0</v>
      </c>
      <c r="R42" s="1" t="s">
        <v>41</v>
      </c>
      <c r="S42" s="1" t="b">
        <v>1</v>
      </c>
      <c r="T42" s="1" t="b">
        <v>0</v>
      </c>
      <c r="U42" s="1" t="b">
        <v>0</v>
      </c>
      <c r="V42" s="1" t="b">
        <v>0</v>
      </c>
      <c r="W42" s="1" t="b">
        <v>0</v>
      </c>
      <c r="X42" s="2" t="b">
        <f t="shared" si="1"/>
        <v>0</v>
      </c>
      <c r="Y42" s="2" t="b">
        <f t="shared" si="2"/>
        <v>0</v>
      </c>
      <c r="Z42" s="2" t="b">
        <f t="shared" si="3"/>
        <v>0</v>
      </c>
      <c r="AA42" s="2" t="b">
        <f t="shared" si="4"/>
        <v>0</v>
      </c>
      <c r="AB42" s="2" t="b">
        <f t="shared" si="5"/>
        <v>0</v>
      </c>
    </row>
    <row r="43">
      <c r="A43" s="1">
        <v>15658.0</v>
      </c>
      <c r="B43" s="1" t="s">
        <v>304</v>
      </c>
      <c r="C43" s="1" t="s">
        <v>305</v>
      </c>
      <c r="D43" s="1" t="s">
        <v>306</v>
      </c>
      <c r="E43" s="1">
        <v>3.2453426E7</v>
      </c>
      <c r="F43" s="1" t="s">
        <v>307</v>
      </c>
      <c r="G43" s="1" t="s">
        <v>308</v>
      </c>
      <c r="H43" s="1" t="b">
        <v>0</v>
      </c>
      <c r="J43" s="1" t="b">
        <v>0</v>
      </c>
      <c r="L43" s="1" t="b">
        <v>0</v>
      </c>
      <c r="N43" s="1" t="b">
        <v>0</v>
      </c>
      <c r="P43" s="1" t="b">
        <v>0</v>
      </c>
      <c r="R43" s="1" t="s">
        <v>34</v>
      </c>
      <c r="S43" s="1" t="b">
        <v>1</v>
      </c>
      <c r="T43" s="1" t="b">
        <v>1</v>
      </c>
      <c r="U43" s="1" t="b">
        <v>0</v>
      </c>
      <c r="V43" s="1" t="b">
        <v>0</v>
      </c>
      <c r="W43" s="1" t="b">
        <v>0</v>
      </c>
      <c r="X43" s="2" t="b">
        <f t="shared" si="1"/>
        <v>1</v>
      </c>
      <c r="Y43" s="2" t="b">
        <f t="shared" si="2"/>
        <v>1</v>
      </c>
      <c r="Z43" s="2" t="b">
        <f t="shared" si="3"/>
        <v>0</v>
      </c>
      <c r="AA43" s="2" t="b">
        <f t="shared" si="4"/>
        <v>0</v>
      </c>
      <c r="AB43" s="2" t="b">
        <f t="shared" si="5"/>
        <v>0</v>
      </c>
    </row>
    <row r="44">
      <c r="A44" s="1">
        <v>113130.0</v>
      </c>
      <c r="B44" s="1" t="s">
        <v>309</v>
      </c>
      <c r="C44" s="1" t="s">
        <v>310</v>
      </c>
      <c r="D44" s="1" t="s">
        <v>311</v>
      </c>
      <c r="E44" s="1">
        <v>3.4258622E7</v>
      </c>
      <c r="F44" s="1" t="s">
        <v>312</v>
      </c>
      <c r="G44" s="1" t="s">
        <v>313</v>
      </c>
      <c r="H44" s="1" t="b">
        <v>0</v>
      </c>
      <c r="J44" s="1" t="b">
        <v>0</v>
      </c>
      <c r="L44" s="1" t="b">
        <v>0</v>
      </c>
      <c r="N44" s="1" t="b">
        <v>0</v>
      </c>
      <c r="P44" s="1" t="b">
        <v>0</v>
      </c>
      <c r="R44" s="1" t="s">
        <v>34</v>
      </c>
      <c r="S44" s="1" t="b">
        <v>0</v>
      </c>
      <c r="T44" s="1" t="b">
        <v>0</v>
      </c>
      <c r="U44" s="1" t="b">
        <v>0</v>
      </c>
      <c r="V44" s="1" t="b">
        <v>0</v>
      </c>
      <c r="W44" s="1" t="b">
        <v>0</v>
      </c>
      <c r="X44" s="2" t="b">
        <f t="shared" si="1"/>
        <v>0</v>
      </c>
      <c r="Y44" s="2" t="b">
        <f t="shared" si="2"/>
        <v>0</v>
      </c>
      <c r="Z44" s="2" t="b">
        <f t="shared" si="3"/>
        <v>0</v>
      </c>
      <c r="AA44" s="2" t="b">
        <f t="shared" si="4"/>
        <v>0</v>
      </c>
      <c r="AB44" s="2" t="b">
        <f t="shared" si="5"/>
        <v>0</v>
      </c>
    </row>
    <row r="45">
      <c r="A45" s="1">
        <v>186136.0</v>
      </c>
      <c r="B45" s="1" t="s">
        <v>314</v>
      </c>
      <c r="C45" s="1" t="s">
        <v>315</v>
      </c>
      <c r="D45" s="1" t="s">
        <v>316</v>
      </c>
      <c r="E45" s="1">
        <v>3.4849495E7</v>
      </c>
      <c r="F45" s="1" t="s">
        <v>317</v>
      </c>
      <c r="G45" s="1" t="s">
        <v>318</v>
      </c>
      <c r="H45" s="1" t="b">
        <v>1</v>
      </c>
      <c r="I45" s="1" t="s">
        <v>319</v>
      </c>
      <c r="J45" s="1" t="b">
        <v>1</v>
      </c>
      <c r="K45" s="1" t="s">
        <v>319</v>
      </c>
      <c r="L45" s="1" t="b">
        <v>0</v>
      </c>
      <c r="N45" s="1" t="b">
        <v>0</v>
      </c>
      <c r="P45" s="1" t="b">
        <v>0</v>
      </c>
      <c r="R45" s="1" t="s">
        <v>34</v>
      </c>
      <c r="S45" s="1" t="b">
        <v>1</v>
      </c>
      <c r="T45" s="1" t="b">
        <v>1</v>
      </c>
      <c r="U45" s="1" t="b">
        <v>0</v>
      </c>
      <c r="V45" s="1" t="b">
        <v>0</v>
      </c>
      <c r="W45" s="1" t="b">
        <v>0</v>
      </c>
      <c r="X45" s="2" t="b">
        <f t="shared" si="1"/>
        <v>0</v>
      </c>
      <c r="Y45" s="2" t="b">
        <f t="shared" si="2"/>
        <v>0</v>
      </c>
      <c r="Z45" s="2" t="b">
        <f t="shared" si="3"/>
        <v>0</v>
      </c>
      <c r="AA45" s="2" t="b">
        <f t="shared" si="4"/>
        <v>0</v>
      </c>
      <c r="AB45" s="2" t="b">
        <f t="shared" si="5"/>
        <v>0</v>
      </c>
    </row>
    <row r="46">
      <c r="A46" s="1">
        <v>103787.0</v>
      </c>
      <c r="B46" s="1" t="s">
        <v>320</v>
      </c>
      <c r="C46" s="1" t="s">
        <v>321</v>
      </c>
      <c r="D46" s="1" t="s">
        <v>238</v>
      </c>
      <c r="E46" s="1">
        <v>3.5055656E7</v>
      </c>
      <c r="F46" s="1" t="s">
        <v>322</v>
      </c>
      <c r="G46" s="1" t="s">
        <v>323</v>
      </c>
      <c r="H46" s="1" t="b">
        <v>1</v>
      </c>
      <c r="I46" s="1" t="s">
        <v>324</v>
      </c>
      <c r="J46" s="1" t="b">
        <v>1</v>
      </c>
      <c r="K46" s="1" t="s">
        <v>325</v>
      </c>
      <c r="L46" s="1" t="b">
        <v>0</v>
      </c>
      <c r="N46" s="1" t="b">
        <v>0</v>
      </c>
      <c r="P46" s="1" t="b">
        <v>0</v>
      </c>
      <c r="R46" s="1" t="s">
        <v>41</v>
      </c>
      <c r="S46" s="1" t="b">
        <v>1</v>
      </c>
      <c r="T46" s="1" t="b">
        <v>1</v>
      </c>
      <c r="U46" s="1" t="b">
        <v>0</v>
      </c>
      <c r="V46" s="1" t="b">
        <v>0</v>
      </c>
      <c r="W46" s="1" t="b">
        <v>0</v>
      </c>
      <c r="X46" s="2" t="b">
        <f t="shared" si="1"/>
        <v>0</v>
      </c>
      <c r="Y46" s="2" t="b">
        <f t="shared" si="2"/>
        <v>0</v>
      </c>
      <c r="Z46" s="2" t="b">
        <f t="shared" si="3"/>
        <v>0</v>
      </c>
      <c r="AA46" s="2" t="b">
        <f t="shared" si="4"/>
        <v>0</v>
      </c>
      <c r="AB46" s="2" t="b">
        <f t="shared" si="5"/>
        <v>0</v>
      </c>
    </row>
    <row r="47">
      <c r="A47" s="1">
        <v>132939.0</v>
      </c>
      <c r="B47" s="1" t="s">
        <v>326</v>
      </c>
      <c r="C47" s="1" t="s">
        <v>327</v>
      </c>
      <c r="D47" s="1" t="s">
        <v>328</v>
      </c>
      <c r="E47" s="1">
        <v>3.3431866E7</v>
      </c>
      <c r="F47" s="1" t="s">
        <v>329</v>
      </c>
      <c r="G47" s="1" t="s">
        <v>330</v>
      </c>
      <c r="H47" s="1" t="b">
        <v>1</v>
      </c>
      <c r="I47" s="1" t="s">
        <v>331</v>
      </c>
      <c r="J47" s="1" t="b">
        <v>1</v>
      </c>
      <c r="K47" s="1" t="s">
        <v>332</v>
      </c>
      <c r="L47" s="1" t="b">
        <v>0</v>
      </c>
      <c r="N47" s="1" t="b">
        <v>0</v>
      </c>
      <c r="P47" s="1" t="b">
        <v>1</v>
      </c>
      <c r="Q47" s="1" t="s">
        <v>333</v>
      </c>
      <c r="R47" s="1" t="s">
        <v>34</v>
      </c>
      <c r="S47" s="1" t="b">
        <v>1</v>
      </c>
      <c r="T47" s="1" t="b">
        <v>1</v>
      </c>
      <c r="U47" s="1" t="b">
        <v>0</v>
      </c>
      <c r="V47" s="1" t="b">
        <v>1</v>
      </c>
      <c r="W47" s="1" t="b">
        <v>1</v>
      </c>
      <c r="X47" s="2" t="b">
        <f t="shared" si="1"/>
        <v>0</v>
      </c>
      <c r="Y47" s="2" t="b">
        <f t="shared" si="2"/>
        <v>0</v>
      </c>
      <c r="Z47" s="2" t="b">
        <f t="shared" si="3"/>
        <v>0</v>
      </c>
      <c r="AA47" s="2" t="b">
        <f t="shared" si="4"/>
        <v>1</v>
      </c>
      <c r="AB47" s="2" t="b">
        <f t="shared" si="5"/>
        <v>0</v>
      </c>
    </row>
    <row r="48">
      <c r="A48" s="1">
        <v>72218.0</v>
      </c>
      <c r="B48" s="1" t="s">
        <v>334</v>
      </c>
      <c r="C48" s="1" t="s">
        <v>335</v>
      </c>
      <c r="D48" s="1" t="s">
        <v>336</v>
      </c>
      <c r="E48" s="1">
        <v>3.3558798E7</v>
      </c>
      <c r="F48" s="1" t="s">
        <v>337</v>
      </c>
      <c r="G48" s="1" t="s">
        <v>338</v>
      </c>
      <c r="H48" s="1" t="b">
        <v>1</v>
      </c>
      <c r="I48" s="1" t="s">
        <v>339</v>
      </c>
      <c r="J48" s="1" t="b">
        <v>1</v>
      </c>
      <c r="K48" s="1" t="s">
        <v>340</v>
      </c>
      <c r="L48" s="1" t="b">
        <v>0</v>
      </c>
      <c r="N48" s="1" t="b">
        <v>0</v>
      </c>
      <c r="P48" s="1" t="b">
        <v>0</v>
      </c>
      <c r="R48" s="1" t="s">
        <v>34</v>
      </c>
      <c r="S48" s="1" t="b">
        <v>1</v>
      </c>
      <c r="T48" s="1" t="b">
        <v>1</v>
      </c>
      <c r="U48" s="1" t="b">
        <v>0</v>
      </c>
      <c r="V48" s="1" t="b">
        <v>0</v>
      </c>
      <c r="W48" s="1" t="b">
        <v>0</v>
      </c>
      <c r="X48" s="2" t="b">
        <f t="shared" si="1"/>
        <v>0</v>
      </c>
      <c r="Y48" s="2" t="b">
        <f t="shared" si="2"/>
        <v>0</v>
      </c>
      <c r="Z48" s="2" t="b">
        <f t="shared" si="3"/>
        <v>0</v>
      </c>
      <c r="AA48" s="2" t="b">
        <f t="shared" si="4"/>
        <v>0</v>
      </c>
      <c r="AB48" s="2" t="b">
        <f t="shared" si="5"/>
        <v>0</v>
      </c>
    </row>
    <row r="49">
      <c r="A49" s="1">
        <v>56368.0</v>
      </c>
      <c r="B49" s="1" t="s">
        <v>341</v>
      </c>
      <c r="C49" s="1" t="s">
        <v>342</v>
      </c>
      <c r="D49" s="1" t="s">
        <v>343</v>
      </c>
      <c r="E49" s="1">
        <v>3.5244764E7</v>
      </c>
      <c r="F49" s="1" t="s">
        <v>344</v>
      </c>
      <c r="G49" s="1" t="s">
        <v>345</v>
      </c>
      <c r="H49" s="1" t="b">
        <v>1</v>
      </c>
      <c r="I49" s="1" t="s">
        <v>346</v>
      </c>
      <c r="J49" s="1" t="b">
        <v>0</v>
      </c>
      <c r="L49" s="1" t="b">
        <v>1</v>
      </c>
      <c r="M49" s="1" t="s">
        <v>347</v>
      </c>
      <c r="N49" s="1" t="b">
        <v>0</v>
      </c>
      <c r="P49" s="1" t="b">
        <v>0</v>
      </c>
      <c r="R49" s="1" t="s">
        <v>41</v>
      </c>
      <c r="S49" s="1" t="b">
        <v>1</v>
      </c>
      <c r="T49" s="1" t="b">
        <v>0</v>
      </c>
      <c r="U49" s="1" t="b">
        <v>0</v>
      </c>
      <c r="V49" s="1" t="b">
        <v>0</v>
      </c>
      <c r="W49" s="1" t="b">
        <v>0</v>
      </c>
      <c r="X49" s="2" t="b">
        <f t="shared" si="1"/>
        <v>0</v>
      </c>
      <c r="Y49" s="2" t="b">
        <f t="shared" si="2"/>
        <v>0</v>
      </c>
      <c r="Z49" s="2" t="b">
        <f t="shared" si="3"/>
        <v>1</v>
      </c>
      <c r="AA49" s="2" t="b">
        <f t="shared" si="4"/>
        <v>0</v>
      </c>
      <c r="AB49" s="2" t="b">
        <f t="shared" si="5"/>
        <v>0</v>
      </c>
    </row>
    <row r="50">
      <c r="A50" s="1">
        <v>163664.0</v>
      </c>
      <c r="B50" s="1" t="s">
        <v>348</v>
      </c>
      <c r="C50" s="1" t="s">
        <v>349</v>
      </c>
      <c r="D50" s="1" t="s">
        <v>350</v>
      </c>
      <c r="E50" s="1">
        <v>3.3634048E7</v>
      </c>
      <c r="F50" s="1" t="s">
        <v>351</v>
      </c>
      <c r="G50" s="1" t="s">
        <v>352</v>
      </c>
      <c r="H50" s="1" t="b">
        <v>1</v>
      </c>
      <c r="I50" s="1" t="s">
        <v>353</v>
      </c>
      <c r="J50" s="1" t="b">
        <v>1</v>
      </c>
      <c r="K50" s="1" t="s">
        <v>354</v>
      </c>
      <c r="L50" s="1" t="b">
        <v>0</v>
      </c>
      <c r="N50" s="1" t="b">
        <v>0</v>
      </c>
      <c r="P50" s="1" t="b">
        <v>0</v>
      </c>
      <c r="R50" s="1" t="s">
        <v>41</v>
      </c>
      <c r="S50" s="1" t="b">
        <v>1</v>
      </c>
      <c r="T50" s="1" t="b">
        <v>1</v>
      </c>
      <c r="U50" s="1" t="b">
        <v>0</v>
      </c>
      <c r="V50" s="1" t="b">
        <v>0</v>
      </c>
      <c r="W50" s="1" t="b">
        <v>0</v>
      </c>
      <c r="X50" s="2" t="b">
        <f t="shared" si="1"/>
        <v>0</v>
      </c>
      <c r="Y50" s="2" t="b">
        <f t="shared" si="2"/>
        <v>0</v>
      </c>
      <c r="Z50" s="2" t="b">
        <f t="shared" si="3"/>
        <v>0</v>
      </c>
      <c r="AA50" s="2" t="b">
        <f t="shared" si="4"/>
        <v>0</v>
      </c>
      <c r="AB50" s="2" t="b">
        <f t="shared" si="5"/>
        <v>0</v>
      </c>
    </row>
    <row r="51">
      <c r="A51" s="1">
        <v>66597.0</v>
      </c>
      <c r="B51" s="1" t="s">
        <v>355</v>
      </c>
      <c r="C51" s="1" t="s">
        <v>356</v>
      </c>
      <c r="D51" s="1" t="s">
        <v>357</v>
      </c>
      <c r="E51" s="1">
        <v>3.3884695E7</v>
      </c>
      <c r="F51" s="1" t="s">
        <v>358</v>
      </c>
      <c r="G51" s="1" t="s">
        <v>359</v>
      </c>
      <c r="H51" s="1" t="b">
        <v>1</v>
      </c>
      <c r="I51" s="1" t="s">
        <v>296</v>
      </c>
      <c r="J51" s="1" t="b">
        <v>0</v>
      </c>
      <c r="L51" s="1" t="b">
        <v>0</v>
      </c>
      <c r="N51" s="1" t="b">
        <v>0</v>
      </c>
      <c r="P51" s="1" t="b">
        <v>0</v>
      </c>
      <c r="R51" s="1" t="s">
        <v>41</v>
      </c>
      <c r="S51" s="1" t="b">
        <v>1</v>
      </c>
      <c r="T51" s="1" t="b">
        <v>0</v>
      </c>
      <c r="U51" s="1" t="b">
        <v>0</v>
      </c>
      <c r="V51" s="1" t="b">
        <v>0</v>
      </c>
      <c r="W51" s="1" t="b">
        <v>0</v>
      </c>
      <c r="X51" s="2" t="b">
        <f t="shared" si="1"/>
        <v>0</v>
      </c>
      <c r="Y51" s="2" t="b">
        <f t="shared" si="2"/>
        <v>0</v>
      </c>
      <c r="Z51" s="2" t="b">
        <f t="shared" si="3"/>
        <v>0</v>
      </c>
      <c r="AA51" s="2" t="b">
        <f t="shared" si="4"/>
        <v>0</v>
      </c>
      <c r="AB51" s="2" t="b">
        <f t="shared" si="5"/>
        <v>0</v>
      </c>
    </row>
    <row r="52">
      <c r="A52" s="1">
        <v>68315.0</v>
      </c>
      <c r="B52" s="1" t="s">
        <v>360</v>
      </c>
      <c r="C52" s="1" t="s">
        <v>361</v>
      </c>
      <c r="D52" s="1" t="s">
        <v>362</v>
      </c>
      <c r="E52" s="1">
        <v>3.2980998E7</v>
      </c>
      <c r="F52" s="1" t="s">
        <v>363</v>
      </c>
      <c r="G52" s="1" t="s">
        <v>364</v>
      </c>
      <c r="H52" s="1" t="b">
        <v>1</v>
      </c>
      <c r="I52" s="1" t="s">
        <v>365</v>
      </c>
      <c r="J52" s="1" t="b">
        <v>1</v>
      </c>
      <c r="K52" s="1" t="s">
        <v>366</v>
      </c>
      <c r="L52" s="1" t="b">
        <v>0</v>
      </c>
      <c r="N52" s="1" t="b">
        <v>0</v>
      </c>
      <c r="P52" s="1" t="b">
        <v>0</v>
      </c>
      <c r="R52" s="1" t="s">
        <v>34</v>
      </c>
      <c r="S52" s="1" t="b">
        <v>1</v>
      </c>
      <c r="T52" s="1" t="b">
        <v>1</v>
      </c>
      <c r="U52" s="1" t="b">
        <v>0</v>
      </c>
      <c r="V52" s="1" t="b">
        <v>0</v>
      </c>
      <c r="W52" s="1" t="b">
        <v>0</v>
      </c>
      <c r="X52" s="2" t="b">
        <f t="shared" si="1"/>
        <v>0</v>
      </c>
      <c r="Y52" s="2" t="b">
        <f t="shared" si="2"/>
        <v>0</v>
      </c>
      <c r="Z52" s="2" t="b">
        <f t="shared" si="3"/>
        <v>0</v>
      </c>
      <c r="AA52" s="2" t="b">
        <f t="shared" si="4"/>
        <v>0</v>
      </c>
      <c r="AB52" s="2" t="b">
        <f t="shared" si="5"/>
        <v>0</v>
      </c>
    </row>
    <row r="53">
      <c r="A53" s="1">
        <v>106824.0</v>
      </c>
      <c r="B53" s="1" t="s">
        <v>367</v>
      </c>
      <c r="C53" s="1" t="s">
        <v>368</v>
      </c>
      <c r="D53" s="1" t="s">
        <v>369</v>
      </c>
      <c r="E53" s="1">
        <v>3.3643095E7</v>
      </c>
      <c r="F53" s="1" t="s">
        <v>370</v>
      </c>
      <c r="G53" s="1" t="s">
        <v>371</v>
      </c>
      <c r="H53" s="1" t="b">
        <v>1</v>
      </c>
      <c r="I53" s="1" t="s">
        <v>130</v>
      </c>
      <c r="J53" s="1" t="b">
        <v>1</v>
      </c>
      <c r="K53" s="1" t="s">
        <v>372</v>
      </c>
      <c r="L53" s="1" t="b">
        <v>0</v>
      </c>
      <c r="N53" s="1" t="b">
        <v>0</v>
      </c>
      <c r="P53" s="1" t="b">
        <v>0</v>
      </c>
      <c r="R53" s="1" t="s">
        <v>41</v>
      </c>
      <c r="S53" s="1" t="b">
        <v>1</v>
      </c>
      <c r="T53" s="1" t="b">
        <v>1</v>
      </c>
      <c r="U53" s="1" t="b">
        <v>0</v>
      </c>
      <c r="V53" s="1" t="b">
        <v>0</v>
      </c>
      <c r="W53" s="1" t="b">
        <v>0</v>
      </c>
      <c r="X53" s="2" t="b">
        <f t="shared" si="1"/>
        <v>0</v>
      </c>
      <c r="Y53" s="2" t="b">
        <f t="shared" si="2"/>
        <v>0</v>
      </c>
      <c r="Z53" s="2" t="b">
        <f t="shared" si="3"/>
        <v>0</v>
      </c>
      <c r="AA53" s="2" t="b">
        <f t="shared" si="4"/>
        <v>0</v>
      </c>
      <c r="AB53" s="2" t="b">
        <f t="shared" si="5"/>
        <v>0</v>
      </c>
    </row>
    <row r="54">
      <c r="A54" s="1">
        <v>136776.0</v>
      </c>
      <c r="B54" s="1" t="s">
        <v>373</v>
      </c>
      <c r="C54" s="1" t="s">
        <v>374</v>
      </c>
      <c r="D54" s="1" t="s">
        <v>375</v>
      </c>
      <c r="E54" s="1">
        <v>3.4845282E7</v>
      </c>
      <c r="F54" s="1" t="s">
        <v>376</v>
      </c>
      <c r="G54" s="1" t="s">
        <v>377</v>
      </c>
      <c r="H54" s="1" t="b">
        <v>1</v>
      </c>
      <c r="I54" s="1" t="s">
        <v>331</v>
      </c>
      <c r="J54" s="1" t="b">
        <v>1</v>
      </c>
      <c r="K54" s="1" t="s">
        <v>378</v>
      </c>
      <c r="L54" s="1" t="b">
        <v>0</v>
      </c>
      <c r="N54" s="1" t="b">
        <v>0</v>
      </c>
      <c r="P54" s="1" t="b">
        <v>0</v>
      </c>
      <c r="R54" s="1" t="s">
        <v>41</v>
      </c>
      <c r="S54" s="1" t="b">
        <v>1</v>
      </c>
      <c r="T54" s="1" t="b">
        <v>1</v>
      </c>
      <c r="U54" s="1" t="b">
        <v>0</v>
      </c>
      <c r="V54" s="1" t="b">
        <v>0</v>
      </c>
      <c r="W54" s="1" t="b">
        <v>0</v>
      </c>
      <c r="X54" s="2" t="b">
        <f t="shared" si="1"/>
        <v>0</v>
      </c>
      <c r="Y54" s="2" t="b">
        <f t="shared" si="2"/>
        <v>0</v>
      </c>
      <c r="Z54" s="2" t="b">
        <f t="shared" si="3"/>
        <v>0</v>
      </c>
      <c r="AA54" s="2" t="b">
        <f t="shared" si="4"/>
        <v>0</v>
      </c>
      <c r="AB54" s="2" t="b">
        <f t="shared" si="5"/>
        <v>0</v>
      </c>
    </row>
    <row r="55">
      <c r="A55" s="1">
        <v>125075.0</v>
      </c>
      <c r="B55" s="1" t="s">
        <v>379</v>
      </c>
      <c r="C55" s="1" t="s">
        <v>380</v>
      </c>
      <c r="D55" s="1" t="s">
        <v>107</v>
      </c>
      <c r="E55" s="1">
        <v>3.361753E7</v>
      </c>
      <c r="F55" s="1" t="s">
        <v>381</v>
      </c>
      <c r="G55" s="1" t="s">
        <v>382</v>
      </c>
      <c r="H55" s="1" t="b">
        <v>1</v>
      </c>
      <c r="I55" s="1" t="s">
        <v>383</v>
      </c>
      <c r="J55" s="1" t="b">
        <v>1</v>
      </c>
      <c r="K55" s="1" t="s">
        <v>118</v>
      </c>
      <c r="L55" s="1" t="b">
        <v>0</v>
      </c>
      <c r="N55" s="1" t="b">
        <v>1</v>
      </c>
      <c r="O55" s="1" t="s">
        <v>384</v>
      </c>
      <c r="P55" s="1" t="b">
        <v>0</v>
      </c>
      <c r="R55" s="1" t="s">
        <v>41</v>
      </c>
      <c r="S55" s="1" t="b">
        <v>1</v>
      </c>
      <c r="T55" s="1" t="b">
        <v>1</v>
      </c>
      <c r="U55" s="1" t="b">
        <v>0</v>
      </c>
      <c r="V55" s="1" t="b">
        <v>1</v>
      </c>
      <c r="W55" s="1" t="b">
        <v>0</v>
      </c>
      <c r="X55" s="2" t="b">
        <f t="shared" si="1"/>
        <v>0</v>
      </c>
      <c r="Y55" s="2" t="b">
        <f t="shared" si="2"/>
        <v>0</v>
      </c>
      <c r="Z55" s="2" t="b">
        <f t="shared" si="3"/>
        <v>0</v>
      </c>
      <c r="AA55" s="2" t="b">
        <f t="shared" si="4"/>
        <v>0</v>
      </c>
      <c r="AB55" s="2" t="b">
        <f t="shared" si="5"/>
        <v>0</v>
      </c>
    </row>
    <row r="56">
      <c r="A56" s="1">
        <v>178839.0</v>
      </c>
      <c r="B56" s="1" t="s">
        <v>385</v>
      </c>
      <c r="C56" s="1" t="s">
        <v>386</v>
      </c>
      <c r="D56" s="1" t="s">
        <v>387</v>
      </c>
      <c r="E56" s="1">
        <v>3.2843598E7</v>
      </c>
      <c r="F56" s="1" t="s">
        <v>388</v>
      </c>
      <c r="G56" s="1" t="s">
        <v>389</v>
      </c>
      <c r="H56" s="1" t="b">
        <v>0</v>
      </c>
      <c r="J56" s="1" t="b">
        <v>0</v>
      </c>
      <c r="L56" s="1" t="b">
        <v>0</v>
      </c>
      <c r="N56" s="1" t="b">
        <v>0</v>
      </c>
      <c r="P56" s="1" t="b">
        <v>0</v>
      </c>
      <c r="R56" s="1" t="s">
        <v>41</v>
      </c>
      <c r="S56" s="1" t="b">
        <v>0</v>
      </c>
      <c r="T56" s="1" t="b">
        <v>0</v>
      </c>
      <c r="U56" s="1" t="b">
        <v>0</v>
      </c>
      <c r="V56" s="1" t="b">
        <v>0</v>
      </c>
      <c r="W56" s="1" t="b">
        <v>0</v>
      </c>
      <c r="X56" s="2" t="b">
        <f t="shared" si="1"/>
        <v>0</v>
      </c>
      <c r="Y56" s="2" t="b">
        <f t="shared" si="2"/>
        <v>0</v>
      </c>
      <c r="Z56" s="2" t="b">
        <f t="shared" si="3"/>
        <v>0</v>
      </c>
      <c r="AA56" s="2" t="b">
        <f t="shared" si="4"/>
        <v>0</v>
      </c>
      <c r="AB56" s="2" t="b">
        <f t="shared" si="5"/>
        <v>0</v>
      </c>
    </row>
    <row r="57">
      <c r="A57" s="1">
        <v>13047.0</v>
      </c>
      <c r="B57" s="1" t="s">
        <v>390</v>
      </c>
      <c r="C57" s="1" t="s">
        <v>391</v>
      </c>
      <c r="D57" s="1" t="s">
        <v>392</v>
      </c>
      <c r="E57" s="1">
        <v>3.4366135E7</v>
      </c>
      <c r="F57" s="1" t="s">
        <v>393</v>
      </c>
      <c r="G57" s="1" t="s">
        <v>394</v>
      </c>
      <c r="H57" s="1" t="b">
        <v>1</v>
      </c>
      <c r="I57" s="1" t="s">
        <v>395</v>
      </c>
      <c r="J57" s="1" t="b">
        <v>0</v>
      </c>
      <c r="L57" s="1" t="b">
        <v>0</v>
      </c>
      <c r="N57" s="1" t="b">
        <v>0</v>
      </c>
      <c r="P57" s="1" t="b">
        <v>0</v>
      </c>
      <c r="R57" s="1" t="s">
        <v>41</v>
      </c>
      <c r="S57" s="1" t="b">
        <v>1</v>
      </c>
      <c r="T57" s="1" t="b">
        <v>0</v>
      </c>
      <c r="U57" s="1" t="b">
        <v>0</v>
      </c>
      <c r="V57" s="1" t="b">
        <v>0</v>
      </c>
      <c r="W57" s="1" t="b">
        <v>0</v>
      </c>
      <c r="X57" s="2" t="b">
        <f t="shared" si="1"/>
        <v>0</v>
      </c>
      <c r="Y57" s="2" t="b">
        <f t="shared" si="2"/>
        <v>0</v>
      </c>
      <c r="Z57" s="2" t="b">
        <f t="shared" si="3"/>
        <v>0</v>
      </c>
      <c r="AA57" s="2" t="b">
        <f t="shared" si="4"/>
        <v>0</v>
      </c>
      <c r="AB57" s="2" t="b">
        <f t="shared" si="5"/>
        <v>0</v>
      </c>
    </row>
    <row r="58">
      <c r="A58" s="1">
        <v>126248.0</v>
      </c>
      <c r="B58" s="1" t="s">
        <v>396</v>
      </c>
      <c r="C58" s="1" t="s">
        <v>397</v>
      </c>
      <c r="D58" s="1" t="s">
        <v>107</v>
      </c>
      <c r="E58" s="1">
        <v>3.4551E7</v>
      </c>
      <c r="F58" s="1" t="s">
        <v>398</v>
      </c>
      <c r="G58" s="1" t="s">
        <v>399</v>
      </c>
      <c r="H58" s="1" t="b">
        <v>1</v>
      </c>
      <c r="I58" s="1" t="s">
        <v>400</v>
      </c>
      <c r="J58" s="1" t="b">
        <v>1</v>
      </c>
      <c r="K58" s="1" t="s">
        <v>401</v>
      </c>
      <c r="L58" s="1" t="b">
        <v>0</v>
      </c>
      <c r="N58" s="1" t="b">
        <v>1</v>
      </c>
      <c r="O58" s="1" t="s">
        <v>402</v>
      </c>
      <c r="P58" s="1" t="b">
        <v>0</v>
      </c>
      <c r="R58" s="1" t="s">
        <v>34</v>
      </c>
      <c r="S58" s="1" t="b">
        <v>1</v>
      </c>
      <c r="T58" s="1" t="b">
        <v>1</v>
      </c>
      <c r="U58" s="1" t="b">
        <v>0</v>
      </c>
      <c r="V58" s="1" t="b">
        <v>1</v>
      </c>
      <c r="W58" s="1" t="b">
        <v>0</v>
      </c>
      <c r="X58" s="2" t="b">
        <f t="shared" si="1"/>
        <v>0</v>
      </c>
      <c r="Y58" s="2" t="b">
        <f t="shared" si="2"/>
        <v>0</v>
      </c>
      <c r="Z58" s="2" t="b">
        <f t="shared" si="3"/>
        <v>0</v>
      </c>
      <c r="AA58" s="2" t="b">
        <f t="shared" si="4"/>
        <v>0</v>
      </c>
      <c r="AB58" s="2" t="b">
        <f t="shared" si="5"/>
        <v>0</v>
      </c>
    </row>
    <row r="59">
      <c r="A59" s="1">
        <v>142161.0</v>
      </c>
      <c r="B59" s="1" t="s">
        <v>403</v>
      </c>
      <c r="C59" s="1" t="s">
        <v>404</v>
      </c>
      <c r="D59" s="1" t="s">
        <v>405</v>
      </c>
      <c r="E59" s="1">
        <v>3.4543863E7</v>
      </c>
      <c r="F59" s="1" t="s">
        <v>406</v>
      </c>
      <c r="G59" s="1" t="s">
        <v>407</v>
      </c>
      <c r="H59" s="1" t="b">
        <v>1</v>
      </c>
      <c r="I59" s="1" t="s">
        <v>408</v>
      </c>
      <c r="J59" s="1" t="b">
        <v>1</v>
      </c>
      <c r="K59" s="1" t="s">
        <v>409</v>
      </c>
      <c r="L59" s="1" t="b">
        <v>0</v>
      </c>
      <c r="N59" s="1" t="b">
        <v>0</v>
      </c>
      <c r="P59" s="1" t="b">
        <v>0</v>
      </c>
      <c r="R59" s="1" t="s">
        <v>41</v>
      </c>
      <c r="S59" s="1" t="b">
        <v>1</v>
      </c>
      <c r="T59" s="1" t="b">
        <v>1</v>
      </c>
      <c r="U59" s="1" t="b">
        <v>0</v>
      </c>
      <c r="V59" s="1" t="b">
        <v>0</v>
      </c>
      <c r="W59" s="1" t="b">
        <v>0</v>
      </c>
      <c r="X59" s="2" t="b">
        <f t="shared" si="1"/>
        <v>0</v>
      </c>
      <c r="Y59" s="2" t="b">
        <f t="shared" si="2"/>
        <v>0</v>
      </c>
      <c r="Z59" s="2" t="b">
        <f t="shared" si="3"/>
        <v>0</v>
      </c>
      <c r="AA59" s="2" t="b">
        <f t="shared" si="4"/>
        <v>0</v>
      </c>
      <c r="AB59" s="2" t="b">
        <f t="shared" si="5"/>
        <v>0</v>
      </c>
    </row>
    <row r="60">
      <c r="A60" s="1">
        <v>176822.0</v>
      </c>
      <c r="B60" s="1" t="s">
        <v>410</v>
      </c>
      <c r="C60" s="1" t="s">
        <v>411</v>
      </c>
      <c r="D60" s="1" t="s">
        <v>412</v>
      </c>
      <c r="E60" s="1">
        <v>3.4849425E7</v>
      </c>
      <c r="F60" s="1" t="s">
        <v>413</v>
      </c>
      <c r="G60" s="1" t="s">
        <v>414</v>
      </c>
      <c r="H60" s="1" t="b">
        <v>1</v>
      </c>
      <c r="I60" s="1" t="s">
        <v>415</v>
      </c>
      <c r="J60" s="1" t="b">
        <v>1</v>
      </c>
      <c r="K60" s="1" t="s">
        <v>416</v>
      </c>
      <c r="L60" s="1" t="b">
        <v>0</v>
      </c>
      <c r="N60" s="1" t="b">
        <v>1</v>
      </c>
      <c r="O60" s="1" t="s">
        <v>417</v>
      </c>
      <c r="P60" s="1" t="b">
        <v>0</v>
      </c>
      <c r="R60" s="1" t="s">
        <v>104</v>
      </c>
      <c r="S60" s="1" t="b">
        <v>1</v>
      </c>
      <c r="T60" s="1" t="b">
        <v>1</v>
      </c>
      <c r="U60" s="1" t="b">
        <v>0</v>
      </c>
      <c r="V60" s="1" t="b">
        <v>0</v>
      </c>
      <c r="W60" s="1" t="b">
        <v>0</v>
      </c>
      <c r="X60" s="2" t="b">
        <f t="shared" si="1"/>
        <v>0</v>
      </c>
      <c r="Y60" s="2" t="b">
        <f t="shared" si="2"/>
        <v>0</v>
      </c>
      <c r="Z60" s="2" t="b">
        <f t="shared" si="3"/>
        <v>0</v>
      </c>
      <c r="AA60" s="2" t="b">
        <f t="shared" si="4"/>
        <v>1</v>
      </c>
      <c r="AB60" s="2" t="b">
        <f t="shared" si="5"/>
        <v>0</v>
      </c>
    </row>
    <row r="61">
      <c r="A61" s="1">
        <v>102787.0</v>
      </c>
      <c r="B61" s="1" t="s">
        <v>418</v>
      </c>
      <c r="C61" s="1" t="s">
        <v>419</v>
      </c>
      <c r="D61" s="1" t="s">
        <v>238</v>
      </c>
      <c r="E61" s="1">
        <v>3.4299849E7</v>
      </c>
      <c r="F61" s="1" t="s">
        <v>420</v>
      </c>
      <c r="G61" s="1" t="s">
        <v>421</v>
      </c>
      <c r="H61" s="1" t="b">
        <v>1</v>
      </c>
      <c r="I61" s="1" t="s">
        <v>102</v>
      </c>
      <c r="J61" s="1" t="b">
        <v>1</v>
      </c>
      <c r="K61" s="1" t="s">
        <v>422</v>
      </c>
      <c r="L61" s="1" t="b">
        <v>0</v>
      </c>
      <c r="N61" s="1" t="b">
        <v>0</v>
      </c>
      <c r="P61" s="1" t="b">
        <v>0</v>
      </c>
      <c r="R61" s="1" t="s">
        <v>41</v>
      </c>
      <c r="S61" s="1" t="b">
        <v>1</v>
      </c>
      <c r="T61" s="1" t="b">
        <v>1</v>
      </c>
      <c r="U61" s="1" t="b">
        <v>0</v>
      </c>
      <c r="V61" s="1" t="b">
        <v>0</v>
      </c>
      <c r="W61" s="1" t="b">
        <v>0</v>
      </c>
      <c r="X61" s="2" t="b">
        <f t="shared" si="1"/>
        <v>0</v>
      </c>
      <c r="Y61" s="2" t="b">
        <f t="shared" si="2"/>
        <v>0</v>
      </c>
      <c r="Z61" s="2" t="b">
        <f t="shared" si="3"/>
        <v>0</v>
      </c>
      <c r="AA61" s="2" t="b">
        <f t="shared" si="4"/>
        <v>0</v>
      </c>
      <c r="AB61" s="2" t="b">
        <f t="shared" si="5"/>
        <v>0</v>
      </c>
    </row>
    <row r="62">
      <c r="A62" s="1">
        <v>76112.0</v>
      </c>
      <c r="B62" s="1" t="s">
        <v>423</v>
      </c>
      <c r="C62" s="1" t="s">
        <v>424</v>
      </c>
      <c r="D62" s="1" t="s">
        <v>425</v>
      </c>
      <c r="E62" s="1">
        <v>3.4986404E7</v>
      </c>
      <c r="F62" s="1" t="s">
        <v>426</v>
      </c>
      <c r="G62" s="1" t="s">
        <v>427</v>
      </c>
      <c r="H62" s="1" t="b">
        <v>1</v>
      </c>
      <c r="I62" s="1" t="s">
        <v>428</v>
      </c>
      <c r="J62" s="1" t="b">
        <v>1</v>
      </c>
      <c r="K62" s="1" t="s">
        <v>429</v>
      </c>
      <c r="L62" s="1" t="b">
        <v>0</v>
      </c>
      <c r="N62" s="1" t="b">
        <v>0</v>
      </c>
      <c r="P62" s="1" t="b">
        <v>0</v>
      </c>
      <c r="R62" s="1" t="s">
        <v>41</v>
      </c>
      <c r="S62" s="1" t="b">
        <v>1</v>
      </c>
      <c r="T62" s="1" t="b">
        <v>1</v>
      </c>
      <c r="U62" s="1" t="b">
        <v>0</v>
      </c>
      <c r="V62" s="1" t="b">
        <v>0</v>
      </c>
      <c r="W62" s="1" t="b">
        <v>0</v>
      </c>
      <c r="X62" s="2" t="b">
        <f t="shared" si="1"/>
        <v>0</v>
      </c>
      <c r="Y62" s="2" t="b">
        <f t="shared" si="2"/>
        <v>0</v>
      </c>
      <c r="Z62" s="2" t="b">
        <f t="shared" si="3"/>
        <v>0</v>
      </c>
      <c r="AA62" s="2" t="b">
        <f t="shared" si="4"/>
        <v>0</v>
      </c>
      <c r="AB62" s="2" t="b">
        <f t="shared" si="5"/>
        <v>0</v>
      </c>
    </row>
    <row r="63">
      <c r="A63" s="1">
        <v>76198.0</v>
      </c>
      <c r="B63" s="1" t="s">
        <v>430</v>
      </c>
      <c r="C63" s="1" t="s">
        <v>431</v>
      </c>
      <c r="D63" s="1" t="s">
        <v>425</v>
      </c>
      <c r="E63" s="1">
        <v>3.2768696E7</v>
      </c>
      <c r="F63" s="1" t="s">
        <v>432</v>
      </c>
      <c r="G63" s="1" t="s">
        <v>433</v>
      </c>
      <c r="H63" s="1" t="b">
        <v>1</v>
      </c>
      <c r="I63" s="1" t="s">
        <v>434</v>
      </c>
      <c r="J63" s="1" t="b">
        <v>1</v>
      </c>
      <c r="K63" s="1" t="s">
        <v>435</v>
      </c>
      <c r="L63" s="1" t="b">
        <v>0</v>
      </c>
      <c r="N63" s="1" t="b">
        <v>0</v>
      </c>
      <c r="P63" s="1" t="b">
        <v>0</v>
      </c>
      <c r="R63" s="1" t="s">
        <v>41</v>
      </c>
      <c r="S63" s="1" t="b">
        <v>1</v>
      </c>
      <c r="T63" s="1" t="b">
        <v>1</v>
      </c>
      <c r="U63" s="1" t="b">
        <v>0</v>
      </c>
      <c r="V63" s="1" t="b">
        <v>0</v>
      </c>
      <c r="W63" s="1" t="b">
        <v>0</v>
      </c>
      <c r="X63" s="2" t="b">
        <f t="shared" si="1"/>
        <v>0</v>
      </c>
      <c r="Y63" s="2" t="b">
        <f t="shared" si="2"/>
        <v>0</v>
      </c>
      <c r="Z63" s="2" t="b">
        <f t="shared" si="3"/>
        <v>0</v>
      </c>
      <c r="AA63" s="2" t="b">
        <f t="shared" si="4"/>
        <v>0</v>
      </c>
      <c r="AB63" s="2" t="b">
        <f t="shared" si="5"/>
        <v>0</v>
      </c>
    </row>
    <row r="64">
      <c r="A64" s="1">
        <v>187268.0</v>
      </c>
      <c r="B64" s="1" t="s">
        <v>436</v>
      </c>
      <c r="C64" s="1" t="s">
        <v>437</v>
      </c>
      <c r="D64" s="1" t="s">
        <v>438</v>
      </c>
      <c r="E64" s="1">
        <v>3.5350777E7</v>
      </c>
      <c r="F64" s="1" t="s">
        <v>439</v>
      </c>
      <c r="G64" s="1" t="s">
        <v>440</v>
      </c>
      <c r="H64" s="1" t="b">
        <v>1</v>
      </c>
      <c r="I64" s="1" t="s">
        <v>441</v>
      </c>
      <c r="J64" s="1" t="b">
        <v>1</v>
      </c>
      <c r="K64" s="1" t="s">
        <v>442</v>
      </c>
      <c r="L64" s="1" t="b">
        <v>0</v>
      </c>
      <c r="N64" s="1" t="b">
        <v>0</v>
      </c>
      <c r="P64" s="1" t="b">
        <v>0</v>
      </c>
      <c r="R64" s="1" t="s">
        <v>41</v>
      </c>
      <c r="S64" s="1" t="b">
        <v>1</v>
      </c>
      <c r="T64" s="1" t="b">
        <v>1</v>
      </c>
      <c r="U64" s="1" t="b">
        <v>0</v>
      </c>
      <c r="V64" s="1" t="b">
        <v>0</v>
      </c>
      <c r="W64" s="1" t="b">
        <v>0</v>
      </c>
      <c r="X64" s="2" t="b">
        <f t="shared" si="1"/>
        <v>0</v>
      </c>
      <c r="Y64" s="2" t="b">
        <f t="shared" si="2"/>
        <v>0</v>
      </c>
      <c r="Z64" s="2" t="b">
        <f t="shared" si="3"/>
        <v>0</v>
      </c>
      <c r="AA64" s="2" t="b">
        <f t="shared" si="4"/>
        <v>0</v>
      </c>
      <c r="AB64" s="2" t="b">
        <f t="shared" si="5"/>
        <v>0</v>
      </c>
    </row>
    <row r="65">
      <c r="A65" s="1">
        <v>27338.0</v>
      </c>
      <c r="B65" s="1" t="s">
        <v>443</v>
      </c>
      <c r="C65" s="1" t="s">
        <v>444</v>
      </c>
      <c r="D65" s="1" t="s">
        <v>445</v>
      </c>
      <c r="E65" s="1">
        <v>3.2579989E7</v>
      </c>
      <c r="F65" s="1" t="s">
        <v>446</v>
      </c>
      <c r="G65" s="1" t="s">
        <v>447</v>
      </c>
      <c r="H65" s="1" t="b">
        <v>1</v>
      </c>
      <c r="I65" s="1" t="s">
        <v>448</v>
      </c>
      <c r="J65" s="1" t="b">
        <v>0</v>
      </c>
      <c r="L65" s="1" t="b">
        <v>0</v>
      </c>
      <c r="N65" s="1" t="b">
        <v>0</v>
      </c>
      <c r="P65" s="1" t="b">
        <v>0</v>
      </c>
      <c r="R65" s="1" t="s">
        <v>34</v>
      </c>
      <c r="S65" s="1" t="b">
        <v>1</v>
      </c>
      <c r="T65" s="1" t="b">
        <v>0</v>
      </c>
      <c r="U65" s="1" t="b">
        <v>0</v>
      </c>
      <c r="V65" s="1" t="b">
        <v>0</v>
      </c>
      <c r="W65" s="1" t="b">
        <v>0</v>
      </c>
      <c r="X65" s="2" t="b">
        <f t="shared" si="1"/>
        <v>0</v>
      </c>
      <c r="Y65" s="2" t="b">
        <f t="shared" si="2"/>
        <v>0</v>
      </c>
      <c r="Z65" s="2" t="b">
        <f t="shared" si="3"/>
        <v>0</v>
      </c>
      <c r="AA65" s="2" t="b">
        <f t="shared" si="4"/>
        <v>0</v>
      </c>
      <c r="AB65" s="2" t="b">
        <f t="shared" si="5"/>
        <v>0</v>
      </c>
    </row>
    <row r="66">
      <c r="A66" s="1">
        <v>119602.0</v>
      </c>
      <c r="B66" s="1" t="s">
        <v>449</v>
      </c>
      <c r="C66" s="1" t="s">
        <v>450</v>
      </c>
      <c r="D66" s="1" t="s">
        <v>451</v>
      </c>
      <c r="E66" s="1">
        <v>3.3584865E7</v>
      </c>
      <c r="F66" s="1" t="s">
        <v>452</v>
      </c>
      <c r="G66" s="1" t="s">
        <v>453</v>
      </c>
      <c r="H66" s="1" t="b">
        <v>0</v>
      </c>
      <c r="J66" s="1" t="b">
        <v>1</v>
      </c>
      <c r="K66" s="1" t="s">
        <v>454</v>
      </c>
      <c r="L66" s="1" t="b">
        <v>0</v>
      </c>
      <c r="N66" s="1" t="b">
        <v>0</v>
      </c>
      <c r="P66" s="1" t="b">
        <v>0</v>
      </c>
      <c r="R66" s="1" t="s">
        <v>34</v>
      </c>
      <c r="S66" s="1" t="b">
        <v>0</v>
      </c>
      <c r="T66" s="1" t="b">
        <v>1</v>
      </c>
      <c r="U66" s="1" t="b">
        <v>0</v>
      </c>
      <c r="V66" s="1" t="b">
        <v>0</v>
      </c>
      <c r="W66" s="1" t="b">
        <v>0</v>
      </c>
      <c r="X66" s="2" t="b">
        <f t="shared" si="1"/>
        <v>0</v>
      </c>
      <c r="Y66" s="2" t="b">
        <f t="shared" si="2"/>
        <v>0</v>
      </c>
      <c r="Z66" s="2" t="b">
        <f t="shared" si="3"/>
        <v>0</v>
      </c>
      <c r="AA66" s="2" t="b">
        <f t="shared" si="4"/>
        <v>0</v>
      </c>
      <c r="AB66" s="2" t="b">
        <f t="shared" si="5"/>
        <v>0</v>
      </c>
    </row>
    <row r="67">
      <c r="A67" s="1">
        <v>112580.0</v>
      </c>
      <c r="B67" s="1" t="s">
        <v>455</v>
      </c>
      <c r="C67" s="1" t="s">
        <v>456</v>
      </c>
      <c r="D67" s="1" t="s">
        <v>457</v>
      </c>
      <c r="E67" s="1">
        <v>3.4760004E7</v>
      </c>
      <c r="F67" s="1" t="s">
        <v>458</v>
      </c>
      <c r="G67" s="1" t="s">
        <v>459</v>
      </c>
      <c r="H67" s="1" t="b">
        <v>1</v>
      </c>
      <c r="I67" s="1" t="s">
        <v>47</v>
      </c>
      <c r="J67" s="1" t="b">
        <v>1</v>
      </c>
      <c r="K67" s="1" t="s">
        <v>460</v>
      </c>
      <c r="L67" s="1" t="b">
        <v>0</v>
      </c>
      <c r="N67" s="1" t="b">
        <v>0</v>
      </c>
      <c r="P67" s="1" t="b">
        <v>0</v>
      </c>
      <c r="R67" s="1" t="s">
        <v>41</v>
      </c>
      <c r="S67" s="1" t="b">
        <v>1</v>
      </c>
      <c r="T67" s="1" t="b">
        <v>1</v>
      </c>
      <c r="U67" s="1" t="b">
        <v>0</v>
      </c>
      <c r="V67" s="1" t="b">
        <v>0</v>
      </c>
      <c r="W67" s="1" t="b">
        <v>0</v>
      </c>
      <c r="X67" s="2" t="b">
        <f t="shared" si="1"/>
        <v>0</v>
      </c>
      <c r="Y67" s="2" t="b">
        <f t="shared" si="2"/>
        <v>0</v>
      </c>
      <c r="Z67" s="2" t="b">
        <f t="shared" si="3"/>
        <v>0</v>
      </c>
      <c r="AA67" s="2" t="b">
        <f t="shared" si="4"/>
        <v>0</v>
      </c>
      <c r="AB67" s="2" t="b">
        <f t="shared" si="5"/>
        <v>0</v>
      </c>
    </row>
    <row r="68">
      <c r="A68" s="1">
        <v>88347.0</v>
      </c>
      <c r="B68" s="1" t="s">
        <v>461</v>
      </c>
      <c r="C68" s="1" t="s">
        <v>462</v>
      </c>
      <c r="D68" s="1" t="s">
        <v>463</v>
      </c>
      <c r="E68" s="1">
        <v>3.5144556E7</v>
      </c>
      <c r="F68" s="1" t="s">
        <v>464</v>
      </c>
      <c r="G68" s="1" t="s">
        <v>465</v>
      </c>
      <c r="H68" s="1" t="b">
        <v>1</v>
      </c>
      <c r="I68" s="1" t="s">
        <v>466</v>
      </c>
      <c r="J68" s="1" t="b">
        <v>1</v>
      </c>
      <c r="K68" s="1" t="s">
        <v>467</v>
      </c>
      <c r="L68" s="1" t="b">
        <v>0</v>
      </c>
      <c r="N68" s="1" t="b">
        <v>0</v>
      </c>
      <c r="P68" s="1" t="b">
        <v>0</v>
      </c>
      <c r="R68" s="1" t="s">
        <v>49</v>
      </c>
      <c r="S68" s="1" t="b">
        <v>1</v>
      </c>
      <c r="T68" s="1" t="b">
        <v>1</v>
      </c>
      <c r="U68" s="1" t="b">
        <v>0</v>
      </c>
      <c r="V68" s="1" t="b">
        <v>1</v>
      </c>
      <c r="W68" s="1" t="b">
        <v>0</v>
      </c>
      <c r="X68" s="2" t="b">
        <f t="shared" si="1"/>
        <v>0</v>
      </c>
      <c r="Y68" s="2" t="b">
        <f t="shared" si="2"/>
        <v>0</v>
      </c>
      <c r="Z68" s="2" t="b">
        <f t="shared" si="3"/>
        <v>0</v>
      </c>
      <c r="AA68" s="2" t="b">
        <f t="shared" si="4"/>
        <v>1</v>
      </c>
      <c r="AB68" s="2" t="b">
        <f t="shared" si="5"/>
        <v>0</v>
      </c>
    </row>
    <row r="69">
      <c r="A69" s="1">
        <v>138158.0</v>
      </c>
      <c r="B69" s="1" t="s">
        <v>468</v>
      </c>
      <c r="C69" s="1" t="s">
        <v>469</v>
      </c>
      <c r="D69" s="1" t="s">
        <v>470</v>
      </c>
      <c r="E69" s="1">
        <v>3.5428696E7</v>
      </c>
      <c r="F69" s="1" t="s">
        <v>471</v>
      </c>
      <c r="G69" s="1" t="s">
        <v>472</v>
      </c>
      <c r="H69" s="1" t="b">
        <v>1</v>
      </c>
      <c r="I69" s="1" t="s">
        <v>473</v>
      </c>
      <c r="J69" s="1" t="b">
        <v>1</v>
      </c>
      <c r="K69" s="1" t="s">
        <v>474</v>
      </c>
      <c r="L69" s="1" t="b">
        <v>0</v>
      </c>
      <c r="N69" s="1" t="b">
        <v>0</v>
      </c>
      <c r="P69" s="1" t="b">
        <v>0</v>
      </c>
      <c r="R69" s="1" t="s">
        <v>41</v>
      </c>
      <c r="S69" s="1" t="b">
        <v>1</v>
      </c>
      <c r="T69" s="1" t="b">
        <v>1</v>
      </c>
      <c r="U69" s="1" t="b">
        <v>0</v>
      </c>
      <c r="V69" s="1" t="b">
        <v>0</v>
      </c>
      <c r="W69" s="1" t="b">
        <v>0</v>
      </c>
      <c r="X69" s="2" t="b">
        <f t="shared" si="1"/>
        <v>0</v>
      </c>
      <c r="Y69" s="2" t="b">
        <f t="shared" si="2"/>
        <v>0</v>
      </c>
      <c r="Z69" s="2" t="b">
        <f t="shared" si="3"/>
        <v>0</v>
      </c>
      <c r="AA69" s="2" t="b">
        <f t="shared" si="4"/>
        <v>0</v>
      </c>
      <c r="AB69" s="2" t="b">
        <f t="shared" si="5"/>
        <v>0</v>
      </c>
    </row>
    <row r="70">
      <c r="A70" s="1">
        <v>186005.0</v>
      </c>
      <c r="B70" s="1" t="s">
        <v>475</v>
      </c>
      <c r="C70" s="1" t="s">
        <v>476</v>
      </c>
      <c r="D70" s="1" t="s">
        <v>477</v>
      </c>
      <c r="E70" s="1">
        <v>3.4405156E7</v>
      </c>
      <c r="F70" s="1" t="s">
        <v>478</v>
      </c>
      <c r="G70" s="1" t="s">
        <v>479</v>
      </c>
      <c r="H70" s="1" t="b">
        <v>0</v>
      </c>
      <c r="J70" s="1" t="b">
        <v>0</v>
      </c>
      <c r="L70" s="1" t="b">
        <v>0</v>
      </c>
      <c r="N70" s="1" t="b">
        <v>0</v>
      </c>
      <c r="P70" s="1" t="b">
        <v>0</v>
      </c>
      <c r="R70" s="1" t="s">
        <v>34</v>
      </c>
      <c r="S70" s="1" t="b">
        <v>0</v>
      </c>
      <c r="T70" s="1" t="b">
        <v>0</v>
      </c>
      <c r="U70" s="1" t="b">
        <v>0</v>
      </c>
      <c r="V70" s="1" t="b">
        <v>0</v>
      </c>
      <c r="W70" s="1" t="b">
        <v>0</v>
      </c>
      <c r="X70" s="2" t="b">
        <f t="shared" si="1"/>
        <v>0</v>
      </c>
      <c r="Y70" s="2" t="b">
        <f t="shared" si="2"/>
        <v>0</v>
      </c>
      <c r="Z70" s="2" t="b">
        <f t="shared" si="3"/>
        <v>0</v>
      </c>
      <c r="AA70" s="2" t="b">
        <f t="shared" si="4"/>
        <v>0</v>
      </c>
      <c r="AB70" s="2" t="b">
        <f t="shared" si="5"/>
        <v>0</v>
      </c>
    </row>
    <row r="71">
      <c r="A71" s="1">
        <v>159721.0</v>
      </c>
      <c r="B71" s="1" t="s">
        <v>480</v>
      </c>
      <c r="C71" s="1" t="s">
        <v>481</v>
      </c>
      <c r="D71" s="1" t="s">
        <v>482</v>
      </c>
      <c r="E71" s="1">
        <v>3.3614415E7</v>
      </c>
      <c r="F71" s="1" t="s">
        <v>483</v>
      </c>
      <c r="G71" s="1" t="s">
        <v>484</v>
      </c>
      <c r="H71" s="1" t="b">
        <v>1</v>
      </c>
      <c r="I71" s="1" t="s">
        <v>485</v>
      </c>
      <c r="J71" s="1" t="b">
        <v>0</v>
      </c>
      <c r="L71" s="1" t="b">
        <v>0</v>
      </c>
      <c r="N71" s="1" t="b">
        <v>0</v>
      </c>
      <c r="P71" s="1" t="b">
        <v>0</v>
      </c>
      <c r="R71" s="1" t="s">
        <v>41</v>
      </c>
      <c r="S71" s="1" t="b">
        <v>1</v>
      </c>
      <c r="T71" s="1" t="b">
        <v>0</v>
      </c>
      <c r="U71" s="1" t="b">
        <v>0</v>
      </c>
      <c r="V71" s="1" t="b">
        <v>0</v>
      </c>
      <c r="W71" s="1" t="b">
        <v>0</v>
      </c>
      <c r="X71" s="2" t="b">
        <f t="shared" si="1"/>
        <v>0</v>
      </c>
      <c r="Y71" s="2" t="b">
        <f t="shared" si="2"/>
        <v>0</v>
      </c>
      <c r="Z71" s="2" t="b">
        <f t="shared" si="3"/>
        <v>0</v>
      </c>
      <c r="AA71" s="2" t="b">
        <f t="shared" si="4"/>
        <v>0</v>
      </c>
      <c r="AB71" s="2" t="b">
        <f t="shared" si="5"/>
        <v>0</v>
      </c>
    </row>
    <row r="72">
      <c r="A72" s="1">
        <v>51671.0</v>
      </c>
      <c r="B72" s="1" t="s">
        <v>486</v>
      </c>
      <c r="C72" s="1" t="s">
        <v>487</v>
      </c>
      <c r="D72" s="1" t="s">
        <v>488</v>
      </c>
      <c r="E72" s="1">
        <v>3.4482098E7</v>
      </c>
      <c r="F72" s="1" t="s">
        <v>489</v>
      </c>
      <c r="G72" s="1" t="s">
        <v>490</v>
      </c>
      <c r="H72" s="1" t="b">
        <v>1</v>
      </c>
      <c r="I72" s="1" t="s">
        <v>491</v>
      </c>
      <c r="J72" s="1" t="b">
        <v>1</v>
      </c>
      <c r="K72" s="1" t="s">
        <v>492</v>
      </c>
      <c r="L72" s="1" t="b">
        <v>0</v>
      </c>
      <c r="N72" s="1" t="b">
        <v>0</v>
      </c>
      <c r="P72" s="1" t="b">
        <v>0</v>
      </c>
      <c r="R72" s="1" t="s">
        <v>41</v>
      </c>
      <c r="S72" s="1" t="b">
        <v>1</v>
      </c>
      <c r="T72" s="1" t="b">
        <v>1</v>
      </c>
      <c r="U72" s="1" t="b">
        <v>0</v>
      </c>
      <c r="V72" s="1" t="b">
        <v>0</v>
      </c>
      <c r="W72" s="1" t="b">
        <v>0</v>
      </c>
      <c r="X72" s="2" t="b">
        <f t="shared" si="1"/>
        <v>0</v>
      </c>
      <c r="Y72" s="2" t="b">
        <f t="shared" si="2"/>
        <v>0</v>
      </c>
      <c r="Z72" s="2" t="b">
        <f t="shared" si="3"/>
        <v>0</v>
      </c>
      <c r="AA72" s="2" t="b">
        <f t="shared" si="4"/>
        <v>0</v>
      </c>
      <c r="AB72" s="2" t="b">
        <f t="shared" si="5"/>
        <v>0</v>
      </c>
    </row>
    <row r="73">
      <c r="A73" s="1">
        <v>128210.0</v>
      </c>
      <c r="B73" s="1" t="s">
        <v>493</v>
      </c>
      <c r="C73" s="1" t="s">
        <v>494</v>
      </c>
      <c r="D73" s="1" t="s">
        <v>495</v>
      </c>
      <c r="E73" s="1">
        <v>3.5060859E7</v>
      </c>
      <c r="F73" s="1" t="s">
        <v>496</v>
      </c>
      <c r="G73" s="1" t="s">
        <v>497</v>
      </c>
      <c r="H73" s="1" t="b">
        <v>1</v>
      </c>
      <c r="I73" s="1" t="s">
        <v>498</v>
      </c>
      <c r="J73" s="1" t="b">
        <v>1</v>
      </c>
      <c r="K73" s="1" t="s">
        <v>498</v>
      </c>
      <c r="L73" s="1" t="b">
        <v>0</v>
      </c>
      <c r="N73" s="1" t="b">
        <v>0</v>
      </c>
      <c r="P73" s="1" t="b">
        <v>0</v>
      </c>
      <c r="R73" s="1" t="s">
        <v>41</v>
      </c>
      <c r="S73" s="1" t="b">
        <v>1</v>
      </c>
      <c r="T73" s="1" t="b">
        <v>1</v>
      </c>
      <c r="U73" s="1" t="b">
        <v>0</v>
      </c>
      <c r="V73" s="1" t="b">
        <v>0</v>
      </c>
      <c r="W73" s="1" t="b">
        <v>0</v>
      </c>
      <c r="X73" s="2" t="b">
        <f t="shared" si="1"/>
        <v>0</v>
      </c>
      <c r="Y73" s="2" t="b">
        <f t="shared" si="2"/>
        <v>0</v>
      </c>
      <c r="Z73" s="2" t="b">
        <f t="shared" si="3"/>
        <v>0</v>
      </c>
      <c r="AA73" s="2" t="b">
        <f t="shared" si="4"/>
        <v>0</v>
      </c>
      <c r="AB73" s="2" t="b">
        <f t="shared" si="5"/>
        <v>0</v>
      </c>
    </row>
    <row r="74">
      <c r="A74" s="1">
        <v>53959.0</v>
      </c>
      <c r="B74" s="1" t="s">
        <v>499</v>
      </c>
      <c r="C74" s="1" t="s">
        <v>500</v>
      </c>
      <c r="D74" s="1" t="s">
        <v>501</v>
      </c>
      <c r="E74" s="1">
        <v>3.2812199E7</v>
      </c>
      <c r="F74" s="1" t="s">
        <v>502</v>
      </c>
      <c r="G74" s="1" t="s">
        <v>503</v>
      </c>
      <c r="H74" s="1" t="b">
        <v>1</v>
      </c>
      <c r="I74" s="1" t="s">
        <v>504</v>
      </c>
      <c r="J74" s="1" t="b">
        <v>1</v>
      </c>
      <c r="K74" s="1" t="s">
        <v>56</v>
      </c>
      <c r="L74" s="1" t="b">
        <v>0</v>
      </c>
      <c r="N74" s="1" t="b">
        <v>0</v>
      </c>
      <c r="P74" s="1" t="b">
        <v>0</v>
      </c>
      <c r="R74" s="1" t="s">
        <v>41</v>
      </c>
      <c r="S74" s="1" t="b">
        <v>1</v>
      </c>
      <c r="T74" s="1" t="b">
        <v>1</v>
      </c>
      <c r="U74" s="1" t="b">
        <v>0</v>
      </c>
      <c r="V74" s="1" t="b">
        <v>0</v>
      </c>
      <c r="W74" s="1" t="b">
        <v>0</v>
      </c>
      <c r="X74" s="2" t="b">
        <f t="shared" si="1"/>
        <v>0</v>
      </c>
      <c r="Y74" s="2" t="b">
        <f t="shared" si="2"/>
        <v>0</v>
      </c>
      <c r="Z74" s="2" t="b">
        <f t="shared" si="3"/>
        <v>0</v>
      </c>
      <c r="AA74" s="2" t="b">
        <f t="shared" si="4"/>
        <v>0</v>
      </c>
      <c r="AB74" s="2" t="b">
        <f t="shared" si="5"/>
        <v>0</v>
      </c>
    </row>
    <row r="75">
      <c r="A75" s="1">
        <v>123057.0</v>
      </c>
      <c r="B75" s="1" t="s">
        <v>505</v>
      </c>
      <c r="C75" s="1" t="s">
        <v>506</v>
      </c>
      <c r="D75" s="1" t="s">
        <v>507</v>
      </c>
      <c r="E75" s="1">
        <v>3.5043074E7</v>
      </c>
      <c r="F75" s="1" t="s">
        <v>508</v>
      </c>
      <c r="G75" s="1" t="s">
        <v>509</v>
      </c>
      <c r="H75" s="1" t="b">
        <v>1</v>
      </c>
      <c r="I75" s="1" t="s">
        <v>383</v>
      </c>
      <c r="J75" s="1" t="b">
        <v>0</v>
      </c>
      <c r="L75" s="1" t="b">
        <v>0</v>
      </c>
      <c r="N75" s="1" t="b">
        <v>0</v>
      </c>
      <c r="P75" s="1" t="b">
        <v>0</v>
      </c>
      <c r="R75" s="1" t="s">
        <v>41</v>
      </c>
      <c r="S75" s="1" t="b">
        <v>1</v>
      </c>
      <c r="T75" s="1" t="b">
        <v>0</v>
      </c>
      <c r="U75" s="1" t="b">
        <v>0</v>
      </c>
      <c r="V75" s="1" t="b">
        <v>0</v>
      </c>
      <c r="W75" s="1" t="b">
        <v>0</v>
      </c>
      <c r="X75" s="2" t="b">
        <f t="shared" si="1"/>
        <v>0</v>
      </c>
      <c r="Y75" s="2" t="b">
        <f t="shared" si="2"/>
        <v>0</v>
      </c>
      <c r="Z75" s="2" t="b">
        <f t="shared" si="3"/>
        <v>0</v>
      </c>
      <c r="AA75" s="2" t="b">
        <f t="shared" si="4"/>
        <v>0</v>
      </c>
      <c r="AB75" s="2" t="b">
        <f t="shared" si="5"/>
        <v>0</v>
      </c>
    </row>
    <row r="76">
      <c r="A76" s="1">
        <v>158702.0</v>
      </c>
      <c r="B76" s="1" t="s">
        <v>510</v>
      </c>
      <c r="C76" s="1" t="s">
        <v>511</v>
      </c>
      <c r="D76" s="1" t="s">
        <v>512</v>
      </c>
      <c r="E76" s="1">
        <v>3.2304639E7</v>
      </c>
      <c r="F76" s="1" t="s">
        <v>513</v>
      </c>
      <c r="G76" s="1" t="s">
        <v>514</v>
      </c>
      <c r="H76" s="1" t="b">
        <v>1</v>
      </c>
      <c r="I76" s="1" t="s">
        <v>515</v>
      </c>
      <c r="J76" s="1" t="b">
        <v>0</v>
      </c>
      <c r="L76" s="1" t="b">
        <v>0</v>
      </c>
      <c r="N76" s="1" t="b">
        <v>0</v>
      </c>
      <c r="P76" s="1" t="b">
        <v>0</v>
      </c>
      <c r="R76" s="1" t="s">
        <v>34</v>
      </c>
      <c r="S76" s="1" t="b">
        <v>1</v>
      </c>
      <c r="T76" s="1" t="b">
        <v>0</v>
      </c>
      <c r="U76" s="1" t="b">
        <v>0</v>
      </c>
      <c r="V76" s="1" t="b">
        <v>0</v>
      </c>
      <c r="W76" s="1" t="b">
        <v>0</v>
      </c>
      <c r="X76" s="2" t="b">
        <f t="shared" si="1"/>
        <v>0</v>
      </c>
      <c r="Y76" s="2" t="b">
        <f t="shared" si="2"/>
        <v>0</v>
      </c>
      <c r="Z76" s="2" t="b">
        <f t="shared" si="3"/>
        <v>0</v>
      </c>
      <c r="AA76" s="2" t="b">
        <f t="shared" si="4"/>
        <v>0</v>
      </c>
      <c r="AB76" s="2" t="b">
        <f t="shared" si="5"/>
        <v>0</v>
      </c>
    </row>
    <row r="77">
      <c r="A77" s="1">
        <v>180338.0</v>
      </c>
      <c r="B77" s="1" t="s">
        <v>516</v>
      </c>
      <c r="C77" s="1" t="s">
        <v>517</v>
      </c>
      <c r="D77" s="1" t="s">
        <v>518</v>
      </c>
      <c r="E77" s="1">
        <v>3.5393091E7</v>
      </c>
      <c r="F77" s="1" t="s">
        <v>519</v>
      </c>
      <c r="G77" s="1" t="s">
        <v>520</v>
      </c>
      <c r="H77" s="1" t="b">
        <v>1</v>
      </c>
      <c r="I77" s="1" t="s">
        <v>521</v>
      </c>
      <c r="J77" s="1" t="b">
        <v>0</v>
      </c>
      <c r="L77" s="1" t="b">
        <v>0</v>
      </c>
      <c r="N77" s="1" t="b">
        <v>0</v>
      </c>
      <c r="P77" s="1" t="b">
        <v>0</v>
      </c>
      <c r="R77" s="1" t="s">
        <v>41</v>
      </c>
      <c r="S77" s="1" t="b">
        <v>1</v>
      </c>
      <c r="T77" s="1" t="b">
        <v>0</v>
      </c>
      <c r="U77" s="1" t="b">
        <v>0</v>
      </c>
      <c r="V77" s="1" t="b">
        <v>0</v>
      </c>
      <c r="W77" s="1" t="b">
        <v>0</v>
      </c>
      <c r="X77" s="2" t="b">
        <f t="shared" si="1"/>
        <v>0</v>
      </c>
      <c r="Y77" s="2" t="b">
        <f t="shared" si="2"/>
        <v>0</v>
      </c>
      <c r="Z77" s="2" t="b">
        <f t="shared" si="3"/>
        <v>0</v>
      </c>
      <c r="AA77" s="2" t="b">
        <f t="shared" si="4"/>
        <v>0</v>
      </c>
      <c r="AB77" s="2" t="b">
        <f t="shared" si="5"/>
        <v>0</v>
      </c>
    </row>
    <row r="78">
      <c r="A78" s="1">
        <v>19146.0</v>
      </c>
      <c r="B78" s="1" t="s">
        <v>522</v>
      </c>
      <c r="C78" s="1" t="s">
        <v>523</v>
      </c>
      <c r="D78" s="1" t="s">
        <v>524</v>
      </c>
      <c r="E78" s="1">
        <v>3.5282923E7</v>
      </c>
      <c r="F78" s="1" t="s">
        <v>525</v>
      </c>
      <c r="G78" s="1" t="s">
        <v>526</v>
      </c>
      <c r="H78" s="1" t="b">
        <v>1</v>
      </c>
      <c r="I78" s="1" t="s">
        <v>527</v>
      </c>
      <c r="J78" s="1" t="b">
        <v>0</v>
      </c>
      <c r="L78" s="1" t="b">
        <v>0</v>
      </c>
      <c r="N78" s="1" t="b">
        <v>0</v>
      </c>
      <c r="P78" s="1" t="b">
        <v>0</v>
      </c>
      <c r="R78" s="1" t="s">
        <v>34</v>
      </c>
      <c r="S78" s="1" t="b">
        <v>1</v>
      </c>
      <c r="T78" s="1" t="b">
        <v>0</v>
      </c>
      <c r="U78" s="1" t="b">
        <v>0</v>
      </c>
      <c r="V78" s="1" t="b">
        <v>0</v>
      </c>
      <c r="W78" s="1" t="b">
        <v>0</v>
      </c>
      <c r="X78" s="2" t="b">
        <f t="shared" si="1"/>
        <v>0</v>
      </c>
      <c r="Y78" s="2" t="b">
        <f t="shared" si="2"/>
        <v>0</v>
      </c>
      <c r="Z78" s="2" t="b">
        <f t="shared" si="3"/>
        <v>0</v>
      </c>
      <c r="AA78" s="2" t="b">
        <f t="shared" si="4"/>
        <v>0</v>
      </c>
      <c r="AB78" s="2" t="b">
        <f t="shared" si="5"/>
        <v>0</v>
      </c>
    </row>
    <row r="79">
      <c r="A79" s="1">
        <v>48761.0</v>
      </c>
      <c r="B79" s="1" t="s">
        <v>528</v>
      </c>
      <c r="C79" s="1" t="s">
        <v>529</v>
      </c>
      <c r="D79" s="1" t="s">
        <v>530</v>
      </c>
      <c r="E79" s="1">
        <v>3.2604204E7</v>
      </c>
      <c r="F79" s="1" t="s">
        <v>531</v>
      </c>
      <c r="G79" s="1" t="s">
        <v>532</v>
      </c>
      <c r="H79" s="1" t="b">
        <v>1</v>
      </c>
      <c r="I79" s="1" t="s">
        <v>533</v>
      </c>
      <c r="J79" s="1" t="b">
        <v>0</v>
      </c>
      <c r="L79" s="1" t="b">
        <v>0</v>
      </c>
      <c r="N79" s="1" t="b">
        <v>0</v>
      </c>
      <c r="P79" s="1" t="b">
        <v>0</v>
      </c>
      <c r="R79" s="1" t="s">
        <v>34</v>
      </c>
      <c r="S79" s="1" t="b">
        <v>1</v>
      </c>
      <c r="T79" s="1" t="b">
        <v>0</v>
      </c>
      <c r="U79" s="1" t="b">
        <v>0</v>
      </c>
      <c r="V79" s="1" t="b">
        <v>0</v>
      </c>
      <c r="W79" s="1" t="b">
        <v>0</v>
      </c>
      <c r="X79" s="2" t="b">
        <f t="shared" si="1"/>
        <v>0</v>
      </c>
      <c r="Y79" s="2" t="b">
        <f t="shared" si="2"/>
        <v>0</v>
      </c>
      <c r="Z79" s="2" t="b">
        <f t="shared" si="3"/>
        <v>0</v>
      </c>
      <c r="AA79" s="2" t="b">
        <f t="shared" si="4"/>
        <v>0</v>
      </c>
      <c r="AB79" s="2" t="b">
        <f t="shared" si="5"/>
        <v>0</v>
      </c>
    </row>
    <row r="80">
      <c r="A80" s="1">
        <v>2366.0</v>
      </c>
      <c r="B80" s="1" t="s">
        <v>534</v>
      </c>
      <c r="C80" s="1" t="s">
        <v>535</v>
      </c>
      <c r="D80" s="1" t="s">
        <v>536</v>
      </c>
      <c r="E80" s="1">
        <v>3.401115E7</v>
      </c>
      <c r="F80" s="1" t="s">
        <v>537</v>
      </c>
      <c r="G80" s="1" t="s">
        <v>538</v>
      </c>
      <c r="H80" s="1" t="b">
        <v>1</v>
      </c>
      <c r="I80" s="1" t="s">
        <v>539</v>
      </c>
      <c r="J80" s="1" t="b">
        <v>1</v>
      </c>
      <c r="K80" s="1" t="s">
        <v>540</v>
      </c>
      <c r="L80" s="1" t="b">
        <v>0</v>
      </c>
      <c r="N80" s="1" t="b">
        <v>0</v>
      </c>
      <c r="P80" s="1" t="b">
        <v>0</v>
      </c>
      <c r="R80" s="1" t="s">
        <v>104</v>
      </c>
      <c r="S80" s="1" t="b">
        <v>1</v>
      </c>
      <c r="T80" s="1" t="b">
        <v>1</v>
      </c>
      <c r="U80" s="1" t="b">
        <v>0</v>
      </c>
      <c r="V80" s="1" t="b">
        <v>0</v>
      </c>
      <c r="W80" s="1" t="b">
        <v>0</v>
      </c>
      <c r="X80" s="2" t="b">
        <f t="shared" si="1"/>
        <v>0</v>
      </c>
      <c r="Y80" s="2" t="b">
        <f t="shared" si="2"/>
        <v>0</v>
      </c>
      <c r="Z80" s="2" t="b">
        <f t="shared" si="3"/>
        <v>0</v>
      </c>
      <c r="AA80" s="2" t="b">
        <f t="shared" si="4"/>
        <v>0</v>
      </c>
      <c r="AB80" s="2" t="b">
        <f t="shared" si="5"/>
        <v>0</v>
      </c>
    </row>
    <row r="81">
      <c r="A81" s="1">
        <v>159844.0</v>
      </c>
      <c r="B81" s="1" t="s">
        <v>541</v>
      </c>
      <c r="C81" s="1" t="s">
        <v>542</v>
      </c>
      <c r="D81" s="1" t="s">
        <v>543</v>
      </c>
      <c r="E81" s="1">
        <v>3.2714844E7</v>
      </c>
      <c r="F81" s="1" t="s">
        <v>544</v>
      </c>
      <c r="G81" s="1" t="s">
        <v>545</v>
      </c>
      <c r="H81" s="1" t="b">
        <v>1</v>
      </c>
      <c r="I81" s="1" t="s">
        <v>546</v>
      </c>
      <c r="J81" s="1" t="b">
        <v>1</v>
      </c>
      <c r="K81" s="1" t="s">
        <v>547</v>
      </c>
      <c r="L81" s="1" t="b">
        <v>0</v>
      </c>
      <c r="N81" s="1" t="b">
        <v>0</v>
      </c>
      <c r="P81" s="1" t="b">
        <v>0</v>
      </c>
      <c r="R81" s="1" t="s">
        <v>41</v>
      </c>
      <c r="S81" s="1" t="b">
        <v>1</v>
      </c>
      <c r="T81" s="1" t="b">
        <v>1</v>
      </c>
      <c r="U81" s="1" t="b">
        <v>0</v>
      </c>
      <c r="V81" s="1" t="b">
        <v>0</v>
      </c>
      <c r="W81" s="1" t="b">
        <v>0</v>
      </c>
      <c r="X81" s="2" t="b">
        <f t="shared" si="1"/>
        <v>0</v>
      </c>
      <c r="Y81" s="2" t="b">
        <f t="shared" si="2"/>
        <v>0</v>
      </c>
      <c r="Z81" s="2" t="b">
        <f t="shared" si="3"/>
        <v>0</v>
      </c>
      <c r="AA81" s="2" t="b">
        <f t="shared" si="4"/>
        <v>0</v>
      </c>
      <c r="AB81" s="2" t="b">
        <f t="shared" si="5"/>
        <v>0</v>
      </c>
    </row>
    <row r="82">
      <c r="A82" s="1">
        <v>127886.0</v>
      </c>
      <c r="B82" s="1" t="s">
        <v>548</v>
      </c>
      <c r="C82" s="1" t="s">
        <v>549</v>
      </c>
      <c r="D82" s="1" t="s">
        <v>550</v>
      </c>
      <c r="E82" s="1">
        <v>3.257633E7</v>
      </c>
      <c r="F82" s="1" t="s">
        <v>551</v>
      </c>
      <c r="G82" s="1" t="s">
        <v>552</v>
      </c>
      <c r="H82" s="1" t="b">
        <v>0</v>
      </c>
      <c r="J82" s="1" t="b">
        <v>0</v>
      </c>
      <c r="L82" s="1" t="b">
        <v>0</v>
      </c>
      <c r="N82" s="1" t="b">
        <v>0</v>
      </c>
      <c r="P82" s="1" t="b">
        <v>0</v>
      </c>
      <c r="R82" s="1" t="s">
        <v>34</v>
      </c>
      <c r="S82" s="1" t="b">
        <v>0</v>
      </c>
      <c r="T82" s="1" t="b">
        <v>0</v>
      </c>
      <c r="U82" s="1" t="b">
        <v>0</v>
      </c>
      <c r="V82" s="1" t="b">
        <v>0</v>
      </c>
      <c r="W82" s="1" t="b">
        <v>0</v>
      </c>
      <c r="X82" s="2" t="b">
        <f t="shared" si="1"/>
        <v>0</v>
      </c>
      <c r="Y82" s="2" t="b">
        <f t="shared" si="2"/>
        <v>0</v>
      </c>
      <c r="Z82" s="2" t="b">
        <f t="shared" si="3"/>
        <v>0</v>
      </c>
      <c r="AA82" s="2" t="b">
        <f t="shared" si="4"/>
        <v>0</v>
      </c>
      <c r="AB82" s="2" t="b">
        <f t="shared" si="5"/>
        <v>0</v>
      </c>
    </row>
    <row r="83">
      <c r="A83" s="1">
        <v>108714.0</v>
      </c>
      <c r="B83" s="1" t="s">
        <v>553</v>
      </c>
      <c r="C83" s="1" t="s">
        <v>554</v>
      </c>
      <c r="D83" s="1" t="s">
        <v>180</v>
      </c>
      <c r="E83" s="1">
        <v>3.319291E7</v>
      </c>
      <c r="F83" s="1" t="s">
        <v>555</v>
      </c>
      <c r="G83" s="1" t="s">
        <v>556</v>
      </c>
      <c r="H83" s="1" t="b">
        <v>1</v>
      </c>
      <c r="I83" s="1" t="s">
        <v>130</v>
      </c>
      <c r="J83" s="1" t="b">
        <v>1</v>
      </c>
      <c r="K83" s="1" t="s">
        <v>557</v>
      </c>
      <c r="L83" s="1" t="b">
        <v>0</v>
      </c>
      <c r="N83" s="1" t="b">
        <v>0</v>
      </c>
      <c r="P83" s="1" t="b">
        <v>0</v>
      </c>
      <c r="R83" s="1" t="s">
        <v>41</v>
      </c>
      <c r="S83" s="1" t="b">
        <v>1</v>
      </c>
      <c r="T83" s="1" t="b">
        <v>1</v>
      </c>
      <c r="U83" s="1" t="b">
        <v>0</v>
      </c>
      <c r="V83" s="1" t="b">
        <v>0</v>
      </c>
      <c r="W83" s="1" t="b">
        <v>0</v>
      </c>
      <c r="X83" s="2" t="b">
        <f t="shared" si="1"/>
        <v>0</v>
      </c>
      <c r="Y83" s="2" t="b">
        <f t="shared" si="2"/>
        <v>0</v>
      </c>
      <c r="Z83" s="2" t="b">
        <f t="shared" si="3"/>
        <v>0</v>
      </c>
      <c r="AA83" s="2" t="b">
        <f t="shared" si="4"/>
        <v>0</v>
      </c>
      <c r="AB83" s="2" t="b">
        <f t="shared" si="5"/>
        <v>0</v>
      </c>
    </row>
    <row r="84">
      <c r="A84" s="1">
        <v>150543.0</v>
      </c>
      <c r="B84" s="1" t="s">
        <v>558</v>
      </c>
      <c r="C84" s="1" t="s">
        <v>559</v>
      </c>
      <c r="D84" s="1" t="s">
        <v>560</v>
      </c>
      <c r="E84" s="1">
        <v>3.3563817E7</v>
      </c>
      <c r="F84" s="1" t="s">
        <v>561</v>
      </c>
      <c r="G84" s="1" t="s">
        <v>562</v>
      </c>
      <c r="H84" s="1" t="b">
        <v>0</v>
      </c>
      <c r="J84" s="1" t="b">
        <v>1</v>
      </c>
      <c r="K84" s="1" t="s">
        <v>563</v>
      </c>
      <c r="L84" s="1" t="b">
        <v>0</v>
      </c>
      <c r="N84" s="1" t="b">
        <v>0</v>
      </c>
      <c r="P84" s="1" t="b">
        <v>0</v>
      </c>
      <c r="R84" s="1" t="s">
        <v>49</v>
      </c>
      <c r="S84" s="1" t="b">
        <v>0</v>
      </c>
      <c r="T84" s="1" t="b">
        <v>0</v>
      </c>
      <c r="U84" s="1" t="b">
        <v>0</v>
      </c>
      <c r="V84" s="1" t="b">
        <v>0</v>
      </c>
      <c r="W84" s="1" t="b">
        <v>0</v>
      </c>
      <c r="X84" s="2" t="b">
        <f t="shared" si="1"/>
        <v>0</v>
      </c>
      <c r="Y84" s="2" t="b">
        <f t="shared" si="2"/>
        <v>1</v>
      </c>
      <c r="Z84" s="2" t="b">
        <f t="shared" si="3"/>
        <v>0</v>
      </c>
      <c r="AA84" s="2" t="b">
        <f t="shared" si="4"/>
        <v>0</v>
      </c>
      <c r="AB84" s="2" t="b">
        <f t="shared" si="5"/>
        <v>0</v>
      </c>
    </row>
    <row r="85">
      <c r="A85" s="1">
        <v>150711.0</v>
      </c>
      <c r="B85" s="1" t="s">
        <v>564</v>
      </c>
      <c r="C85" s="1" t="s">
        <v>565</v>
      </c>
      <c r="D85" s="1" t="s">
        <v>566</v>
      </c>
      <c r="E85" s="1">
        <v>3.2489698E7</v>
      </c>
      <c r="F85" s="1" t="s">
        <v>567</v>
      </c>
      <c r="G85" s="1" t="s">
        <v>568</v>
      </c>
      <c r="H85" s="1" t="b">
        <v>1</v>
      </c>
      <c r="I85" s="1" t="s">
        <v>569</v>
      </c>
      <c r="J85" s="1" t="b">
        <v>1</v>
      </c>
      <c r="K85" s="1" t="s">
        <v>570</v>
      </c>
      <c r="L85" s="1" t="b">
        <v>0</v>
      </c>
      <c r="N85" s="1" t="b">
        <v>0</v>
      </c>
      <c r="P85" s="1" t="b">
        <v>0</v>
      </c>
      <c r="R85" s="1" t="s">
        <v>41</v>
      </c>
      <c r="S85" s="1" t="b">
        <v>1</v>
      </c>
      <c r="T85" s="1" t="b">
        <v>1</v>
      </c>
      <c r="U85" s="1" t="b">
        <v>0</v>
      </c>
      <c r="V85" s="1" t="b">
        <v>0</v>
      </c>
      <c r="W85" s="1" t="b">
        <v>0</v>
      </c>
      <c r="X85" s="2" t="b">
        <f t="shared" si="1"/>
        <v>0</v>
      </c>
      <c r="Y85" s="2" t="b">
        <f t="shared" si="2"/>
        <v>0</v>
      </c>
      <c r="Z85" s="2" t="b">
        <f t="shared" si="3"/>
        <v>0</v>
      </c>
      <c r="AA85" s="2" t="b">
        <f t="shared" si="4"/>
        <v>0</v>
      </c>
      <c r="AB85" s="2" t="b">
        <f t="shared" si="5"/>
        <v>0</v>
      </c>
    </row>
    <row r="86">
      <c r="A86" s="1">
        <v>111486.0</v>
      </c>
      <c r="B86" s="1" t="s">
        <v>571</v>
      </c>
      <c r="C86" s="1" t="s">
        <v>572</v>
      </c>
      <c r="D86" s="1" t="s">
        <v>573</v>
      </c>
      <c r="E86" s="1">
        <v>3.4394331E7</v>
      </c>
      <c r="F86" s="1" t="s">
        <v>574</v>
      </c>
      <c r="G86" s="1" t="s">
        <v>575</v>
      </c>
      <c r="H86" s="1" t="b">
        <v>0</v>
      </c>
      <c r="J86" s="1" t="b">
        <v>0</v>
      </c>
      <c r="L86" s="1" t="b">
        <v>0</v>
      </c>
      <c r="N86" s="1" t="b">
        <v>0</v>
      </c>
      <c r="P86" s="1" t="b">
        <v>0</v>
      </c>
      <c r="R86" s="1" t="s">
        <v>34</v>
      </c>
      <c r="S86" s="1" t="b">
        <v>0</v>
      </c>
      <c r="T86" s="1" t="b">
        <v>0</v>
      </c>
      <c r="U86" s="1" t="b">
        <v>0</v>
      </c>
      <c r="V86" s="1" t="b">
        <v>0</v>
      </c>
      <c r="W86" s="1" t="b">
        <v>0</v>
      </c>
      <c r="X86" s="2" t="b">
        <f t="shared" si="1"/>
        <v>0</v>
      </c>
      <c r="Y86" s="2" t="b">
        <f t="shared" si="2"/>
        <v>0</v>
      </c>
      <c r="Z86" s="2" t="b">
        <f t="shared" si="3"/>
        <v>0</v>
      </c>
      <c r="AA86" s="2" t="b">
        <f t="shared" si="4"/>
        <v>0</v>
      </c>
      <c r="AB86" s="2" t="b">
        <f t="shared" si="5"/>
        <v>0</v>
      </c>
    </row>
    <row r="87">
      <c r="A87" s="1">
        <v>116185.0</v>
      </c>
      <c r="B87" s="1" t="s">
        <v>576</v>
      </c>
      <c r="C87" s="1" t="s">
        <v>577</v>
      </c>
      <c r="D87" s="1" t="s">
        <v>578</v>
      </c>
      <c r="E87" s="1">
        <v>3.5538588E7</v>
      </c>
      <c r="F87" s="1" t="s">
        <v>579</v>
      </c>
      <c r="G87" s="1" t="s">
        <v>580</v>
      </c>
      <c r="H87" s="1" t="b">
        <v>1</v>
      </c>
      <c r="I87" s="1" t="s">
        <v>581</v>
      </c>
      <c r="J87" s="1" t="b">
        <v>1</v>
      </c>
      <c r="K87" s="1" t="s">
        <v>582</v>
      </c>
      <c r="L87" s="1" t="b">
        <v>0</v>
      </c>
      <c r="N87" s="1" t="b">
        <v>0</v>
      </c>
      <c r="P87" s="1" t="b">
        <v>0</v>
      </c>
      <c r="R87" s="1" t="s">
        <v>41</v>
      </c>
      <c r="S87" s="1" t="b">
        <v>1</v>
      </c>
      <c r="T87" s="1" t="b">
        <v>1</v>
      </c>
      <c r="U87" s="1" t="b">
        <v>0</v>
      </c>
      <c r="V87" s="1" t="b">
        <v>0</v>
      </c>
      <c r="W87" s="1" t="b">
        <v>0</v>
      </c>
      <c r="X87" s="2" t="b">
        <f t="shared" si="1"/>
        <v>0</v>
      </c>
      <c r="Y87" s="2" t="b">
        <f t="shared" si="2"/>
        <v>0</v>
      </c>
      <c r="Z87" s="2" t="b">
        <f t="shared" si="3"/>
        <v>0</v>
      </c>
      <c r="AA87" s="2" t="b">
        <f t="shared" si="4"/>
        <v>0</v>
      </c>
      <c r="AB87" s="2" t="b">
        <f t="shared" si="5"/>
        <v>0</v>
      </c>
    </row>
    <row r="88">
      <c r="A88" s="1">
        <v>46932.0</v>
      </c>
      <c r="B88" s="1" t="s">
        <v>583</v>
      </c>
      <c r="C88" s="1" t="s">
        <v>584</v>
      </c>
      <c r="D88" s="1" t="s">
        <v>585</v>
      </c>
      <c r="E88" s="1">
        <v>3.2979101E7</v>
      </c>
      <c r="F88" s="1" t="s">
        <v>586</v>
      </c>
      <c r="G88" s="1" t="s">
        <v>587</v>
      </c>
      <c r="H88" s="1" t="b">
        <v>1</v>
      </c>
      <c r="I88" s="1" t="s">
        <v>588</v>
      </c>
      <c r="J88" s="1" t="b">
        <v>0</v>
      </c>
      <c r="L88" s="1" t="b">
        <v>0</v>
      </c>
      <c r="N88" s="1" t="b">
        <v>0</v>
      </c>
      <c r="P88" s="1" t="b">
        <v>0</v>
      </c>
      <c r="R88" s="1" t="s">
        <v>41</v>
      </c>
      <c r="S88" s="1" t="b">
        <v>1</v>
      </c>
      <c r="T88" s="1" t="b">
        <v>0</v>
      </c>
      <c r="U88" s="1" t="b">
        <v>0</v>
      </c>
      <c r="V88" s="1" t="b">
        <v>0</v>
      </c>
      <c r="W88" s="1" t="b">
        <v>0</v>
      </c>
      <c r="X88" s="2" t="b">
        <f t="shared" si="1"/>
        <v>0</v>
      </c>
      <c r="Y88" s="2" t="b">
        <f t="shared" si="2"/>
        <v>0</v>
      </c>
      <c r="Z88" s="2" t="b">
        <f t="shared" si="3"/>
        <v>0</v>
      </c>
      <c r="AA88" s="2" t="b">
        <f t="shared" si="4"/>
        <v>0</v>
      </c>
      <c r="AB88" s="2" t="b">
        <f t="shared" si="5"/>
        <v>0</v>
      </c>
    </row>
    <row r="89">
      <c r="A89" s="1">
        <v>177357.0</v>
      </c>
      <c r="B89" s="1" t="s">
        <v>589</v>
      </c>
      <c r="C89" s="1" t="s">
        <v>590</v>
      </c>
      <c r="D89" s="1" t="s">
        <v>591</v>
      </c>
      <c r="E89" s="1">
        <v>3.2835141E7</v>
      </c>
      <c r="F89" s="1" t="s">
        <v>592</v>
      </c>
      <c r="G89" s="1" t="s">
        <v>593</v>
      </c>
      <c r="H89" s="1" t="b">
        <v>1</v>
      </c>
      <c r="I89" s="1" t="s">
        <v>485</v>
      </c>
      <c r="J89" s="1" t="b">
        <v>1</v>
      </c>
      <c r="K89" s="1" t="s">
        <v>594</v>
      </c>
      <c r="L89" s="1" t="b">
        <v>0</v>
      </c>
      <c r="N89" s="1" t="b">
        <v>1</v>
      </c>
      <c r="O89" s="1" t="s">
        <v>595</v>
      </c>
      <c r="P89" s="1" t="b">
        <v>0</v>
      </c>
      <c r="R89" s="1" t="s">
        <v>34</v>
      </c>
      <c r="S89" s="1" t="b">
        <v>1</v>
      </c>
      <c r="T89" s="1" t="b">
        <v>1</v>
      </c>
      <c r="U89" s="1" t="b">
        <v>0</v>
      </c>
      <c r="V89" s="1" t="b">
        <v>1</v>
      </c>
      <c r="W89" s="1" t="b">
        <v>1</v>
      </c>
      <c r="X89" s="2" t="b">
        <f t="shared" si="1"/>
        <v>0</v>
      </c>
      <c r="Y89" s="2" t="b">
        <f t="shared" si="2"/>
        <v>0</v>
      </c>
      <c r="Z89" s="2" t="b">
        <f t="shared" si="3"/>
        <v>0</v>
      </c>
      <c r="AA89" s="2" t="b">
        <f t="shared" si="4"/>
        <v>0</v>
      </c>
      <c r="AB89" s="2" t="b">
        <f t="shared" si="5"/>
        <v>1</v>
      </c>
    </row>
    <row r="90">
      <c r="A90" s="1">
        <v>112215.0</v>
      </c>
      <c r="B90" s="1" t="s">
        <v>596</v>
      </c>
      <c r="C90" s="1" t="s">
        <v>597</v>
      </c>
      <c r="D90" s="1" t="s">
        <v>598</v>
      </c>
      <c r="E90" s="1">
        <v>3.4170503E7</v>
      </c>
      <c r="F90" s="1" t="s">
        <v>599</v>
      </c>
      <c r="G90" s="1" t="s">
        <v>600</v>
      </c>
      <c r="H90" s="1" t="b">
        <v>1</v>
      </c>
      <c r="I90" s="1" t="s">
        <v>601</v>
      </c>
      <c r="J90" s="1" t="b">
        <v>1</v>
      </c>
      <c r="K90" s="1" t="s">
        <v>602</v>
      </c>
      <c r="L90" s="1" t="b">
        <v>0</v>
      </c>
      <c r="N90" s="1" t="b">
        <v>0</v>
      </c>
      <c r="P90" s="1" t="b">
        <v>0</v>
      </c>
      <c r="R90" s="1" t="s">
        <v>49</v>
      </c>
      <c r="S90" s="1" t="b">
        <v>1</v>
      </c>
      <c r="T90" s="1" t="b">
        <v>1</v>
      </c>
      <c r="U90" s="1" t="b">
        <v>0</v>
      </c>
      <c r="V90" s="1" t="b">
        <v>0</v>
      </c>
      <c r="W90" s="1" t="b">
        <v>0</v>
      </c>
      <c r="X90" s="2" t="b">
        <f t="shared" si="1"/>
        <v>0</v>
      </c>
      <c r="Y90" s="2" t="b">
        <f t="shared" si="2"/>
        <v>0</v>
      </c>
      <c r="Z90" s="2" t="b">
        <f t="shared" si="3"/>
        <v>0</v>
      </c>
      <c r="AA90" s="2" t="b">
        <f t="shared" si="4"/>
        <v>0</v>
      </c>
      <c r="AB90" s="2" t="b">
        <f t="shared" si="5"/>
        <v>0</v>
      </c>
    </row>
    <row r="91">
      <c r="A91" s="1">
        <v>149407.0</v>
      </c>
      <c r="B91" s="1" t="s">
        <v>603</v>
      </c>
      <c r="C91" s="1" t="s">
        <v>604</v>
      </c>
      <c r="D91" s="1" t="s">
        <v>605</v>
      </c>
      <c r="E91" s="1">
        <v>3.2363046E7</v>
      </c>
      <c r="F91" s="1" t="s">
        <v>606</v>
      </c>
      <c r="G91" s="1" t="s">
        <v>607</v>
      </c>
      <c r="H91" s="1" t="b">
        <v>1</v>
      </c>
      <c r="I91" s="1" t="s">
        <v>608</v>
      </c>
      <c r="J91" s="1" t="b">
        <v>1</v>
      </c>
      <c r="K91" s="1" t="s">
        <v>609</v>
      </c>
      <c r="L91" s="1" t="b">
        <v>0</v>
      </c>
      <c r="N91" s="1" t="b">
        <v>1</v>
      </c>
      <c r="O91" s="1" t="s">
        <v>610</v>
      </c>
      <c r="P91" s="1" t="b">
        <v>0</v>
      </c>
      <c r="R91" s="1" t="s">
        <v>34</v>
      </c>
      <c r="S91" s="1" t="b">
        <v>1</v>
      </c>
      <c r="T91" s="1" t="b">
        <v>0</v>
      </c>
      <c r="U91" s="1" t="b">
        <v>0</v>
      </c>
      <c r="V91" s="1" t="b">
        <v>1</v>
      </c>
      <c r="W91" s="1" t="b">
        <v>0</v>
      </c>
      <c r="X91" s="2" t="b">
        <f t="shared" si="1"/>
        <v>0</v>
      </c>
      <c r="Y91" s="2" t="b">
        <f t="shared" si="2"/>
        <v>1</v>
      </c>
      <c r="Z91" s="2" t="b">
        <f t="shared" si="3"/>
        <v>0</v>
      </c>
      <c r="AA91" s="2" t="b">
        <f t="shared" si="4"/>
        <v>0</v>
      </c>
      <c r="AB91" s="2" t="b">
        <f t="shared" si="5"/>
        <v>0</v>
      </c>
    </row>
    <row r="92">
      <c r="A92" s="1">
        <v>128229.0</v>
      </c>
      <c r="B92" s="1" t="s">
        <v>611</v>
      </c>
      <c r="C92" s="1" t="s">
        <v>612</v>
      </c>
      <c r="D92" s="1" t="s">
        <v>495</v>
      </c>
      <c r="E92" s="1">
        <v>3.3052821E7</v>
      </c>
      <c r="F92" s="1" t="s">
        <v>613</v>
      </c>
      <c r="G92" s="1" t="s">
        <v>614</v>
      </c>
      <c r="H92" s="1" t="b">
        <v>1</v>
      </c>
      <c r="I92" s="1" t="s">
        <v>498</v>
      </c>
      <c r="J92" s="1" t="b">
        <v>1</v>
      </c>
      <c r="K92" s="1" t="s">
        <v>498</v>
      </c>
      <c r="L92" s="1" t="b">
        <v>0</v>
      </c>
      <c r="N92" s="1" t="b">
        <v>0</v>
      </c>
      <c r="P92" s="1" t="b">
        <v>0</v>
      </c>
      <c r="R92" s="1" t="s">
        <v>41</v>
      </c>
      <c r="S92" s="1" t="b">
        <v>1</v>
      </c>
      <c r="T92" s="1" t="b">
        <v>1</v>
      </c>
      <c r="U92" s="1" t="b">
        <v>0</v>
      </c>
      <c r="V92" s="1" t="b">
        <v>0</v>
      </c>
      <c r="W92" s="1" t="b">
        <v>0</v>
      </c>
      <c r="X92" s="2" t="b">
        <f t="shared" si="1"/>
        <v>0</v>
      </c>
      <c r="Y92" s="2" t="b">
        <f t="shared" si="2"/>
        <v>0</v>
      </c>
      <c r="Z92" s="2" t="b">
        <f t="shared" si="3"/>
        <v>0</v>
      </c>
      <c r="AA92" s="2" t="b">
        <f t="shared" si="4"/>
        <v>0</v>
      </c>
      <c r="AB92" s="2" t="b">
        <f t="shared" si="5"/>
        <v>0</v>
      </c>
    </row>
    <row r="93">
      <c r="A93" s="1">
        <v>55525.0</v>
      </c>
      <c r="B93" s="1" t="s">
        <v>615</v>
      </c>
      <c r="C93" s="1" t="s">
        <v>616</v>
      </c>
      <c r="D93" s="1" t="s">
        <v>617</v>
      </c>
      <c r="E93" s="1">
        <v>3.424829E7</v>
      </c>
      <c r="F93" s="1" t="s">
        <v>618</v>
      </c>
      <c r="G93" s="1" t="s">
        <v>619</v>
      </c>
      <c r="H93" s="1" t="b">
        <v>1</v>
      </c>
      <c r="I93" s="1" t="s">
        <v>620</v>
      </c>
      <c r="J93" s="1" t="b">
        <v>1</v>
      </c>
      <c r="K93" s="1" t="s">
        <v>621</v>
      </c>
      <c r="L93" s="1" t="b">
        <v>0</v>
      </c>
      <c r="N93" s="1" t="b">
        <v>0</v>
      </c>
      <c r="P93" s="1" t="b">
        <v>0</v>
      </c>
      <c r="R93" s="1" t="s">
        <v>34</v>
      </c>
      <c r="S93" s="1" t="b">
        <v>1</v>
      </c>
      <c r="T93" s="1" t="b">
        <v>1</v>
      </c>
      <c r="U93" s="1" t="b">
        <v>0</v>
      </c>
      <c r="V93" s="1" t="b">
        <v>0</v>
      </c>
      <c r="W93" s="1" t="b">
        <v>0</v>
      </c>
      <c r="X93" s="2" t="b">
        <f t="shared" si="1"/>
        <v>0</v>
      </c>
      <c r="Y93" s="2" t="b">
        <f t="shared" si="2"/>
        <v>0</v>
      </c>
      <c r="Z93" s="2" t="b">
        <f t="shared" si="3"/>
        <v>0</v>
      </c>
      <c r="AA93" s="2" t="b">
        <f t="shared" si="4"/>
        <v>0</v>
      </c>
      <c r="AB93" s="2" t="b">
        <f t="shared" si="5"/>
        <v>0</v>
      </c>
    </row>
    <row r="94">
      <c r="A94" s="1">
        <v>182931.0</v>
      </c>
      <c r="B94" s="1" t="s">
        <v>622</v>
      </c>
      <c r="C94" s="1" t="s">
        <v>623</v>
      </c>
      <c r="D94" s="1" t="s">
        <v>624</v>
      </c>
      <c r="E94" s="1">
        <v>3.5187463E7</v>
      </c>
      <c r="F94" s="1" t="s">
        <v>625</v>
      </c>
      <c r="G94" s="1" t="s">
        <v>626</v>
      </c>
      <c r="H94" s="1" t="b">
        <v>1</v>
      </c>
      <c r="I94" s="1" t="s">
        <v>627</v>
      </c>
      <c r="J94" s="1" t="b">
        <v>1</v>
      </c>
      <c r="K94" s="1" t="s">
        <v>628</v>
      </c>
      <c r="L94" s="1" t="b">
        <v>0</v>
      </c>
      <c r="N94" s="1" t="b">
        <v>0</v>
      </c>
      <c r="P94" s="1" t="b">
        <v>0</v>
      </c>
      <c r="R94" s="1" t="s">
        <v>41</v>
      </c>
      <c r="S94" s="1" t="b">
        <v>1</v>
      </c>
      <c r="T94" s="1" t="b">
        <v>1</v>
      </c>
      <c r="U94" s="1" t="b">
        <v>0</v>
      </c>
      <c r="V94" s="1" t="b">
        <v>0</v>
      </c>
      <c r="W94" s="1" t="b">
        <v>0</v>
      </c>
      <c r="X94" s="2" t="b">
        <f t="shared" si="1"/>
        <v>0</v>
      </c>
      <c r="Y94" s="2" t="b">
        <f t="shared" si="2"/>
        <v>0</v>
      </c>
      <c r="Z94" s="2" t="b">
        <f t="shared" si="3"/>
        <v>0</v>
      </c>
      <c r="AA94" s="2" t="b">
        <f t="shared" si="4"/>
        <v>0</v>
      </c>
      <c r="AB94" s="2" t="b">
        <f t="shared" si="5"/>
        <v>0</v>
      </c>
    </row>
    <row r="95">
      <c r="A95" s="1">
        <v>125266.0</v>
      </c>
      <c r="B95" s="1" t="s">
        <v>629</v>
      </c>
      <c r="C95" s="1" t="s">
        <v>630</v>
      </c>
      <c r="D95" s="1" t="s">
        <v>107</v>
      </c>
      <c r="E95" s="1">
        <v>3.3914786E7</v>
      </c>
      <c r="F95" s="1" t="s">
        <v>631</v>
      </c>
      <c r="G95" s="1" t="s">
        <v>632</v>
      </c>
      <c r="H95" s="1" t="b">
        <v>1</v>
      </c>
      <c r="I95" s="1" t="s">
        <v>383</v>
      </c>
      <c r="J95" s="1" t="b">
        <v>1</v>
      </c>
      <c r="K95" s="1" t="s">
        <v>118</v>
      </c>
      <c r="L95" s="1" t="b">
        <v>0</v>
      </c>
      <c r="N95" s="1" t="b">
        <v>0</v>
      </c>
      <c r="P95" s="1" t="b">
        <v>0</v>
      </c>
      <c r="R95" s="1" t="s">
        <v>41</v>
      </c>
      <c r="S95" s="1" t="b">
        <v>1</v>
      </c>
      <c r="T95" s="1" t="b">
        <v>1</v>
      </c>
      <c r="U95" s="1" t="b">
        <v>0</v>
      </c>
      <c r="V95" s="1" t="b">
        <v>0</v>
      </c>
      <c r="W95" s="1" t="b">
        <v>0</v>
      </c>
      <c r="X95" s="2" t="b">
        <f t="shared" si="1"/>
        <v>0</v>
      </c>
      <c r="Y95" s="2" t="b">
        <f t="shared" si="2"/>
        <v>0</v>
      </c>
      <c r="Z95" s="2" t="b">
        <f t="shared" si="3"/>
        <v>0</v>
      </c>
      <c r="AA95" s="2" t="b">
        <f t="shared" si="4"/>
        <v>0</v>
      </c>
      <c r="AB95" s="2" t="b">
        <f t="shared" si="5"/>
        <v>0</v>
      </c>
    </row>
    <row r="96">
      <c r="A96" s="1">
        <v>62599.0</v>
      </c>
      <c r="B96" s="1" t="s">
        <v>633</v>
      </c>
      <c r="C96" s="1" t="s">
        <v>634</v>
      </c>
      <c r="D96" s="1" t="s">
        <v>635</v>
      </c>
      <c r="E96" s="1">
        <v>3.5208609E7</v>
      </c>
      <c r="F96" s="1" t="s">
        <v>636</v>
      </c>
      <c r="G96" s="1" t="s">
        <v>637</v>
      </c>
      <c r="H96" s="1" t="b">
        <v>1</v>
      </c>
      <c r="I96" s="1" t="s">
        <v>102</v>
      </c>
      <c r="J96" s="1" t="b">
        <v>1</v>
      </c>
      <c r="K96" s="1" t="s">
        <v>638</v>
      </c>
      <c r="L96" s="1" t="b">
        <v>0</v>
      </c>
      <c r="N96" s="1" t="b">
        <v>1</v>
      </c>
      <c r="O96" s="1" t="s">
        <v>639</v>
      </c>
      <c r="P96" s="1" t="b">
        <v>0</v>
      </c>
      <c r="R96" s="1" t="s">
        <v>41</v>
      </c>
      <c r="S96" s="1" t="b">
        <v>1</v>
      </c>
      <c r="T96" s="1" t="b">
        <v>1</v>
      </c>
      <c r="U96" s="1" t="b">
        <v>0</v>
      </c>
      <c r="V96" s="1" t="b">
        <v>0</v>
      </c>
      <c r="W96" s="1" t="b">
        <v>0</v>
      </c>
      <c r="X96" s="2" t="b">
        <f t="shared" si="1"/>
        <v>0</v>
      </c>
      <c r="Y96" s="2" t="b">
        <f t="shared" si="2"/>
        <v>0</v>
      </c>
      <c r="Z96" s="2" t="b">
        <f t="shared" si="3"/>
        <v>0</v>
      </c>
      <c r="AA96" s="2" t="b">
        <f t="shared" si="4"/>
        <v>1</v>
      </c>
      <c r="AB96" s="2" t="b">
        <f t="shared" si="5"/>
        <v>0</v>
      </c>
    </row>
    <row r="97">
      <c r="A97" s="1">
        <v>48824.0</v>
      </c>
      <c r="B97" s="1" t="s">
        <v>640</v>
      </c>
      <c r="C97" s="1" t="s">
        <v>641</v>
      </c>
      <c r="D97" s="1" t="s">
        <v>642</v>
      </c>
      <c r="E97" s="1">
        <v>3.2240754E7</v>
      </c>
      <c r="F97" s="1" t="s">
        <v>643</v>
      </c>
      <c r="G97" s="1" t="s">
        <v>644</v>
      </c>
      <c r="H97" s="1" t="b">
        <v>1</v>
      </c>
      <c r="I97" s="1" t="s">
        <v>645</v>
      </c>
      <c r="J97" s="1" t="b">
        <v>1</v>
      </c>
      <c r="K97" s="1" t="s">
        <v>646</v>
      </c>
      <c r="L97" s="1" t="b">
        <v>0</v>
      </c>
      <c r="N97" s="1" t="b">
        <v>0</v>
      </c>
      <c r="P97" s="1" t="b">
        <v>0</v>
      </c>
      <c r="R97" s="1" t="s">
        <v>34</v>
      </c>
      <c r="S97" s="1" t="b">
        <v>1</v>
      </c>
      <c r="T97" s="1" t="b">
        <v>1</v>
      </c>
      <c r="U97" s="1" t="b">
        <v>0</v>
      </c>
      <c r="V97" s="1" t="b">
        <v>0</v>
      </c>
      <c r="W97" s="1" t="b">
        <v>0</v>
      </c>
      <c r="X97" s="2" t="b">
        <f t="shared" si="1"/>
        <v>0</v>
      </c>
      <c r="Y97" s="2" t="b">
        <f t="shared" si="2"/>
        <v>0</v>
      </c>
      <c r="Z97" s="2" t="b">
        <f t="shared" si="3"/>
        <v>0</v>
      </c>
      <c r="AA97" s="2" t="b">
        <f t="shared" si="4"/>
        <v>0</v>
      </c>
      <c r="AB97" s="2" t="b">
        <f t="shared" si="5"/>
        <v>0</v>
      </c>
    </row>
    <row r="98">
      <c r="A98" s="1">
        <v>7540.0</v>
      </c>
      <c r="B98" s="1" t="s">
        <v>647</v>
      </c>
      <c r="C98" s="1" t="s">
        <v>648</v>
      </c>
      <c r="D98" s="1" t="s">
        <v>649</v>
      </c>
      <c r="E98" s="1">
        <v>3.4967203E7</v>
      </c>
      <c r="F98" s="1" t="s">
        <v>650</v>
      </c>
      <c r="G98" s="1" t="s">
        <v>651</v>
      </c>
      <c r="H98" s="1" t="b">
        <v>1</v>
      </c>
      <c r="I98" s="1" t="s">
        <v>652</v>
      </c>
      <c r="J98" s="1" t="b">
        <v>1</v>
      </c>
      <c r="K98" s="1" t="s">
        <v>653</v>
      </c>
      <c r="L98" s="1" t="b">
        <v>0</v>
      </c>
      <c r="N98" s="1" t="b">
        <v>0</v>
      </c>
      <c r="P98" s="1" t="b">
        <v>0</v>
      </c>
      <c r="R98" s="1" t="s">
        <v>104</v>
      </c>
      <c r="S98" s="1" t="b">
        <v>1</v>
      </c>
      <c r="T98" s="1" t="b">
        <v>1</v>
      </c>
      <c r="U98" s="1" t="b">
        <v>0</v>
      </c>
      <c r="V98" s="1" t="b">
        <v>0</v>
      </c>
      <c r="W98" s="1" t="b">
        <v>0</v>
      </c>
      <c r="X98" s="2" t="b">
        <f t="shared" si="1"/>
        <v>0</v>
      </c>
      <c r="Y98" s="2" t="b">
        <f t="shared" si="2"/>
        <v>0</v>
      </c>
      <c r="Z98" s="2" t="b">
        <f t="shared" si="3"/>
        <v>0</v>
      </c>
      <c r="AA98" s="2" t="b">
        <f t="shared" si="4"/>
        <v>0</v>
      </c>
      <c r="AB98" s="2" t="b">
        <f t="shared" si="5"/>
        <v>0</v>
      </c>
    </row>
    <row r="99">
      <c r="A99" s="1">
        <v>179016.0</v>
      </c>
      <c r="B99" s="1" t="s">
        <v>654</v>
      </c>
      <c r="C99" s="1" t="s">
        <v>655</v>
      </c>
      <c r="D99" s="1" t="s">
        <v>656</v>
      </c>
      <c r="E99" s="1">
        <v>3.3870073E7</v>
      </c>
      <c r="F99" s="1" t="s">
        <v>657</v>
      </c>
      <c r="G99" s="1" t="s">
        <v>658</v>
      </c>
      <c r="H99" s="1" t="b">
        <v>0</v>
      </c>
      <c r="J99" s="1" t="b">
        <v>0</v>
      </c>
      <c r="L99" s="1" t="b">
        <v>0</v>
      </c>
      <c r="N99" s="1" t="b">
        <v>0</v>
      </c>
      <c r="P99" s="1" t="b">
        <v>0</v>
      </c>
      <c r="R99" s="1" t="s">
        <v>34</v>
      </c>
      <c r="S99" s="1" t="b">
        <v>0</v>
      </c>
      <c r="T99" s="1" t="b">
        <v>0</v>
      </c>
      <c r="U99" s="1" t="b">
        <v>0</v>
      </c>
      <c r="V99" s="1" t="b">
        <v>0</v>
      </c>
      <c r="W99" s="1" t="b">
        <v>0</v>
      </c>
      <c r="X99" s="2" t="b">
        <f t="shared" si="1"/>
        <v>0</v>
      </c>
      <c r="Y99" s="2" t="b">
        <f t="shared" si="2"/>
        <v>0</v>
      </c>
      <c r="Z99" s="2" t="b">
        <f t="shared" si="3"/>
        <v>0</v>
      </c>
      <c r="AA99" s="2" t="b">
        <f t="shared" si="4"/>
        <v>0</v>
      </c>
      <c r="AB99" s="2" t="b">
        <f t="shared" si="5"/>
        <v>0</v>
      </c>
    </row>
    <row r="100">
      <c r="A100" s="1">
        <v>142282.0</v>
      </c>
      <c r="B100" s="1" t="s">
        <v>659</v>
      </c>
      <c r="C100" s="1" t="s">
        <v>660</v>
      </c>
      <c r="D100" s="1" t="s">
        <v>661</v>
      </c>
      <c r="E100" s="1">
        <v>3.3846144E7</v>
      </c>
      <c r="F100" s="1" t="s">
        <v>662</v>
      </c>
      <c r="G100" s="1" t="s">
        <v>663</v>
      </c>
      <c r="H100" s="1" t="b">
        <v>1</v>
      </c>
      <c r="I100" s="1" t="s">
        <v>664</v>
      </c>
      <c r="J100" s="1" t="b">
        <v>1</v>
      </c>
      <c r="K100" s="1" t="s">
        <v>665</v>
      </c>
      <c r="L100" s="1" t="b">
        <v>0</v>
      </c>
      <c r="N100" s="1" t="b">
        <v>0</v>
      </c>
      <c r="P100" s="1" t="b">
        <v>0</v>
      </c>
      <c r="R100" s="1" t="s">
        <v>49</v>
      </c>
      <c r="S100" s="1" t="b">
        <v>1</v>
      </c>
      <c r="T100" s="1" t="b">
        <v>1</v>
      </c>
      <c r="U100" s="1" t="b">
        <v>0</v>
      </c>
      <c r="V100" s="1" t="b">
        <v>1</v>
      </c>
      <c r="W100" s="1" t="b">
        <v>0</v>
      </c>
      <c r="X100" s="2" t="b">
        <f t="shared" si="1"/>
        <v>0</v>
      </c>
      <c r="Y100" s="2" t="b">
        <f t="shared" si="2"/>
        <v>0</v>
      </c>
      <c r="Z100" s="2" t="b">
        <f t="shared" si="3"/>
        <v>0</v>
      </c>
      <c r="AA100" s="2" t="b">
        <f t="shared" si="4"/>
        <v>1</v>
      </c>
      <c r="AB100" s="2" t="b">
        <f t="shared" si="5"/>
        <v>0</v>
      </c>
    </row>
    <row r="101">
      <c r="A101" s="1">
        <v>17236.0</v>
      </c>
      <c r="B101" s="1" t="s">
        <v>666</v>
      </c>
      <c r="C101" s="1" t="s">
        <v>667</v>
      </c>
      <c r="D101" s="1" t="s">
        <v>668</v>
      </c>
      <c r="E101" s="1">
        <v>3.2213647E7</v>
      </c>
      <c r="F101" s="1" t="s">
        <v>669</v>
      </c>
      <c r="G101" s="1" t="s">
        <v>670</v>
      </c>
      <c r="H101" s="1" t="b">
        <v>1</v>
      </c>
      <c r="I101" s="1" t="s">
        <v>671</v>
      </c>
      <c r="J101" s="1" t="b">
        <v>1</v>
      </c>
      <c r="K101" s="1" t="s">
        <v>671</v>
      </c>
      <c r="L101" s="1" t="b">
        <v>0</v>
      </c>
      <c r="N101" s="1" t="b">
        <v>1</v>
      </c>
      <c r="O101" s="1" t="s">
        <v>672</v>
      </c>
      <c r="P101" s="1" t="b">
        <v>1</v>
      </c>
      <c r="Q101" s="1" t="s">
        <v>673</v>
      </c>
      <c r="R101" s="1" t="s">
        <v>49</v>
      </c>
      <c r="S101" s="1" t="b">
        <v>1</v>
      </c>
      <c r="T101" s="1" t="b">
        <v>1</v>
      </c>
      <c r="U101" s="1" t="b">
        <v>0</v>
      </c>
      <c r="V101" s="1" t="b">
        <v>0</v>
      </c>
      <c r="W101" s="1" t="b">
        <v>0</v>
      </c>
      <c r="X101" s="2" t="b">
        <f t="shared" si="1"/>
        <v>0</v>
      </c>
      <c r="Y101" s="2" t="b">
        <f t="shared" si="2"/>
        <v>0</v>
      </c>
      <c r="Z101" s="2" t="b">
        <f t="shared" si="3"/>
        <v>0</v>
      </c>
      <c r="AA101" s="2" t="b">
        <f t="shared" si="4"/>
        <v>1</v>
      </c>
      <c r="AB101" s="2" t="b">
        <f t="shared" si="5"/>
        <v>1</v>
      </c>
    </row>
    <row r="102">
      <c r="X102" s="2">
        <f t="array" ref="X102">SUM(N(X2:X101))
</f>
        <v>1</v>
      </c>
      <c r="Y102" s="2">
        <f t="array" ref="Y102">SUM(N(Y2:Y101))
</f>
        <v>6</v>
      </c>
      <c r="Z102" s="2">
        <f t="array" ref="Z102">SUM(N(Z2:Z101))
</f>
        <v>2</v>
      </c>
      <c r="AA102" s="2">
        <f t="array" ref="AA102">SUM(N(AA2:AA101))
</f>
        <v>9</v>
      </c>
      <c r="AB102" s="2">
        <f t="array" ref="AB102">SUM(N(AB2:AB101))
</f>
        <v>2</v>
      </c>
    </row>
    <row r="103">
      <c r="AB103" s="2">
        <f>SUM(X102:AB102)</f>
        <v>20</v>
      </c>
    </row>
  </sheetData>
  <drawing r:id="rId1"/>
</worksheet>
</file>