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mrfile\PHX\BRB\Routenplan\"/>
    </mc:Choice>
  </mc:AlternateContent>
  <xr:revisionPtr revIDLastSave="0" documentId="13_ncr:1_{4C05DA30-A478-4E8D-85B9-159CCA323A88}" xr6:coauthVersionLast="36" xr6:coauthVersionMax="36" xr10:uidLastSave="{00000000-0000-0000-0000-000000000000}"/>
  <bookViews>
    <workbookView xWindow="120" yWindow="150" windowWidth="51315" windowHeight="1795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</sheets>
  <definedNames>
    <definedName name="_xlnm._FilterDatabase" localSheetId="3" hidden="1">'Shore Excursions'!$A$1:$V$111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L29" i="1" l="1"/>
  <c r="A29" i="1"/>
  <c r="B29" i="1"/>
  <c r="C29" i="1"/>
  <c r="D29" i="1"/>
  <c r="E29" i="1"/>
  <c r="F29" i="1"/>
  <c r="G29" i="1"/>
  <c r="L11" i="1"/>
  <c r="A11" i="1"/>
  <c r="B11" i="1"/>
  <c r="C11" i="1"/>
  <c r="D11" i="1"/>
  <c r="E11" i="1"/>
  <c r="F11" i="1"/>
  <c r="G11" i="1"/>
  <c r="L10" i="1"/>
  <c r="L8" i="1"/>
  <c r="A10" i="1"/>
  <c r="B10" i="1"/>
  <c r="C10" i="1"/>
  <c r="D10" i="1"/>
  <c r="E10" i="1"/>
  <c r="F10" i="1"/>
  <c r="G10" i="1"/>
  <c r="A8" i="1"/>
  <c r="B8" i="1"/>
  <c r="C8" i="1"/>
  <c r="D8" i="1"/>
  <c r="E8" i="1"/>
  <c r="F8" i="1"/>
  <c r="G8" i="1"/>
  <c r="L9" i="1"/>
  <c r="A9" i="1"/>
  <c r="B9" i="1"/>
  <c r="C9" i="1"/>
  <c r="D9" i="1"/>
  <c r="E9" i="1"/>
  <c r="F9" i="1"/>
  <c r="G9" i="1"/>
  <c r="L24" i="1"/>
  <c r="A24" i="1"/>
  <c r="B24" i="1"/>
  <c r="C24" i="1"/>
  <c r="D24" i="1"/>
  <c r="E24" i="1"/>
  <c r="F24" i="1"/>
  <c r="G24" i="1"/>
  <c r="L27" i="1"/>
  <c r="A27" i="1"/>
  <c r="B27" i="1"/>
  <c r="C27" i="1"/>
  <c r="D27" i="1"/>
  <c r="E27" i="1"/>
  <c r="F27" i="1"/>
  <c r="G27" i="1"/>
  <c r="L22" i="1"/>
  <c r="A22" i="1"/>
  <c r="B22" i="1"/>
  <c r="C22" i="1"/>
  <c r="D22" i="1"/>
  <c r="E22" i="1"/>
  <c r="F22" i="1"/>
  <c r="G22" i="1"/>
  <c r="L15" i="1"/>
  <c r="A15" i="1"/>
  <c r="B15" i="1"/>
  <c r="C15" i="1"/>
  <c r="D15" i="1"/>
  <c r="E15" i="1"/>
  <c r="F15" i="1"/>
  <c r="G15" i="1"/>
  <c r="A13" i="1"/>
  <c r="A18" i="1"/>
  <c r="A20" i="1"/>
  <c r="A19" i="1"/>
  <c r="A23" i="1"/>
  <c r="A21" i="1"/>
  <c r="L17" i="1"/>
  <c r="A17" i="1"/>
  <c r="B17" i="1"/>
  <c r="C17" i="1"/>
  <c r="D17" i="1"/>
  <c r="E17" i="1"/>
  <c r="F17" i="1"/>
  <c r="G17" i="1"/>
  <c r="L2" i="1"/>
  <c r="L6" i="1"/>
  <c r="L7" i="1"/>
  <c r="L4" i="1"/>
  <c r="L5" i="1"/>
  <c r="L12" i="1"/>
  <c r="L16" i="1"/>
  <c r="L14" i="1"/>
  <c r="L13" i="1"/>
  <c r="L18" i="1"/>
  <c r="L20" i="1"/>
  <c r="L19" i="1"/>
  <c r="L23" i="1"/>
  <c r="L21" i="1"/>
  <c r="L26" i="1"/>
  <c r="L25" i="1"/>
  <c r="L28" i="1"/>
  <c r="L35" i="1"/>
  <c r="L30" i="1"/>
  <c r="L32" i="1"/>
  <c r="L33" i="1"/>
  <c r="L31" i="1"/>
  <c r="L34" i="1"/>
  <c r="L36" i="1"/>
  <c r="L3" i="1"/>
  <c r="A36" i="1"/>
  <c r="B36" i="1"/>
  <c r="C36" i="1"/>
  <c r="D36" i="1"/>
  <c r="E36" i="1"/>
  <c r="F36" i="1"/>
  <c r="G36" i="1"/>
  <c r="A34" i="1"/>
  <c r="B34" i="1"/>
  <c r="C34" i="1"/>
  <c r="D34" i="1"/>
  <c r="E34" i="1"/>
  <c r="F34" i="1"/>
  <c r="G34" i="1"/>
  <c r="A31" i="1"/>
  <c r="B31" i="1"/>
  <c r="C31" i="1"/>
  <c r="D31" i="1"/>
  <c r="E31" i="1"/>
  <c r="F31" i="1"/>
  <c r="G31" i="1"/>
  <c r="A33" i="1"/>
  <c r="B33" i="1"/>
  <c r="C33" i="1"/>
  <c r="D33" i="1"/>
  <c r="E33" i="1"/>
  <c r="F33" i="1"/>
  <c r="G33" i="1"/>
  <c r="A32" i="1"/>
  <c r="B32" i="1"/>
  <c r="C32" i="1"/>
  <c r="D32" i="1"/>
  <c r="E32" i="1"/>
  <c r="F32" i="1"/>
  <c r="G32" i="1"/>
  <c r="A30" i="1"/>
  <c r="B30" i="1"/>
  <c r="C30" i="1"/>
  <c r="D30" i="1"/>
  <c r="E30" i="1"/>
  <c r="F30" i="1"/>
  <c r="G30" i="1"/>
  <c r="A35" i="1"/>
  <c r="B35" i="1"/>
  <c r="C35" i="1"/>
  <c r="D35" i="1"/>
  <c r="E35" i="1"/>
  <c r="F35" i="1"/>
  <c r="G35" i="1"/>
  <c r="A28" i="1"/>
  <c r="B28" i="1"/>
  <c r="C28" i="1"/>
  <c r="D28" i="1"/>
  <c r="E28" i="1"/>
  <c r="F28" i="1"/>
  <c r="G28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B21" i="1"/>
  <c r="C21" i="1"/>
  <c r="D21" i="1"/>
  <c r="E21" i="1"/>
  <c r="F21" i="1"/>
  <c r="G21" i="1"/>
  <c r="B23" i="1"/>
  <c r="C23" i="1"/>
  <c r="D23" i="1"/>
  <c r="E23" i="1"/>
  <c r="F23" i="1"/>
  <c r="G23" i="1"/>
  <c r="B19" i="1"/>
  <c r="C19" i="1"/>
  <c r="D19" i="1"/>
  <c r="E19" i="1"/>
  <c r="F19" i="1"/>
  <c r="G19" i="1"/>
  <c r="B20" i="1"/>
  <c r="C20" i="1"/>
  <c r="D20" i="1"/>
  <c r="E20" i="1"/>
  <c r="F20" i="1"/>
  <c r="G20" i="1"/>
  <c r="A5" i="1"/>
  <c r="B5" i="1"/>
  <c r="C5" i="1"/>
  <c r="D5" i="1"/>
  <c r="E5" i="1"/>
  <c r="F5" i="1"/>
  <c r="G5" i="1"/>
  <c r="A4" i="1"/>
  <c r="B4" i="1"/>
  <c r="C4" i="1"/>
  <c r="D4" i="1"/>
  <c r="E4" i="1"/>
  <c r="F4" i="1"/>
  <c r="G4" i="1"/>
  <c r="A7" i="1"/>
  <c r="B7" i="1"/>
  <c r="C7" i="1"/>
  <c r="D7" i="1"/>
  <c r="E7" i="1"/>
  <c r="F7" i="1"/>
  <c r="G7" i="1"/>
  <c r="A6" i="1"/>
  <c r="B6" i="1"/>
  <c r="C6" i="1"/>
  <c r="D6" i="1"/>
  <c r="E6" i="1"/>
  <c r="F6" i="1"/>
  <c r="G6" i="1"/>
  <c r="B18" i="1"/>
  <c r="C18" i="1"/>
  <c r="D18" i="1"/>
  <c r="E18" i="1"/>
  <c r="F18" i="1"/>
  <c r="G18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6" i="1"/>
  <c r="B16" i="1"/>
  <c r="C16" i="1"/>
  <c r="D16" i="1"/>
  <c r="E16" i="1"/>
  <c r="F16" i="1"/>
  <c r="G16" i="1"/>
  <c r="A12" i="1"/>
  <c r="B12" i="1"/>
  <c r="C12" i="1"/>
  <c r="D12" i="1"/>
  <c r="E12" i="1"/>
  <c r="F12" i="1"/>
  <c r="G12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2" i="3"/>
  <c r="B2" i="3"/>
  <c r="C2" i="3"/>
  <c r="D2" i="3"/>
  <c r="E2" i="3"/>
  <c r="F2" i="3"/>
  <c r="G2" i="3"/>
  <c r="H2" i="3"/>
  <c r="A10" i="4"/>
  <c r="B10" i="4"/>
  <c r="C10" i="4"/>
  <c r="D10" i="4"/>
  <c r="E10" i="4"/>
  <c r="F10" i="4"/>
  <c r="G10" i="4"/>
  <c r="H10" i="4"/>
  <c r="A9" i="4"/>
  <c r="B9" i="4"/>
  <c r="C9" i="4"/>
  <c r="D9" i="4"/>
  <c r="E9" i="4"/>
  <c r="F9" i="4"/>
  <c r="G9" i="4"/>
  <c r="H9" i="4"/>
  <c r="A8" i="4"/>
  <c r="B8" i="4"/>
  <c r="C8" i="4"/>
  <c r="D8" i="4"/>
  <c r="E8" i="4"/>
  <c r="F8" i="4"/>
  <c r="G8" i="4"/>
  <c r="H8" i="4"/>
  <c r="A7" i="4"/>
  <c r="B7" i="4"/>
  <c r="C7" i="4"/>
  <c r="D7" i="4"/>
  <c r="E7" i="4"/>
  <c r="F7" i="4"/>
  <c r="G7" i="4"/>
  <c r="H7" i="4"/>
  <c r="A6" i="4"/>
  <c r="B6" i="4"/>
  <c r="C6" i="4"/>
  <c r="D6" i="4"/>
  <c r="E6" i="4"/>
  <c r="F6" i="4"/>
  <c r="G6" i="4"/>
  <c r="H6" i="4"/>
  <c r="A5" i="4"/>
  <c r="B5" i="4"/>
  <c r="C5" i="4"/>
  <c r="D5" i="4"/>
  <c r="E5" i="4"/>
  <c r="F5" i="4"/>
  <c r="G5" i="4"/>
  <c r="H5" i="4"/>
  <c r="A4" i="4"/>
  <c r="B4" i="4"/>
  <c r="C4" i="4"/>
  <c r="D4" i="4"/>
  <c r="E4" i="4"/>
  <c r="F4" i="4"/>
  <c r="G4" i="4"/>
  <c r="H4" i="4"/>
  <c r="A3" i="4"/>
  <c r="B3" i="4"/>
  <c r="C3" i="4"/>
  <c r="D3" i="4"/>
  <c r="E3" i="4"/>
  <c r="F3" i="4"/>
  <c r="G3" i="4"/>
  <c r="H3" i="4"/>
  <c r="A2" i="4"/>
  <c r="B2" i="4"/>
  <c r="C2" i="4"/>
  <c r="D2" i="4"/>
  <c r="E2" i="4"/>
  <c r="F2" i="4"/>
  <c r="G2" i="4"/>
  <c r="H2" i="4"/>
  <c r="C12" i="2" l="1"/>
  <c r="C10" i="2"/>
  <c r="C8" i="2"/>
  <c r="C15" i="2" l="1"/>
  <c r="C14" i="2"/>
  <c r="C13" i="2"/>
  <c r="C11" i="2"/>
  <c r="C9" i="2"/>
  <c r="C7" i="2"/>
  <c r="C6" i="2"/>
  <c r="H1" i="4"/>
  <c r="G1" i="4"/>
  <c r="F1" i="4"/>
  <c r="E1" i="4"/>
  <c r="C1" i="4"/>
  <c r="B1" i="4"/>
  <c r="B1" i="3"/>
  <c r="C1" i="3"/>
  <c r="D1" i="3"/>
  <c r="E1" i="3"/>
  <c r="F1" i="3"/>
  <c r="G1" i="3"/>
  <c r="H1" i="3"/>
  <c r="C5" i="2"/>
</calcChain>
</file>

<file path=xl/sharedStrings.xml><?xml version="1.0" encoding="utf-8"?>
<sst xmlns="http://schemas.openxmlformats.org/spreadsheetml/2006/main" count="243" uniqueCount="170">
  <si>
    <t>Titel</t>
  </si>
  <si>
    <t>18:00</t>
  </si>
  <si>
    <t>08:00</t>
  </si>
  <si>
    <t>-</t>
  </si>
  <si>
    <t>A</t>
  </si>
  <si>
    <t>09:00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</si>
  <si>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</si>
  <si>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</si>
  <si>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</si>
  <si>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</si>
  <si>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</si>
  <si>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</si>
  <si>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</si>
  <si>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</si>
  <si>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</si>
  <si>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</si>
  <si>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</si>
  <si>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</si>
  <si>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</si>
  <si>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</si>
  <si>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</si>
  <si>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</si>
  <si>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</si>
  <si>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</si>
  <si>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</si>
  <si>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</si>
  <si>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</si>
  <si>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</si>
  <si>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</si>
  <si>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</si>
  <si>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at sea</t>
  </si>
  <si>
    <t>C</t>
  </si>
  <si>
    <t>12:00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</si>
  <si>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</si>
  <si>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</si>
  <si>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</si>
  <si>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</si>
  <si>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</si>
  <si>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</si>
  <si>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</si>
  <si>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</si>
  <si>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</si>
  <si>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</si>
  <si>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</si>
  <si>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Columbuskaje</t>
  </si>
  <si>
    <t>some available</t>
  </si>
  <si>
    <t>Turnaround</t>
  </si>
  <si>
    <t>Geiranger</t>
  </si>
  <si>
    <t>Bergen</t>
  </si>
  <si>
    <t>NOBGO</t>
  </si>
  <si>
    <t>NOGNR</t>
  </si>
  <si>
    <t>D</t>
  </si>
  <si>
    <t>19:00</t>
  </si>
  <si>
    <t>22:00</t>
  </si>
  <si>
    <t>Wanderung Berg Westerås</t>
  </si>
  <si>
    <t>Kajakfahrt auf dem Geirangerfjord</t>
  </si>
  <si>
    <t>Geirangerfjord mit dem RIB-Boot</t>
  </si>
  <si>
    <t>Hardanger mit Besuch Apfelciderhof</t>
  </si>
  <si>
    <t>Historische Stadtwanderung mit Bryggen</t>
  </si>
  <si>
    <t>Panoramafahrt und Fantoft Stabkirche</t>
  </si>
  <si>
    <t>Hardanger mit Besuch Schifffahrtsmuseum</t>
  </si>
  <si>
    <t>Wanderung Berg Fløien</t>
  </si>
  <si>
    <t>Stadtwanderung mit Besuch der Eisbar</t>
  </si>
  <si>
    <t xml:space="preserve">Wanderung über den Berg zum Bauernhof </t>
  </si>
  <si>
    <t>N</t>
  </si>
  <si>
    <t>Anchorage</t>
  </si>
  <si>
    <t>Max</t>
  </si>
  <si>
    <t>Ausflug endet am Fischmarkt</t>
  </si>
  <si>
    <r>
      <rPr>
        <sz val="11"/>
        <color theme="1"/>
        <rFont val="Calibri"/>
        <family val="2"/>
        <scheme val="minor"/>
      </rPr>
      <t xml:space="preserve">Columbus Cruise Center 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</si>
  <si>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t xml:space="preserve">Olsen Cruise Service
</t>
    </r>
    <r>
      <rPr>
        <b/>
        <sz val="11"/>
        <color theme="1"/>
        <rFont val="Calibri"/>
        <family val="2"/>
        <scheme val="minor"/>
      </rPr>
      <t>Anne Klyve Olsen</t>
    </r>
    <r>
      <rPr>
        <sz val="11"/>
        <color theme="1"/>
        <rFont val="Calibri"/>
        <family val="2"/>
        <scheme val="minor"/>
      </rPr>
      <t xml:space="preserve">
info@olsencruiseservice.no
+47 934 67 930</t>
    </r>
  </si>
  <si>
    <t>NOK31</t>
  </si>
  <si>
    <t>Das Stadtzetrum (Bryggen/Fischmarkt) liegt ca. 1km entfernt.</t>
  </si>
  <si>
    <t>Artania</t>
  </si>
  <si>
    <t>Atemberaubende Fjorde mit MS Amera</t>
  </si>
  <si>
    <t>AMR113 | 7 Tage | 17.06.2024 - 24.06.2024</t>
  </si>
  <si>
    <t>Vik</t>
  </si>
  <si>
    <t>Flam</t>
  </si>
  <si>
    <t>Sandane</t>
  </si>
  <si>
    <t>Maloy</t>
  </si>
  <si>
    <t>Alesund</t>
  </si>
  <si>
    <t>13:00</t>
  </si>
  <si>
    <t>NOVIS</t>
  </si>
  <si>
    <t>NOFLA</t>
  </si>
  <si>
    <t>NOSDN</t>
  </si>
  <si>
    <t>NOMAY</t>
  </si>
  <si>
    <t>NOAES</t>
  </si>
  <si>
    <t>public 8.-</t>
  </si>
  <si>
    <t>Wildes Nærøytal</t>
  </si>
  <si>
    <t>Höhepunkte Norwegen per Bahn und Bus</t>
  </si>
  <si>
    <t>Kajakfahrt auf dem Gloppefjord</t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</si>
  <si>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via Loen und Nordfjordeid nach Måløy</t>
    </r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</si>
  <si>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via Nærøytal nach Flåm</t>
    </r>
  </si>
  <si>
    <r>
      <rPr>
        <b/>
        <sz val="10"/>
        <color theme="1"/>
        <rFont val="Arial"/>
        <family val="2"/>
      </rPr>
      <t xml:space="preserve">Überlandfahrt </t>
    </r>
    <r>
      <rPr>
        <sz val="10"/>
        <color theme="1"/>
        <rFont val="Arial"/>
        <family val="2"/>
      </rPr>
      <t xml:space="preserve">Vik, Voss, Flåmbahn </t>
    </r>
  </si>
  <si>
    <r>
      <rPr>
        <b/>
        <sz val="10"/>
        <color theme="1"/>
        <rFont val="Arial"/>
        <family val="2"/>
      </rPr>
      <t xml:space="preserve">Überlandfahrt </t>
    </r>
    <r>
      <rPr>
        <sz val="10"/>
        <color theme="1"/>
        <rFont val="Arial"/>
        <family val="2"/>
      </rPr>
      <t>nach Ålesund mit Trollstigen</t>
    </r>
  </si>
  <si>
    <t>Lunch</t>
  </si>
  <si>
    <t>LB</t>
  </si>
  <si>
    <t>tba</t>
  </si>
  <si>
    <t>Nordfjord Folk Museum (A)</t>
  </si>
  <si>
    <t>Nordfjord Folk Museum (B)</t>
  </si>
  <si>
    <t>English</t>
  </si>
  <si>
    <t>22 per group</t>
  </si>
  <si>
    <t>Adlerkehre und Flydalsjuvet (A)</t>
  </si>
  <si>
    <t>Adlerkehre und Flydalsjuvet (B)</t>
  </si>
  <si>
    <t>Bontelabo</t>
  </si>
  <si>
    <t>BS 05/06 // Zug ab Voss 10:56 / Zug ab Myrdal 12:06 / An Flåm 13:04
10:56 Uhr PDXYDU / 12:06 Uhr GRHS67</t>
  </si>
  <si>
    <r>
      <rPr>
        <b/>
        <sz val="11"/>
        <color theme="1"/>
        <rFont val="Calibri"/>
        <family val="2"/>
        <scheme val="minor"/>
      </rPr>
      <t>Scenic Eclipse</t>
    </r>
    <r>
      <rPr>
        <sz val="11"/>
        <color theme="1"/>
        <rFont val="Calibri"/>
        <family val="2"/>
        <scheme val="minor"/>
      </rPr>
      <t xml:space="preserve"> (08:00-09:00)</t>
    </r>
  </si>
  <si>
    <r>
      <rPr>
        <b/>
        <sz val="11"/>
        <color theme="1"/>
        <rFont val="Calibri"/>
        <family val="2"/>
        <scheme val="minor"/>
      </rPr>
      <t>Scenic Eclipse</t>
    </r>
    <r>
      <rPr>
        <sz val="11"/>
        <color theme="1"/>
        <rFont val="Calibri"/>
        <family val="2"/>
        <scheme val="minor"/>
      </rPr>
      <t xml:space="preserve"> (08:00-17:00)</t>
    </r>
  </si>
  <si>
    <r>
      <rPr>
        <b/>
        <sz val="11"/>
        <color theme="1"/>
        <rFont val="Calibri"/>
        <family val="2"/>
        <scheme val="minor"/>
      </rPr>
      <t>Le Champlain</t>
    </r>
    <r>
      <rPr>
        <sz val="11"/>
        <color theme="1"/>
        <rFont val="Calibri"/>
        <family val="2"/>
        <scheme val="minor"/>
      </rPr>
      <t xml:space="preserve"> (07:30-20:00)</t>
    </r>
  </si>
  <si>
    <r>
      <rPr>
        <b/>
        <sz val="11"/>
        <color theme="1"/>
        <rFont val="Calibri"/>
        <family val="2"/>
        <scheme val="minor"/>
      </rPr>
      <t xml:space="preserve">Viking Sky </t>
    </r>
    <r>
      <rPr>
        <sz val="11"/>
        <color theme="1"/>
        <rFont val="Calibri"/>
        <family val="2"/>
        <scheme val="minor"/>
      </rPr>
      <t xml:space="preserve">
(07:00-18:00)
</t>
    </r>
    <r>
      <rPr>
        <b/>
        <sz val="11"/>
        <color theme="1"/>
        <rFont val="Calibri"/>
        <family val="2"/>
        <scheme val="minor"/>
      </rPr>
      <t xml:space="preserve">Scenic Eclipse </t>
    </r>
    <r>
      <rPr>
        <sz val="11"/>
        <color theme="1"/>
        <rFont val="Calibri"/>
        <family val="2"/>
        <scheme val="minor"/>
      </rPr>
      <t xml:space="preserve">
(14:00-18:00)</t>
    </r>
  </si>
  <si>
    <t>Aussichtspunkt Stegastein (A)</t>
  </si>
  <si>
    <t>Aussichtspunkt Stegastein (B)</t>
  </si>
  <si>
    <t>BS 05/06 // Zug ab Flåm 13:30 / Zug ab Myrdal 14:38 / An Voss 15:26
13:30 Uhr IPEA12 / 14:38 Uhr VX4YVHXP</t>
  </si>
  <si>
    <t>Fahrt nach Myrdal mit der Flåmbahn (A)</t>
  </si>
  <si>
    <t>Fahrt nach Myrdal mit der Flåmbahn (B)</t>
  </si>
  <si>
    <t>Fahrt nach Myrdal mit der Flåmbahn (C)</t>
  </si>
  <si>
    <t>BS 16/06, zuletzt verkaufen
Zug ab Flåm 13:30 / Zug ab Myrdal 14:48 / An Flåm 15:46
13:30 Uhr UQEG54</t>
  </si>
  <si>
    <t>BS 16/06
Zug ab Flåm 14:55 / Zug ab Myrdal 16:07 / An Flåm 17:05
14:55 Uhr IIZ192</t>
  </si>
  <si>
    <t>Panoramafahrt Bergen (A)</t>
  </si>
  <si>
    <t>CXL</t>
  </si>
  <si>
    <t>15:00</t>
  </si>
  <si>
    <t>07:00</t>
  </si>
  <si>
    <t>21:00</t>
  </si>
  <si>
    <t>11:00</t>
  </si>
  <si>
    <t>Snack</t>
  </si>
  <si>
    <t>Innvikfjord Panoramafahrt</t>
  </si>
  <si>
    <t>Höhepunkte Geiranger</t>
  </si>
  <si>
    <t>Panoramafahrt Bergen (B)</t>
  </si>
  <si>
    <t>911</t>
  </si>
  <si>
    <t>912</t>
  </si>
  <si>
    <t>951A</t>
  </si>
  <si>
    <t>951B</t>
  </si>
  <si>
    <t>921</t>
  </si>
  <si>
    <t>922A</t>
  </si>
  <si>
    <t>923A</t>
  </si>
  <si>
    <t>924</t>
  </si>
  <si>
    <t>922B</t>
  </si>
  <si>
    <t>923B</t>
  </si>
  <si>
    <t>922C</t>
  </si>
  <si>
    <t>943A</t>
  </si>
  <si>
    <t>943B</t>
  </si>
  <si>
    <t>931</t>
  </si>
  <si>
    <t>932</t>
  </si>
  <si>
    <t>933A</t>
  </si>
  <si>
    <t>933B</t>
  </si>
  <si>
    <t>934</t>
  </si>
  <si>
    <t>930A</t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</si>
  <si>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nach Måløy mit Sagastad (A)</t>
    </r>
  </si>
  <si>
    <t>930B</t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</si>
  <si>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nach Måløy mit Sagastad (B)</t>
    </r>
  </si>
  <si>
    <t>Sørsidekaiene</t>
  </si>
  <si>
    <t>18-21 lt Hafen</t>
  </si>
  <si>
    <t>Sirena (0800-1800)</t>
  </si>
  <si>
    <t>100m</t>
  </si>
  <si>
    <t>200m</t>
  </si>
  <si>
    <t>5 min walking</t>
  </si>
  <si>
    <t>900m</t>
  </si>
  <si>
    <t>250m</t>
  </si>
  <si>
    <t>BS 12:00 SDN - BGO</t>
  </si>
  <si>
    <t>1 BS only</t>
  </si>
  <si>
    <t>BB</t>
  </si>
  <si>
    <t>BS / Post Cards</t>
  </si>
  <si>
    <t>Postcard Promo?</t>
  </si>
  <si>
    <t xml:space="preserve">    Tefra / Abreiseinfo
    Postcard Promo?</t>
  </si>
  <si>
    <t xml:space="preserve">    Gutscheine Info</t>
  </si>
  <si>
    <t xml:space="preserve">    Bordbücher Deadline</t>
  </si>
  <si>
    <t>Die Anlegestelle der Tenderboote befindet sich direkt im Ortszentrum.</t>
  </si>
  <si>
    <t>Von der Anlegestelle zum Bahnho sind es wenige Meter.</t>
  </si>
  <si>
    <t>Der Ort ist etwa 5 Gehminuten von der Anlegestelle der Tenderboote entfernt.</t>
  </si>
  <si>
    <t>Das Cruise Terminal ist etwa einen Kilometer vom Ortszentrum entfernt.</t>
  </si>
  <si>
    <t>Das historische Zentrum Alesunds erreichen Sie in wenigen Gehminuten.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</si>
</sst>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0.0"/>
  </numFmts>
  <fonts count="2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377A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9" fillId="0" borderId="0"/>
  </cellStyleXfs>
  <cellXfs count="163">
    <xf numFmtId="0" fontId="0" fillId="0" borderId="0" xfId="0"/>
    <xf numFmtId="49" fontId="9" fillId="0" borderId="0" xfId="1" applyNumberFormat="1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8" fontId="9" fillId="0" borderId="0" xfId="0" applyNumberFormat="1" applyFont="1" applyFill="1" applyAlignment="1">
      <alignment horizontal="left" vertical="center" wrapText="1"/>
    </xf>
    <xf numFmtId="166" fontId="9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4" fontId="9" fillId="0" borderId="0" xfId="1" applyAlignment="1">
      <alignment vertical="center"/>
    </xf>
    <xf numFmtId="168" fontId="10" fillId="2" borderId="0" xfId="1" applyNumberFormat="1" applyFont="1" applyFill="1" applyAlignment="1">
      <alignment horizontal="left" vertical="center" wrapText="1"/>
    </xf>
    <xf numFmtId="166" fontId="10" fillId="2" borderId="0" xfId="1" applyNumberFormat="1" applyFont="1" applyFill="1" applyAlignment="1">
      <alignment horizontal="left" vertical="center" wrapText="1"/>
    </xf>
    <xf numFmtId="49" fontId="10" fillId="2" borderId="0" xfId="1" applyNumberFormat="1" applyFont="1" applyFill="1" applyAlignment="1">
      <alignment horizontal="left" vertical="center" wrapText="1"/>
    </xf>
    <xf numFmtId="168" fontId="12" fillId="0" borderId="0" xfId="1" applyNumberFormat="1" applyFont="1" applyFill="1" applyAlignment="1">
      <alignment horizontal="left" vertical="center" wrapText="1"/>
    </xf>
    <xf numFmtId="166" fontId="14" fillId="0" borderId="0" xfId="0" applyNumberFormat="1" applyFont="1" applyFill="1" applyAlignment="1">
      <alignment horizontal="left" vertical="center" wrapText="1"/>
    </xf>
    <xf numFmtId="49" fontId="12" fillId="0" borderId="0" xfId="1" applyNumberFormat="1" applyFont="1" applyFill="1" applyAlignment="1">
      <alignment horizontal="left" vertical="center" wrapText="1"/>
    </xf>
    <xf numFmtId="168" fontId="8" fillId="3" borderId="0" xfId="1" applyNumberFormat="1" applyFont="1" applyFill="1" applyAlignment="1">
      <alignment horizontal="left" vertical="center" wrapText="1"/>
    </xf>
    <xf numFmtId="166" fontId="15" fillId="3" borderId="0" xfId="0" applyNumberFormat="1" applyFont="1" applyFill="1" applyAlignment="1">
      <alignment horizontal="left" vertical="center" wrapText="1"/>
    </xf>
    <xf numFmtId="49" fontId="8" fillId="3" borderId="0" xfId="1" applyNumberFormat="1" applyFont="1" applyFill="1" applyAlignment="1">
      <alignment horizontal="left" vertical="center" wrapText="1"/>
    </xf>
    <xf numFmtId="168" fontId="8" fillId="0" borderId="0" xfId="1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168" fontId="10" fillId="2" borderId="0" xfId="1" applyNumberFormat="1" applyFont="1" applyFill="1" applyAlignment="1">
      <alignment horizontal="left" vertical="top" wrapText="1" indent="1"/>
    </xf>
    <xf numFmtId="166" fontId="10" fillId="2" borderId="0" xfId="1" applyNumberFormat="1" applyFont="1" applyFill="1" applyAlignment="1">
      <alignment horizontal="left" vertical="top" wrapText="1" indent="1"/>
    </xf>
    <xf numFmtId="49" fontId="10" fillId="2" borderId="0" xfId="1" applyNumberFormat="1" applyFont="1" applyFill="1" applyAlignment="1">
      <alignment horizontal="left" vertical="top" wrapText="1" indent="1"/>
    </xf>
    <xf numFmtId="168" fontId="12" fillId="0" borderId="1" xfId="1" applyNumberFormat="1" applyFont="1" applyFill="1" applyBorder="1" applyAlignment="1">
      <alignment horizontal="left" vertical="center" wrapText="1" indent="1"/>
    </xf>
    <xf numFmtId="166" fontId="14" fillId="0" borderId="1" xfId="0" applyNumberFormat="1" applyFont="1" applyFill="1" applyBorder="1" applyAlignment="1">
      <alignment horizontal="left" vertical="center" wrapText="1" indent="1"/>
    </xf>
    <xf numFmtId="49" fontId="12" fillId="0" borderId="1" xfId="1" applyNumberFormat="1" applyFont="1" applyFill="1" applyBorder="1" applyAlignment="1">
      <alignment horizontal="left" vertical="center" wrapText="1" indent="1"/>
    </xf>
    <xf numFmtId="166" fontId="15" fillId="3" borderId="1" xfId="0" applyNumberFormat="1" applyFont="1" applyFill="1" applyBorder="1" applyAlignment="1">
      <alignment horizontal="left" vertical="center" wrapText="1" indent="1"/>
    </xf>
    <xf numFmtId="166" fontId="15" fillId="0" borderId="1" xfId="0" applyNumberFormat="1" applyFont="1" applyFill="1" applyBorder="1" applyAlignment="1">
      <alignment horizontal="left" vertical="center" wrapText="1" indent="1"/>
    </xf>
    <xf numFmtId="168" fontId="15" fillId="3" borderId="1" xfId="0" applyNumberFormat="1" applyFont="1" applyFill="1" applyBorder="1" applyAlignment="1">
      <alignment horizontal="left" vertical="center" wrapText="1" indent="1"/>
    </xf>
    <xf numFmtId="168" fontId="14" fillId="3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3" fillId="0" borderId="0" xfId="0" applyFont="1"/>
    <xf numFmtId="0" fontId="13" fillId="0" borderId="0" xfId="0" applyFont="1" applyAlignment="1">
      <alignment horizontal="left" indent="1"/>
    </xf>
    <xf numFmtId="49" fontId="1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1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0" xfId="1" applyNumberFormat="1" applyFont="1" applyAlignment="1" applyProtection="1">
      <alignment vertical="center" wrapText="1"/>
      <protection locked="0"/>
    </xf>
    <xf numFmtId="0" fontId="17" fillId="0" borderId="0" xfId="0" applyFont="1" applyAlignment="1">
      <alignment vertical="center" wrapText="1"/>
    </xf>
    <xf numFmtId="1" fontId="12" fillId="0" borderId="0" xfId="1" applyNumberFormat="1" applyFont="1" applyFill="1" applyAlignment="1">
      <alignment horizontal="left" vertical="center" wrapText="1"/>
    </xf>
    <xf numFmtId="1" fontId="8" fillId="3" borderId="0" xfId="1" applyNumberFormat="1" applyFont="1" applyFill="1" applyAlignment="1">
      <alignment horizontal="left" vertical="center" wrapText="1"/>
    </xf>
    <xf numFmtId="1" fontId="8" fillId="0" borderId="0" xfId="1" applyNumberFormat="1" applyFont="1" applyFill="1" applyAlignment="1">
      <alignment horizontal="left" vertical="center" wrapText="1"/>
    </xf>
    <xf numFmtId="1" fontId="12" fillId="0" borderId="1" xfId="1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Fill="1" applyAlignment="1">
      <alignment vertical="top" wrapText="1"/>
    </xf>
    <xf numFmtId="168" fontId="21" fillId="0" borderId="0" xfId="0" applyNumberFormat="1" applyFont="1" applyFill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165" fontId="9" fillId="0" borderId="0" xfId="1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9" fillId="0" borderId="0" xfId="1" applyNumberFormat="1" applyFont="1" applyAlignment="1" applyProtection="1">
      <alignment horizontal="center" vertical="center" wrapText="1"/>
      <protection locked="0"/>
    </xf>
    <xf numFmtId="165" fontId="22" fillId="0" borderId="0" xfId="1" applyNumberFormat="1" applyFont="1" applyFill="1" applyAlignment="1" applyProtection="1">
      <alignment horizontal="center" vertical="center" wrapText="1"/>
      <protection locked="0"/>
    </xf>
    <xf numFmtId="4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49" fontId="22" fillId="0" borderId="0" xfId="1" applyNumberFormat="1" applyFont="1" applyAlignment="1" applyProtection="1">
      <alignment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6" fontId="10" fillId="2" borderId="0" xfId="1" applyNumberFormat="1" applyFont="1" applyFill="1" applyAlignment="1">
      <alignment horizontal="center" vertical="top" wrapText="1"/>
    </xf>
    <xf numFmtId="1" fontId="15" fillId="3" borderId="1" xfId="0" applyNumberFormat="1" applyFon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/>
    </xf>
    <xf numFmtId="166" fontId="15" fillId="3" borderId="1" xfId="0" applyNumberFormat="1" applyFont="1" applyFill="1" applyBorder="1" applyAlignment="1">
      <alignment horizontal="center" vertical="center" wrapText="1"/>
    </xf>
    <xf numFmtId="49" fontId="10" fillId="2" borderId="0" xfId="1" applyNumberFormat="1" applyFont="1" applyFill="1" applyAlignment="1">
      <alignment horizontal="center" vertical="top" wrapText="1"/>
    </xf>
    <xf numFmtId="168" fontId="12" fillId="0" borderId="1" xfId="1" applyNumberFormat="1" applyFont="1" applyFill="1" applyBorder="1" applyAlignment="1">
      <alignment horizontal="center" vertical="center" wrapText="1"/>
    </xf>
    <xf numFmtId="168" fontId="15" fillId="3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68" fontId="12" fillId="0" borderId="1" xfId="0" applyNumberFormat="1" applyFont="1" applyFill="1" applyBorder="1" applyAlignment="1">
      <alignment horizontal="left" vertical="center" wrapText="1" indent="1"/>
    </xf>
    <xf numFmtId="166" fontId="12" fillId="0" borderId="1" xfId="0" applyNumberFormat="1" applyFont="1" applyFill="1" applyBorder="1" applyAlignment="1">
      <alignment horizontal="center" vertical="center" wrapText="1"/>
    </xf>
    <xf numFmtId="168" fontId="12" fillId="0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5" borderId="1" xfId="1" applyNumberFormat="1" applyFont="1" applyFill="1" applyBorder="1" applyAlignment="1" applyProtection="1">
      <alignment horizontal="left" vertical="center" wrapText="1" indent="1"/>
      <protection locked="0"/>
    </xf>
    <xf numFmtId="1" fontId="12" fillId="3" borderId="0" xfId="1" applyNumberFormat="1" applyFont="1" applyFill="1" applyAlignment="1">
      <alignment horizontal="left" vertical="center" wrapText="1"/>
    </xf>
    <xf numFmtId="168" fontId="12" fillId="3" borderId="0" xfId="1" applyNumberFormat="1" applyFont="1" applyFill="1" applyAlignment="1">
      <alignment horizontal="left" vertical="center" wrapText="1"/>
    </xf>
    <xf numFmtId="166" fontId="14" fillId="3" borderId="0" xfId="0" applyNumberFormat="1" applyFont="1" applyFill="1" applyAlignment="1">
      <alignment horizontal="left" vertical="center" wrapText="1"/>
    </xf>
    <xf numFmtId="49" fontId="5" fillId="0" borderId="0" xfId="1" applyNumberFormat="1" applyFont="1" applyFill="1" applyAlignment="1">
      <alignment horizontal="left" vertical="center" wrapText="1"/>
    </xf>
    <xf numFmtId="49" fontId="5" fillId="3" borderId="0" xfId="1" applyNumberFormat="1" applyFont="1" applyFill="1" applyAlignment="1">
      <alignment horizontal="left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68" fontId="15" fillId="5" borderId="1" xfId="0" applyNumberFormat="1" applyFont="1" applyFill="1" applyBorder="1" applyAlignment="1">
      <alignment horizontal="left" vertical="center" wrapText="1" indent="1"/>
    </xf>
    <xf numFmtId="166" fontId="15" fillId="5" borderId="1" xfId="0" applyNumberFormat="1" applyFont="1" applyFill="1" applyBorder="1" applyAlignment="1">
      <alignment horizontal="center" vertical="center" wrapText="1"/>
    </xf>
    <xf numFmtId="168" fontId="15" fillId="5" borderId="1" xfId="0" applyNumberFormat="1" applyFont="1" applyFill="1" applyBorder="1" applyAlignment="1">
      <alignment horizontal="center" vertical="center" wrapText="1"/>
    </xf>
    <xf numFmtId="168" fontId="14" fillId="5" borderId="1" xfId="0" applyNumberFormat="1" applyFont="1" applyFill="1" applyBorder="1" applyAlignment="1">
      <alignment horizontal="left" vertical="center" wrapText="1" indent="1"/>
    </xf>
    <xf numFmtId="49" fontId="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" fontId="5" fillId="0" borderId="1" xfId="1" applyNumberFormat="1" applyFont="1" applyFill="1" applyBorder="1" applyAlignment="1">
      <alignment horizontal="left" vertical="center" wrapText="1" indent="1"/>
    </xf>
    <xf numFmtId="168" fontId="5" fillId="0" borderId="1" xfId="1" applyNumberFormat="1" applyFont="1" applyFill="1" applyBorder="1" applyAlignment="1">
      <alignment horizontal="left" vertical="center" wrapText="1" indent="1"/>
    </xf>
    <xf numFmtId="168" fontId="5" fillId="3" borderId="1" xfId="1" applyNumberFormat="1" applyFont="1" applyFill="1" applyBorder="1" applyAlignment="1">
      <alignment horizontal="left" vertical="center" wrapText="1" indent="1"/>
    </xf>
    <xf numFmtId="49" fontId="1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>
      <alignment horizontal="left" vertical="center" wrapText="1" indent="1"/>
    </xf>
    <xf numFmtId="49" fontId="20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20" fillId="0" borderId="0" xfId="1" applyNumberFormat="1" applyFont="1" applyAlignment="1" applyProtection="1">
      <alignment horizontal="center" vertical="center" wrapText="1"/>
      <protection locked="0"/>
    </xf>
    <xf numFmtId="167" fontId="20" fillId="0" borderId="0" xfId="1" applyNumberFormat="1" applyFont="1" applyAlignment="1" applyProtection="1">
      <alignment horizontal="center" vertical="center" wrapText="1"/>
      <protection locked="0"/>
    </xf>
    <xf numFmtId="165" fontId="20" fillId="0" borderId="0" xfId="1" applyNumberFormat="1" applyFont="1" applyFill="1" applyAlignment="1" applyProtection="1">
      <alignment horizontal="center" vertical="center" wrapText="1"/>
      <protection locked="0"/>
    </xf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0" fillId="0" borderId="0" xfId="1" applyNumberFormat="1" applyFont="1" applyAlignment="1">
      <alignment vertical="center" wrapText="1"/>
    </xf>
    <xf numFmtId="49" fontId="23" fillId="0" borderId="0" xfId="1" applyNumberFormat="1" applyFont="1" applyAlignment="1" applyProtection="1">
      <alignment vertical="center" wrapText="1"/>
      <protection locked="0"/>
    </xf>
    <xf numFmtId="167" fontId="24" fillId="0" borderId="0" xfId="1" applyNumberFormat="1" applyFont="1" applyAlignment="1" applyProtection="1">
      <alignment horizontal="center" vertical="center" wrapText="1"/>
      <protection locked="0"/>
    </xf>
    <xf numFmtId="168" fontId="11" fillId="0" borderId="0" xfId="1" applyNumberFormat="1" applyFont="1" applyFill="1" applyAlignment="1">
      <alignment horizontal="left" vertical="center" wrapText="1"/>
    </xf>
    <xf numFmtId="166" fontId="11" fillId="0" borderId="0" xfId="0" applyNumberFormat="1" applyFont="1" applyFill="1" applyAlignment="1">
      <alignment horizontal="left" vertical="center" wrapText="1"/>
    </xf>
    <xf numFmtId="49" fontId="16" fillId="0" borderId="0" xfId="1" applyNumberFormat="1" applyFont="1" applyFill="1" applyAlignment="1">
      <alignment horizontal="left" vertical="center" wrapText="1"/>
    </xf>
    <xf numFmtId="49" fontId="11" fillId="0" borderId="0" xfId="1" applyNumberFormat="1" applyFont="1" applyFill="1" applyAlignment="1">
      <alignment horizontal="left" vertical="center" wrapText="1"/>
    </xf>
    <xf numFmtId="49" fontId="24" fillId="0" borderId="0" xfId="1" applyNumberFormat="1" applyFont="1" applyAlignment="1" applyProtection="1">
      <alignment vertical="center" wrapText="1"/>
      <protection locked="0"/>
    </xf>
    <xf numFmtId="169" fontId="24" fillId="0" borderId="0" xfId="1" applyNumberFormat="1" applyFont="1" applyAlignment="1" applyProtection="1">
      <alignment horizontal="center" vertical="center" wrapText="1"/>
      <protection locked="0"/>
    </xf>
    <xf numFmtId="165" fontId="24" fillId="0" borderId="0" xfId="1" applyNumberFormat="1" applyFont="1" applyFill="1" applyAlignment="1" applyProtection="1">
      <alignment horizontal="center" vertical="center" wrapText="1"/>
      <protection locked="0"/>
    </xf>
    <xf numFmtId="164" fontId="24" fillId="0" borderId="0" xfId="1" applyNumberFormat="1" applyFont="1" applyAlignment="1" applyProtection="1">
      <alignment horizontal="center" vertical="center" wrapText="1"/>
      <protection locked="0"/>
    </xf>
    <xf numFmtId="49" fontId="25" fillId="0" borderId="0" xfId="1" applyNumberFormat="1" applyFont="1" applyAlignment="1" applyProtection="1">
      <alignment vertical="center" wrapText="1"/>
      <protection locked="0"/>
    </xf>
    <xf numFmtId="49" fontId="24" fillId="0" borderId="0" xfId="0" applyNumberFormat="1" applyFont="1" applyFill="1" applyAlignment="1">
      <alignment vertical="top" wrapText="1"/>
    </xf>
    <xf numFmtId="167" fontId="26" fillId="0" borderId="0" xfId="1" applyNumberFormat="1" applyFont="1" applyAlignment="1" applyProtection="1">
      <alignment horizontal="center" vertical="center" wrapText="1"/>
      <protection locked="0"/>
    </xf>
    <xf numFmtId="49" fontId="4" fillId="0" borderId="0" xfId="1" applyNumberFormat="1" applyFont="1" applyFill="1" applyAlignment="1">
      <alignment horizontal="left" vertical="center" wrapText="1"/>
    </xf>
    <xf numFmtId="168" fontId="10" fillId="2" borderId="0" xfId="1" applyNumberFormat="1" applyFont="1" applyFill="1" applyAlignment="1">
      <alignment vertical="top" wrapText="1"/>
    </xf>
    <xf numFmtId="166" fontId="10" fillId="2" borderId="0" xfId="1" applyNumberFormat="1" applyFont="1" applyFill="1" applyAlignment="1">
      <alignment horizontal="left" vertical="top" wrapText="1"/>
    </xf>
    <xf numFmtId="49" fontId="10" fillId="2" borderId="0" xfId="1" applyNumberFormat="1" applyFont="1" applyFill="1" applyAlignment="1">
      <alignment horizontal="left" vertical="top" wrapText="1"/>
    </xf>
    <xf numFmtId="49" fontId="10" fillId="2" borderId="0" xfId="1" applyNumberFormat="1" applyFont="1" applyFill="1" applyAlignment="1">
      <alignment vertical="top" wrapText="1"/>
    </xf>
    <xf numFmtId="169" fontId="10" fillId="2" borderId="0" xfId="0" applyNumberFormat="1" applyFont="1" applyFill="1" applyAlignment="1">
      <alignment horizontal="center" vertical="top" wrapText="1"/>
    </xf>
    <xf numFmtId="167" fontId="10" fillId="2" borderId="0" xfId="0" applyNumberFormat="1" applyFont="1" applyFill="1" applyAlignment="1">
      <alignment horizontal="center" vertical="top" wrapText="1"/>
    </xf>
    <xf numFmtId="167" fontId="10" fillId="2" borderId="0" xfId="0" applyNumberFormat="1" applyFont="1" applyFill="1" applyAlignment="1">
      <alignment horizontal="center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5" fontId="10" fillId="2" borderId="0" xfId="0" applyNumberFormat="1" applyFont="1" applyFill="1" applyAlignment="1">
      <alignment horizontal="center" vertical="top" wrapText="1"/>
    </xf>
    <xf numFmtId="164" fontId="10" fillId="2" borderId="0" xfId="0" applyNumberFormat="1" applyFont="1" applyFill="1" applyAlignment="1">
      <alignment horizontal="center" vertical="top" wrapText="1"/>
    </xf>
    <xf numFmtId="49" fontId="10" fillId="2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27" fillId="0" borderId="0" xfId="0" applyFont="1"/>
    <xf numFmtId="168" fontId="15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169" fontId="4" fillId="0" borderId="0" xfId="1" applyNumberFormat="1" applyFont="1" applyAlignment="1" applyProtection="1">
      <alignment horizontal="center" vertical="center" wrapText="1"/>
      <protection locked="0"/>
    </xf>
    <xf numFmtId="20" fontId="4" fillId="0" borderId="0" xfId="0" applyNumberFormat="1" applyFont="1" applyAlignment="1">
      <alignment horizontal="center" vertical="center"/>
    </xf>
    <xf numFmtId="167" fontId="4" fillId="0" borderId="0" xfId="1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15" fillId="0" borderId="0" xfId="1" applyNumberFormat="1" applyFont="1" applyFill="1" applyAlignment="1" applyProtection="1">
      <alignment horizontal="center" vertical="center" wrapText="1"/>
      <protection locked="0"/>
    </xf>
    <xf numFmtId="164" fontId="15" fillId="0" borderId="0" xfId="1" applyNumberFormat="1" applyFont="1" applyAlignment="1" applyProtection="1">
      <alignment horizontal="center" vertical="center" wrapText="1"/>
      <protection locked="0"/>
    </xf>
    <xf numFmtId="0" fontId="4" fillId="0" borderId="0" xfId="0" applyFont="1"/>
    <xf numFmtId="168" fontId="4" fillId="0" borderId="0" xfId="0" applyNumberFormat="1" applyFont="1"/>
    <xf numFmtId="16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9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9" fontId="9" fillId="0" borderId="0" xfId="1" applyNumberFormat="1" applyFont="1" applyAlignment="1" applyProtection="1">
      <alignment horizontal="left" vertical="center" wrapText="1"/>
      <protection locked="0"/>
    </xf>
    <xf numFmtId="49" fontId="24" fillId="0" borderId="0" xfId="1" applyNumberFormat="1" applyFont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49" fontId="6" fillId="5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0" borderId="4" xfId="1" applyNumberFormat="1" applyFont="1" applyFill="1" applyBorder="1" applyAlignment="1" applyProtection="1">
      <alignment horizontal="left" vertical="center" wrapText="1"/>
      <protection locked="0"/>
    </xf>
    <xf numFmtId="49" fontId="2" fillId="3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3" borderId="4" xfId="1" applyNumberFormat="1" applyFont="1" applyFill="1" applyBorder="1" applyAlignment="1" applyProtection="1">
      <alignment horizontal="left" vertical="center" wrapText="1"/>
      <protection locked="0"/>
    </xf>
    <xf numFmtId="49" fontId="12" fillId="3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Standard 34" xfId="1" xr:uid="{00000000-0005-0000-0000-000001000000}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289034</xdr:colOff>
      <xdr:row>0</xdr:row>
      <xdr:rowOff>0</xdr:rowOff>
    </xdr:from>
    <xdr:to>
      <xdr:col>14</xdr:col>
      <xdr:colOff>592081</xdr:colOff>
      <xdr:row>21</xdr:row>
      <xdr:rowOff>45983</xdr:rowOff>
    </xdr:to>
    <xdr:pic>
      <xdr:nvPicPr>
        <xdr:cNvPr id="5" name="Picture 4" descr="https://www.phoenixreisen.com/media/grafiken/kreuzfahrt/reise/kartegross/DD98EBA0-DF72-3BFB-BF270E03FC1BB9AE.jpg">
          <a:extLst>
            <a:ext uri="{FF2B5EF4-FFF2-40B4-BE49-F238E27FC236}">
              <a16:creationId xmlns:a16="http://schemas.microsoft.com/office/drawing/2014/main" id="{5D026E93-E075-4DC1-8A10-AA7A3262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827" y="0"/>
          <a:ext cx="3646651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J15"/>
  <sheetViews>
    <sheetView tabSelected="1" zoomScale="145" zoomScaleNormal="145" workbookViewId="0">
      <selection activeCell="C21" sqref="C21"/>
    </sheetView>
  </sheetViews>
  <sheetFormatPr defaultRowHeight="15" x14ac:dyDescent="0.25"/>
  <cols>
    <col min="1" max="1" width="3.42578125" style="4" customWidth="1"/>
    <col min="2" max="2" width="10.5703125" style="4" bestFit="1" customWidth="1"/>
    <col min="3" max="3" width="5.140625" style="4" bestFit="1" customWidth="1"/>
    <col min="4" max="4" width="7.85546875" style="4" customWidth="1"/>
    <col min="5" max="6" width="6.85546875" style="4" customWidth="1"/>
    <col min="7" max="7" width="19.5703125" style="4" customWidth="1"/>
    <col min="8" max="8" width="10.7109375" style="4" customWidth="1"/>
    <col min="9" max="9" width="4.28515625" style="2" customWidth="1"/>
    <col min="10" max="16384" width="9.140625" style="2"/>
  </cols>
  <sheetData>
    <row r="1" spans="1:10" ht="18.75" customHeight="1" x14ac:dyDescent="0.2">
      <c r="A1" s="152" t="s">
        <v>73</v>
      </c>
      <c r="B1" s="152"/>
      <c r="C1" s="152"/>
      <c r="D1" s="152"/>
      <c r="E1" s="152"/>
      <c r="F1" s="152"/>
      <c r="G1" s="152"/>
      <c r="H1" s="152"/>
      <c r="J1"/>
    </row>
    <row r="2" spans="1:10" ht="15.75" customHeight="1" x14ac:dyDescent="0.2">
      <c r="A2" s="153" t="s">
        <v>74</v>
      </c>
      <c r="B2" s="153"/>
      <c r="C2" s="153"/>
      <c r="D2" s="153"/>
      <c r="E2" s="153"/>
      <c r="F2" s="153"/>
      <c r="G2" s="153"/>
      <c r="H2" s="153"/>
    </row>
    <row r="3" spans="1:10" x14ac:dyDescent="0.2">
      <c r="A3" s="37"/>
      <c r="B3" s="37"/>
      <c r="C3" s="37"/>
      <c r="D3" s="37"/>
      <c r="E3" s="37"/>
      <c r="F3" s="37"/>
      <c r="G3" s="37"/>
      <c r="H3" s="37"/>
    </row>
    <row r="4" spans="1:10" ht="18" customHeight="1" x14ac:dyDescent="0.2">
      <c r="A4" s="9" t="s">
        <v>51</v>
      </c>
      <c r="B4" s="9" t="s">
        <v>6</v>
      </c>
      <c r="C4" s="10" t="s">
        <v>7</v>
      </c>
      <c r="D4" s="11" t="s">
        <v>26</v>
      </c>
      <c r="E4" s="11" t="s">
        <v>9</v>
      </c>
      <c r="F4" s="11" t="s">
        <v>10</v>
      </c>
      <c r="G4" s="11" t="s">
        <v>27</v>
      </c>
      <c r="H4" s="11" t="s">
        <v>11</v>
      </c>
    </row>
    <row r="5" spans="1:10" s="3" customFormat="1" ht="18" customHeight="1" x14ac:dyDescent="0.2">
      <c r="A5" s="38">
        <v>1</v>
      </c>
      <c r="B5" s="12">
        <v>45460</v>
      </c>
      <c r="C5" s="13">
        <f t="shared" ref="C5:C15" si="0">B5</f>
        <v>45460</v>
      </c>
      <c r="D5" s="14" t="s">
        <v>15</v>
      </c>
      <c r="E5" s="14" t="s">
        <v>3</v>
      </c>
      <c r="F5" s="14" t="s">
        <v>1</v>
      </c>
      <c r="G5" s="14" t="s">
        <v>28</v>
      </c>
      <c r="H5" s="14" t="s">
        <v>29</v>
      </c>
    </row>
    <row r="6" spans="1:10" s="3" customFormat="1" ht="18" customHeight="1" x14ac:dyDescent="0.2">
      <c r="A6" s="39">
        <v>2</v>
      </c>
      <c r="B6" s="15">
        <v>45461</v>
      </c>
      <c r="C6" s="16">
        <f t="shared" si="0"/>
        <v>45461</v>
      </c>
      <c r="D6" s="76" t="s">
        <v>31</v>
      </c>
      <c r="E6" s="17" t="s">
        <v>3</v>
      </c>
      <c r="F6" s="17" t="s">
        <v>3</v>
      </c>
      <c r="G6" s="17" t="s">
        <v>30</v>
      </c>
      <c r="H6" s="17" t="s">
        <v>3</v>
      </c>
    </row>
    <row r="7" spans="1:10" s="3" customFormat="1" ht="18" customHeight="1" x14ac:dyDescent="0.2">
      <c r="A7" s="40">
        <v>3</v>
      </c>
      <c r="B7" s="18">
        <v>45462</v>
      </c>
      <c r="C7" s="19">
        <f t="shared" si="0"/>
        <v>45462</v>
      </c>
      <c r="D7" s="14" t="s">
        <v>4</v>
      </c>
      <c r="E7" s="75" t="s">
        <v>2</v>
      </c>
      <c r="F7" s="75" t="s">
        <v>5</v>
      </c>
      <c r="G7" s="75" t="s">
        <v>75</v>
      </c>
      <c r="H7" s="75" t="s">
        <v>81</v>
      </c>
    </row>
    <row r="8" spans="1:10" s="3" customFormat="1" ht="18" customHeight="1" x14ac:dyDescent="0.2">
      <c r="A8" s="40">
        <v>3</v>
      </c>
      <c r="B8" s="18">
        <v>45462</v>
      </c>
      <c r="C8" s="19">
        <f t="shared" ref="C8" si="1">B8</f>
        <v>45462</v>
      </c>
      <c r="D8" s="14" t="s">
        <v>15</v>
      </c>
      <c r="E8" s="75" t="s">
        <v>32</v>
      </c>
      <c r="F8" s="111" t="s">
        <v>52</v>
      </c>
      <c r="G8" s="75" t="s">
        <v>76</v>
      </c>
      <c r="H8" s="75" t="s">
        <v>82</v>
      </c>
    </row>
    <row r="9" spans="1:10" ht="18" customHeight="1" x14ac:dyDescent="0.2">
      <c r="A9" s="39">
        <v>4</v>
      </c>
      <c r="B9" s="15">
        <v>45463</v>
      </c>
      <c r="C9" s="16">
        <f t="shared" si="0"/>
        <v>45463</v>
      </c>
      <c r="D9" s="162" t="s">
        <v>4</v>
      </c>
      <c r="E9" s="20" t="s">
        <v>5</v>
      </c>
      <c r="F9" s="20" t="s">
        <v>119</v>
      </c>
      <c r="G9" s="20" t="s">
        <v>77</v>
      </c>
      <c r="H9" s="20" t="s">
        <v>83</v>
      </c>
    </row>
    <row r="10" spans="1:10" ht="18" customHeight="1" x14ac:dyDescent="0.2">
      <c r="A10" s="39">
        <v>4</v>
      </c>
      <c r="B10" s="15">
        <v>45463</v>
      </c>
      <c r="C10" s="16">
        <f t="shared" ref="C10" si="2">B10</f>
        <v>45463</v>
      </c>
      <c r="D10" s="44" t="s">
        <v>15</v>
      </c>
      <c r="E10" s="20" t="s">
        <v>52</v>
      </c>
      <c r="F10" s="20" t="s">
        <v>53</v>
      </c>
      <c r="G10" s="20" t="s">
        <v>78</v>
      </c>
      <c r="H10" s="20" t="s">
        <v>84</v>
      </c>
    </row>
    <row r="11" spans="1:10" s="3" customFormat="1" ht="18" customHeight="1" x14ac:dyDescent="0.2">
      <c r="A11" s="40">
        <v>5</v>
      </c>
      <c r="B11" s="18">
        <v>45464</v>
      </c>
      <c r="C11" s="19">
        <f t="shared" si="0"/>
        <v>45464</v>
      </c>
      <c r="D11" s="75" t="s">
        <v>4</v>
      </c>
      <c r="E11" s="111" t="s">
        <v>120</v>
      </c>
      <c r="F11" s="75" t="s">
        <v>80</v>
      </c>
      <c r="G11" s="75" t="s">
        <v>47</v>
      </c>
      <c r="H11" s="75" t="s">
        <v>50</v>
      </c>
    </row>
    <row r="12" spans="1:10" s="3" customFormat="1" ht="18" customHeight="1" x14ac:dyDescent="0.2">
      <c r="A12" s="40">
        <v>5</v>
      </c>
      <c r="B12" s="18">
        <v>45464</v>
      </c>
      <c r="C12" s="19">
        <f t="shared" ref="C12" si="3">B12</f>
        <v>45464</v>
      </c>
      <c r="D12" s="75" t="s">
        <v>15</v>
      </c>
      <c r="E12" s="75" t="s">
        <v>52</v>
      </c>
      <c r="F12" s="111" t="s">
        <v>121</v>
      </c>
      <c r="G12" s="75" t="s">
        <v>79</v>
      </c>
      <c r="H12" s="75" t="s">
        <v>85</v>
      </c>
    </row>
    <row r="13" spans="1:10" ht="18" customHeight="1" x14ac:dyDescent="0.2">
      <c r="A13" s="39">
        <v>6</v>
      </c>
      <c r="B13" s="15">
        <v>45465</v>
      </c>
      <c r="C13" s="16">
        <f t="shared" si="0"/>
        <v>45465</v>
      </c>
      <c r="D13" s="44" t="s">
        <v>15</v>
      </c>
      <c r="E13" s="20" t="s">
        <v>122</v>
      </c>
      <c r="F13" s="20" t="s">
        <v>53</v>
      </c>
      <c r="G13" s="20" t="s">
        <v>48</v>
      </c>
      <c r="H13" s="20" t="s">
        <v>49</v>
      </c>
    </row>
    <row r="14" spans="1:10" s="3" customFormat="1" ht="18" customHeight="1" x14ac:dyDescent="0.2">
      <c r="A14" s="40">
        <v>7</v>
      </c>
      <c r="B14" s="18">
        <v>45466</v>
      </c>
      <c r="C14" s="19">
        <f t="shared" si="0"/>
        <v>45466</v>
      </c>
      <c r="D14" s="75" t="s">
        <v>31</v>
      </c>
      <c r="E14" s="75" t="s">
        <v>3</v>
      </c>
      <c r="F14" s="75" t="s">
        <v>3</v>
      </c>
      <c r="G14" s="75" t="s">
        <v>30</v>
      </c>
      <c r="H14" s="75" t="s">
        <v>3</v>
      </c>
    </row>
    <row r="15" spans="1:10" ht="18" customHeight="1" x14ac:dyDescent="0.2">
      <c r="A15" s="72">
        <v>8</v>
      </c>
      <c r="B15" s="73">
        <v>45467</v>
      </c>
      <c r="C15" s="74">
        <f t="shared" si="0"/>
        <v>45467</v>
      </c>
      <c r="D15" s="44" t="s">
        <v>15</v>
      </c>
      <c r="E15" s="44" t="s">
        <v>2</v>
      </c>
      <c r="F15" s="44" t="s">
        <v>3</v>
      </c>
      <c r="G15" s="44" t="s">
        <v>28</v>
      </c>
      <c r="H15" s="44" t="s">
        <v>29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1"/>
  <sheetViews>
    <sheetView workbookViewId="0">
      <selection activeCell="J8" sqref="J8"/>
    </sheetView>
  </sheetViews>
  <sheetFormatPr defaultRowHeight="12.75" x14ac:dyDescent="0.2"/>
  <cols>
    <col min="1" max="1" width="4.42578125" style="46" customWidth="1"/>
    <col min="2" max="2" width="12.140625" customWidth="1"/>
    <col min="3" max="3" width="6.85546875" style="46" customWidth="1"/>
    <col min="4" max="4" width="5.85546875" style="46" customWidth="1"/>
    <col min="5" max="5" width="8.28515625" customWidth="1"/>
    <col min="6" max="6" width="8.42578125" customWidth="1"/>
    <col min="7" max="7" width="17.28515625" customWidth="1"/>
    <col min="8" max="8" width="11.28515625" customWidth="1"/>
    <col min="9" max="9" width="28" customWidth="1"/>
    <col min="10" max="11" width="19.85546875" customWidth="1"/>
    <col min="12" max="12" width="12.28515625" customWidth="1"/>
    <col min="13" max="13" width="24.85546875" customWidth="1"/>
    <col min="14" max="14" width="13.28515625" customWidth="1"/>
    <col min="15" max="15" width="13.7109375" customWidth="1"/>
    <col min="16" max="16" width="12.5703125" customWidth="1"/>
    <col min="17" max="17" width="25" customWidth="1"/>
  </cols>
  <sheetData>
    <row r="1" spans="1:17" ht="30" x14ac:dyDescent="0.2">
      <c r="A1" s="55" t="s">
        <v>51</v>
      </c>
      <c r="B1" s="21" t="str">
        <f>Schedule!B4</f>
        <v>Date</v>
      </c>
      <c r="C1" s="55" t="str">
        <f>Schedule!C4</f>
        <v>Day</v>
      </c>
      <c r="D1" s="59" t="s">
        <v>8</v>
      </c>
      <c r="E1" s="23" t="str">
        <f>Schedule!E4</f>
        <v>STA</v>
      </c>
      <c r="F1" s="23" t="str">
        <f>Schedule!F4</f>
        <v>STD</v>
      </c>
      <c r="G1" s="23" t="str">
        <f>Schedule!G4</f>
        <v>Port</v>
      </c>
      <c r="H1" s="23" t="str">
        <f>Schedule!H4</f>
        <v>Port Code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  <c r="N1" s="23" t="s">
        <v>41</v>
      </c>
      <c r="O1" s="23" t="s">
        <v>42</v>
      </c>
      <c r="P1" s="23" t="s">
        <v>43</v>
      </c>
      <c r="Q1" s="23" t="s">
        <v>35</v>
      </c>
    </row>
    <row r="2" spans="1:17" s="67" customFormat="1" ht="60" x14ac:dyDescent="0.2">
      <c r="A2" s="62">
        <f>Schedule!A5</f>
        <v>1</v>
      </c>
      <c r="B2" s="24">
        <f>Schedule!B5</f>
        <v>45460</v>
      </c>
      <c r="C2" s="66">
        <f>Schedule!C5</f>
        <v>45460</v>
      </c>
      <c r="D2" s="60" t="str">
        <f>Schedule!D5</f>
        <v>B</v>
      </c>
      <c r="E2" s="24" t="str">
        <f>Schedule!E5</f>
        <v>-</v>
      </c>
      <c r="F2" s="24" t="str">
        <f>Schedule!F5</f>
        <v>18:00</v>
      </c>
      <c r="G2" s="24" t="str">
        <f>Schedule!G5</f>
        <v>Bremerhaven</v>
      </c>
      <c r="H2" s="24" t="str">
        <f>Schedule!H5</f>
        <v>DEBRV</v>
      </c>
      <c r="I2" s="52" t="s">
        <v>68</v>
      </c>
      <c r="J2" s="52" t="s">
        <v>44</v>
      </c>
      <c r="K2" s="70" t="s">
        <v>72</v>
      </c>
      <c r="L2" s="52"/>
      <c r="M2" s="52" t="s">
        <v>3</v>
      </c>
      <c r="N2" s="52" t="s">
        <v>86</v>
      </c>
      <c r="O2" s="52" t="s">
        <v>45</v>
      </c>
      <c r="P2" s="52" t="s">
        <v>3</v>
      </c>
      <c r="Q2" s="52" t="s">
        <v>46</v>
      </c>
    </row>
    <row r="3" spans="1:17" ht="60" x14ac:dyDescent="0.2">
      <c r="A3" s="56">
        <f>Schedule!A7</f>
        <v>3</v>
      </c>
      <c r="B3" s="29">
        <f>Schedule!B7</f>
        <v>45462</v>
      </c>
      <c r="C3" s="58">
        <f>Schedule!C7</f>
        <v>45462</v>
      </c>
      <c r="D3" s="61" t="str">
        <f>Schedule!D7</f>
        <v>A</v>
      </c>
      <c r="E3" s="29" t="str">
        <f>Schedule!E7</f>
        <v>08:00</v>
      </c>
      <c r="F3" s="29" t="str">
        <f>Schedule!F7</f>
        <v>09:00</v>
      </c>
      <c r="G3" s="30" t="str">
        <f>Schedule!G7</f>
        <v>Vik</v>
      </c>
      <c r="H3" s="29" t="str">
        <f>Schedule!H7</f>
        <v>NOVIS</v>
      </c>
      <c r="I3" s="156" t="s">
        <v>69</v>
      </c>
      <c r="J3" s="82" t="s">
        <v>65</v>
      </c>
      <c r="K3" s="82" t="s">
        <v>105</v>
      </c>
      <c r="L3" s="69" t="s">
        <v>152</v>
      </c>
      <c r="M3" s="35" t="s">
        <v>165</v>
      </c>
      <c r="N3" s="35"/>
      <c r="O3" s="35"/>
      <c r="P3" s="154" t="s">
        <v>70</v>
      </c>
      <c r="Q3" s="35"/>
    </row>
    <row r="4" spans="1:17" ht="60" x14ac:dyDescent="0.2">
      <c r="A4" s="77">
        <f>Schedule!A8</f>
        <v>3</v>
      </c>
      <c r="B4" s="78">
        <f>Schedule!B8</f>
        <v>45462</v>
      </c>
      <c r="C4" s="79">
        <f>Schedule!C8</f>
        <v>45462</v>
      </c>
      <c r="D4" s="80" t="str">
        <f>Schedule!D8</f>
        <v>B</v>
      </c>
      <c r="E4" s="78" t="str">
        <f>Schedule!E8</f>
        <v>12:00</v>
      </c>
      <c r="F4" s="78" t="str">
        <f>Schedule!F8</f>
        <v>19:00</v>
      </c>
      <c r="G4" s="81" t="str">
        <f>Schedule!G8</f>
        <v>Flam</v>
      </c>
      <c r="H4" s="78" t="str">
        <f>Schedule!H8</f>
        <v>NOFLA</v>
      </c>
      <c r="I4" s="157"/>
      <c r="J4" s="96" t="s">
        <v>65</v>
      </c>
      <c r="K4" s="96" t="s">
        <v>108</v>
      </c>
      <c r="L4" s="68" t="s">
        <v>153</v>
      </c>
      <c r="M4" s="34" t="s">
        <v>166</v>
      </c>
      <c r="N4" s="34"/>
      <c r="O4" s="34"/>
      <c r="P4" s="155"/>
      <c r="Q4" s="34"/>
    </row>
    <row r="5" spans="1:17" ht="60" x14ac:dyDescent="0.2">
      <c r="A5" s="56">
        <f>Schedule!A9</f>
        <v>4</v>
      </c>
      <c r="B5" s="29">
        <f>Schedule!B9</f>
        <v>45463</v>
      </c>
      <c r="C5" s="58">
        <f>Schedule!C9</f>
        <v>45463</v>
      </c>
      <c r="D5" s="61" t="str">
        <f>Schedule!D9</f>
        <v>A</v>
      </c>
      <c r="E5" s="29" t="str">
        <f>Schedule!E9</f>
        <v>09:00</v>
      </c>
      <c r="F5" s="29" t="str">
        <f>Schedule!F9</f>
        <v>15:00</v>
      </c>
      <c r="G5" s="30" t="str">
        <f>Schedule!G9</f>
        <v>Sandane</v>
      </c>
      <c r="H5" s="29" t="str">
        <f>Schedule!H9</f>
        <v>NOSDN</v>
      </c>
      <c r="I5" s="157"/>
      <c r="J5" s="82" t="s">
        <v>65</v>
      </c>
      <c r="K5" s="53" t="s">
        <v>3</v>
      </c>
      <c r="L5" s="69" t="s">
        <v>154</v>
      </c>
      <c r="M5" s="35" t="s">
        <v>167</v>
      </c>
      <c r="N5" s="35"/>
      <c r="O5" s="35"/>
      <c r="P5" s="155"/>
      <c r="Q5" s="35"/>
    </row>
    <row r="6" spans="1:17" ht="60" x14ac:dyDescent="0.2">
      <c r="A6" s="77">
        <f>Schedule!A10</f>
        <v>4</v>
      </c>
      <c r="B6" s="78">
        <f>Schedule!B10</f>
        <v>45463</v>
      </c>
      <c r="C6" s="79">
        <f>Schedule!C10</f>
        <v>45463</v>
      </c>
      <c r="D6" s="80" t="str">
        <f>Schedule!D10</f>
        <v>B</v>
      </c>
      <c r="E6" s="78" t="str">
        <f>Schedule!E10</f>
        <v>19:00</v>
      </c>
      <c r="F6" s="78" t="str">
        <f>Schedule!F10</f>
        <v>22:00</v>
      </c>
      <c r="G6" s="81" t="str">
        <f>Schedule!G10</f>
        <v>Maloy</v>
      </c>
      <c r="H6" s="78" t="str">
        <f>Schedule!H10</f>
        <v>NOMAY</v>
      </c>
      <c r="I6" s="157"/>
      <c r="J6" s="96" t="s">
        <v>96</v>
      </c>
      <c r="K6" s="54"/>
      <c r="L6" s="68" t="s">
        <v>155</v>
      </c>
      <c r="M6" s="68" t="s">
        <v>168</v>
      </c>
      <c r="N6" s="34"/>
      <c r="O6" s="34"/>
      <c r="P6" s="155"/>
      <c r="Q6" s="34"/>
    </row>
    <row r="7" spans="1:17" ht="60" x14ac:dyDescent="0.2">
      <c r="A7" s="56">
        <f>Schedule!A11</f>
        <v>5</v>
      </c>
      <c r="B7" s="29">
        <f>Schedule!B11</f>
        <v>45464</v>
      </c>
      <c r="C7" s="58">
        <f>Schedule!C11</f>
        <v>45464</v>
      </c>
      <c r="D7" s="61" t="str">
        <f>Schedule!D11</f>
        <v>A</v>
      </c>
      <c r="E7" s="29" t="str">
        <f>Schedule!E11</f>
        <v>07:00</v>
      </c>
      <c r="F7" s="29" t="str">
        <f>Schedule!F11</f>
        <v>13:00</v>
      </c>
      <c r="G7" s="30" t="str">
        <f>Schedule!G11</f>
        <v>Geiranger</v>
      </c>
      <c r="H7" s="29" t="str">
        <f>Schedule!H11</f>
        <v>NOGNR</v>
      </c>
      <c r="I7" s="157"/>
      <c r="J7" s="82" t="s">
        <v>65</v>
      </c>
      <c r="K7" s="82" t="s">
        <v>106</v>
      </c>
      <c r="L7" s="69" t="s">
        <v>154</v>
      </c>
      <c r="M7" s="69" t="s">
        <v>165</v>
      </c>
      <c r="N7" s="35"/>
      <c r="O7" s="35"/>
      <c r="P7" s="155"/>
      <c r="Q7" s="35"/>
    </row>
    <row r="8" spans="1:17" ht="60" x14ac:dyDescent="0.2">
      <c r="A8" s="77">
        <f>Schedule!A12</f>
        <v>5</v>
      </c>
      <c r="B8" s="78">
        <f>Schedule!B12</f>
        <v>45464</v>
      </c>
      <c r="C8" s="79">
        <f>Schedule!C12</f>
        <v>45464</v>
      </c>
      <c r="D8" s="80" t="str">
        <f>Schedule!D12</f>
        <v>B</v>
      </c>
      <c r="E8" s="78" t="str">
        <f>Schedule!E12</f>
        <v>19:00</v>
      </c>
      <c r="F8" s="78" t="str">
        <f>Schedule!F12</f>
        <v>21:00</v>
      </c>
      <c r="G8" s="81" t="str">
        <f>Schedule!G12</f>
        <v>Alesund</v>
      </c>
      <c r="H8" s="78" t="str">
        <f>Schedule!H12</f>
        <v>NOAES</v>
      </c>
      <c r="I8" s="157"/>
      <c r="J8" s="148" t="s">
        <v>149</v>
      </c>
      <c r="K8" s="148" t="s">
        <v>151</v>
      </c>
      <c r="L8" s="68" t="s">
        <v>156</v>
      </c>
      <c r="M8" s="68" t="s">
        <v>169</v>
      </c>
      <c r="N8" s="34"/>
      <c r="O8" s="34"/>
      <c r="P8" s="155"/>
      <c r="Q8" s="34" t="s">
        <v>150</v>
      </c>
    </row>
    <row r="9" spans="1:17" ht="45" x14ac:dyDescent="0.2">
      <c r="A9" s="56">
        <f>Schedule!A13</f>
        <v>6</v>
      </c>
      <c r="B9" s="29">
        <f>Schedule!B13</f>
        <v>45465</v>
      </c>
      <c r="C9" s="58">
        <f>Schedule!C13</f>
        <v>45465</v>
      </c>
      <c r="D9" s="61" t="str">
        <f>Schedule!D13</f>
        <v>B</v>
      </c>
      <c r="E9" s="29" t="str">
        <f>Schedule!E13</f>
        <v>11:00</v>
      </c>
      <c r="F9" s="29" t="str">
        <f>Schedule!F13</f>
        <v>22:00</v>
      </c>
      <c r="G9" s="30" t="str">
        <f>Schedule!G13</f>
        <v>Bergen</v>
      </c>
      <c r="H9" s="29" t="str">
        <f>Schedule!H13</f>
        <v>NOBGO</v>
      </c>
      <c r="I9" s="157"/>
      <c r="J9" s="82" t="s">
        <v>103</v>
      </c>
      <c r="K9" s="82" t="s">
        <v>107</v>
      </c>
      <c r="L9" s="69" t="s">
        <v>155</v>
      </c>
      <c r="M9" s="69" t="s">
        <v>71</v>
      </c>
      <c r="N9" s="35"/>
      <c r="O9" s="35"/>
      <c r="P9" s="155"/>
      <c r="Q9" s="35"/>
    </row>
    <row r="10" spans="1:17" s="32" customFormat="1" ht="60" x14ac:dyDescent="0.2">
      <c r="A10" s="62">
        <f>Schedule!A15</f>
        <v>8</v>
      </c>
      <c r="B10" s="63">
        <f>Schedule!B15</f>
        <v>45467</v>
      </c>
      <c r="C10" s="64">
        <f>Schedule!C15</f>
        <v>45467</v>
      </c>
      <c r="D10" s="65" t="str">
        <f>Schedule!D15</f>
        <v>B</v>
      </c>
      <c r="E10" s="63" t="str">
        <f>Schedule!E15</f>
        <v>08:00</v>
      </c>
      <c r="F10" s="63" t="str">
        <f>Schedule!F15</f>
        <v>-</v>
      </c>
      <c r="G10" s="63" t="str">
        <f>Schedule!G15</f>
        <v>Bremerhaven</v>
      </c>
      <c r="H10" s="63" t="str">
        <f>Schedule!H15</f>
        <v>DEBRV</v>
      </c>
      <c r="I10" s="52" t="s">
        <v>68</v>
      </c>
      <c r="J10" s="52" t="s">
        <v>44</v>
      </c>
      <c r="K10" s="71" t="s">
        <v>3</v>
      </c>
      <c r="L10" s="52"/>
      <c r="M10" s="52"/>
      <c r="N10" s="52" t="s">
        <v>86</v>
      </c>
      <c r="O10" s="52" t="s">
        <v>45</v>
      </c>
      <c r="P10" s="52" t="s">
        <v>3</v>
      </c>
      <c r="Q10" s="52" t="s">
        <v>46</v>
      </c>
    </row>
    <row r="11" spans="1:17" x14ac:dyDescent="0.2">
      <c r="A11" s="57"/>
    </row>
  </sheetData>
  <sheetProtection formatColumns="0" formatRows="0" selectLockedCells="1" sort="0" autoFilter="0"/>
  <protectedRanges>
    <protectedRange sqref="I2:Q10" name="Range1"/>
  </protectedRanges>
  <mergeCells count="2">
    <mergeCell ref="P3:P9"/>
    <mergeCell ref="I3:I9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2"/>
  <sheetViews>
    <sheetView workbookViewId="0">
      <selection activeCell="J6" sqref="J6:J7"/>
    </sheetView>
  </sheetViews>
  <sheetFormatPr defaultRowHeight="12.75" x14ac:dyDescent="0.2"/>
  <cols>
    <col min="1" max="1" width="6.140625" style="31" customWidth="1"/>
    <col min="2" max="2" width="13.42578125" style="31" customWidth="1"/>
    <col min="3" max="4" width="8.28515625" style="31" customWidth="1"/>
    <col min="5" max="5" width="9.28515625" style="31" bestFit="1" customWidth="1"/>
    <col min="6" max="6" width="9.140625" style="31"/>
    <col min="7" max="7" width="17.85546875" style="33" customWidth="1"/>
    <col min="8" max="8" width="10.140625" style="31" customWidth="1"/>
    <col min="9" max="9" width="21.85546875" style="31" customWidth="1"/>
    <col min="10" max="11" width="22.85546875" style="31" customWidth="1"/>
  </cols>
  <sheetData>
    <row r="1" spans="1:11" ht="45" x14ac:dyDescent="0.2">
      <c r="A1" s="21" t="s">
        <v>51</v>
      </c>
      <c r="B1" s="21" t="str">
        <f>Schedule!B4</f>
        <v>Date</v>
      </c>
      <c r="C1" s="22" t="str">
        <f>Schedule!C4</f>
        <v>Day</v>
      </c>
      <c r="D1" s="23" t="str">
        <f>Schedule!D4</f>
        <v>A/B/C</v>
      </c>
      <c r="E1" s="23" t="str">
        <f>Schedule!E4</f>
        <v>STA</v>
      </c>
      <c r="F1" s="23" t="str">
        <f>Schedule!F4</f>
        <v>STD</v>
      </c>
      <c r="G1" s="23" t="str">
        <f>Schedule!G4</f>
        <v>Port</v>
      </c>
      <c r="H1" s="23" t="str">
        <f>Schedule!H4</f>
        <v>Port Code</v>
      </c>
      <c r="I1" s="23" t="s">
        <v>33</v>
      </c>
      <c r="J1" s="23" t="s">
        <v>34</v>
      </c>
      <c r="K1" s="23" t="s">
        <v>35</v>
      </c>
    </row>
    <row r="2" spans="1:11" s="32" customFormat="1" ht="24.95" customHeight="1" x14ac:dyDescent="0.2">
      <c r="A2" s="41">
        <f>Schedule!A5</f>
        <v>1</v>
      </c>
      <c r="B2" s="24">
        <f>Schedule!B5</f>
        <v>45460</v>
      </c>
      <c r="C2" s="25">
        <f>Schedule!C5</f>
        <v>45460</v>
      </c>
      <c r="D2" s="26" t="str">
        <f>Schedule!D5</f>
        <v>B</v>
      </c>
      <c r="E2" s="26" t="str">
        <f>Schedule!E5</f>
        <v>-</v>
      </c>
      <c r="F2" s="26" t="str">
        <f>Schedule!F5</f>
        <v>18:00</v>
      </c>
      <c r="G2" s="26" t="str">
        <f>Schedule!G5</f>
        <v>Bremerhaven</v>
      </c>
      <c r="H2" s="26" t="str">
        <f>Schedule!H5</f>
        <v>DEBRV</v>
      </c>
      <c r="I2" s="52"/>
      <c r="J2" s="52" t="s">
        <v>159</v>
      </c>
      <c r="K2" s="52" t="s">
        <v>158</v>
      </c>
    </row>
    <row r="3" spans="1:11" ht="24.95" customHeight="1" x14ac:dyDescent="0.2">
      <c r="A3" s="82">
        <f>Schedule!A6</f>
        <v>2</v>
      </c>
      <c r="B3" s="85">
        <f>Schedule!B6</f>
        <v>45461</v>
      </c>
      <c r="C3" s="27">
        <f>Schedule!C6</f>
        <v>45461</v>
      </c>
      <c r="D3" s="82" t="str">
        <f>Schedule!D6</f>
        <v>C</v>
      </c>
      <c r="E3" s="82" t="str">
        <f>Schedule!E6</f>
        <v>-</v>
      </c>
      <c r="F3" s="82" t="str">
        <f>Schedule!F6</f>
        <v>-</v>
      </c>
      <c r="G3" s="82" t="str">
        <f>Schedule!G6</f>
        <v>at sea</v>
      </c>
      <c r="H3" s="82" t="str">
        <f>Schedule!H6</f>
        <v>-</v>
      </c>
      <c r="I3" s="149" t="s">
        <v>157</v>
      </c>
      <c r="J3" s="149" t="s">
        <v>160</v>
      </c>
      <c r="K3" s="149"/>
    </row>
    <row r="4" spans="1:11" ht="24.95" customHeight="1" x14ac:dyDescent="0.2">
      <c r="A4" s="83">
        <f>Schedule!A7</f>
        <v>3</v>
      </c>
      <c r="B4" s="84">
        <f>Schedule!B7</f>
        <v>45462</v>
      </c>
      <c r="C4" s="28">
        <f>Schedule!C7</f>
        <v>45462</v>
      </c>
      <c r="D4" s="26" t="str">
        <f>Schedule!D7</f>
        <v>A</v>
      </c>
      <c r="E4" s="26" t="str">
        <f>Schedule!E7</f>
        <v>08:00</v>
      </c>
      <c r="F4" s="26" t="str">
        <f>Schedule!F7</f>
        <v>09:00</v>
      </c>
      <c r="G4" s="26" t="str">
        <f>Schedule!G7</f>
        <v>Vik</v>
      </c>
      <c r="H4" s="26" t="str">
        <f>Schedule!H7</f>
        <v>NOVIS</v>
      </c>
      <c r="I4" s="150"/>
      <c r="J4" s="158" t="s">
        <v>163</v>
      </c>
      <c r="K4" s="150"/>
    </row>
    <row r="5" spans="1:11" ht="24.95" customHeight="1" x14ac:dyDescent="0.2">
      <c r="A5" s="82">
        <f>Schedule!A8</f>
        <v>3</v>
      </c>
      <c r="B5" s="85">
        <f>Schedule!B8</f>
        <v>45462</v>
      </c>
      <c r="C5" s="27">
        <f>Schedule!C8</f>
        <v>45462</v>
      </c>
      <c r="D5" s="86" t="str">
        <f>Schedule!D8</f>
        <v>B</v>
      </c>
      <c r="E5" s="82" t="str">
        <f>Schedule!E8</f>
        <v>12:00</v>
      </c>
      <c r="F5" s="82" t="str">
        <f>Schedule!F8</f>
        <v>19:00</v>
      </c>
      <c r="G5" s="82" t="str">
        <f>Schedule!G8</f>
        <v>Flam</v>
      </c>
      <c r="H5" s="82" t="str">
        <f>Schedule!H8</f>
        <v>NOFLA</v>
      </c>
      <c r="I5" s="149"/>
      <c r="J5" s="159"/>
      <c r="K5" s="149"/>
    </row>
    <row r="6" spans="1:11" ht="24.95" customHeight="1" x14ac:dyDescent="0.2">
      <c r="A6" s="83">
        <f>Schedule!A9</f>
        <v>4</v>
      </c>
      <c r="B6" s="84">
        <f>Schedule!B9</f>
        <v>45463</v>
      </c>
      <c r="C6" s="28">
        <f>Schedule!C9</f>
        <v>45463</v>
      </c>
      <c r="D6" s="26" t="str">
        <f>Schedule!D9</f>
        <v>A</v>
      </c>
      <c r="E6" s="26" t="str">
        <f>Schedule!E9</f>
        <v>09:00</v>
      </c>
      <c r="F6" s="26" t="str">
        <f>Schedule!F9</f>
        <v>15:00</v>
      </c>
      <c r="G6" s="26" t="str">
        <f>Schedule!G9</f>
        <v>Sandane</v>
      </c>
      <c r="H6" s="26" t="str">
        <f>Schedule!H9</f>
        <v>NOSDN</v>
      </c>
      <c r="I6" s="151"/>
      <c r="J6" s="160" t="s">
        <v>164</v>
      </c>
      <c r="K6" s="151"/>
    </row>
    <row r="7" spans="1:11" ht="24.95" customHeight="1" x14ac:dyDescent="0.2">
      <c r="A7" s="82">
        <f>Schedule!A10</f>
        <v>4</v>
      </c>
      <c r="B7" s="85">
        <f>Schedule!B10</f>
        <v>45463</v>
      </c>
      <c r="C7" s="27">
        <f>Schedule!C10</f>
        <v>45463</v>
      </c>
      <c r="D7" s="82" t="str">
        <f>Schedule!D10</f>
        <v>B</v>
      </c>
      <c r="E7" s="82" t="str">
        <f>Schedule!E10</f>
        <v>19:00</v>
      </c>
      <c r="F7" s="82" t="str">
        <f>Schedule!F10</f>
        <v>22:00</v>
      </c>
      <c r="G7" s="82" t="str">
        <f>Schedule!G10</f>
        <v>Maloy</v>
      </c>
      <c r="H7" s="82" t="str">
        <f>Schedule!H10</f>
        <v>NOMAY</v>
      </c>
      <c r="I7" s="149"/>
      <c r="J7" s="161"/>
      <c r="K7" s="149"/>
    </row>
    <row r="8" spans="1:11" ht="24.95" customHeight="1" x14ac:dyDescent="0.2">
      <c r="A8" s="83">
        <f>Schedule!A11</f>
        <v>5</v>
      </c>
      <c r="B8" s="84">
        <f>Schedule!B11</f>
        <v>45464</v>
      </c>
      <c r="C8" s="28">
        <f>Schedule!C11</f>
        <v>45464</v>
      </c>
      <c r="D8" s="26" t="str">
        <f>Schedule!D11</f>
        <v>A</v>
      </c>
      <c r="E8" s="26" t="str">
        <f>Schedule!E11</f>
        <v>07:00</v>
      </c>
      <c r="F8" s="26" t="str">
        <f>Schedule!F11</f>
        <v>13:00</v>
      </c>
      <c r="G8" s="26" t="str">
        <f>Schedule!G11</f>
        <v>Geiranger</v>
      </c>
      <c r="H8" s="26" t="str">
        <f>Schedule!H11</f>
        <v>NOGNR</v>
      </c>
      <c r="I8" s="150"/>
      <c r="J8" s="158" t="s">
        <v>162</v>
      </c>
      <c r="K8" s="150"/>
    </row>
    <row r="9" spans="1:11" ht="24.95" customHeight="1" x14ac:dyDescent="0.2">
      <c r="A9" s="82">
        <f>Schedule!A12</f>
        <v>5</v>
      </c>
      <c r="B9" s="85">
        <f>Schedule!B12</f>
        <v>45464</v>
      </c>
      <c r="C9" s="27">
        <f>Schedule!C12</f>
        <v>45464</v>
      </c>
      <c r="D9" s="82" t="str">
        <f>Schedule!D12</f>
        <v>B</v>
      </c>
      <c r="E9" s="82" t="str">
        <f>Schedule!E12</f>
        <v>19:00</v>
      </c>
      <c r="F9" s="82" t="str">
        <f>Schedule!F12</f>
        <v>21:00</v>
      </c>
      <c r="G9" s="82" t="str">
        <f>Schedule!G12</f>
        <v>Alesund</v>
      </c>
      <c r="H9" s="82" t="str">
        <f>Schedule!H12</f>
        <v>NOAES</v>
      </c>
      <c r="I9" s="149"/>
      <c r="J9" s="159"/>
      <c r="K9" s="149"/>
    </row>
    <row r="10" spans="1:11" ht="24.95" customHeight="1" x14ac:dyDescent="0.2">
      <c r="A10" s="83">
        <f>Schedule!A13</f>
        <v>6</v>
      </c>
      <c r="B10" s="84">
        <f>Schedule!B13</f>
        <v>45465</v>
      </c>
      <c r="C10" s="28">
        <f>Schedule!C13</f>
        <v>45465</v>
      </c>
      <c r="D10" s="87" t="str">
        <f>Schedule!D13</f>
        <v>B</v>
      </c>
      <c r="E10" s="26" t="str">
        <f>Schedule!E13</f>
        <v>11:00</v>
      </c>
      <c r="F10" s="26" t="str">
        <f>Schedule!F13</f>
        <v>22:00</v>
      </c>
      <c r="G10" s="26" t="str">
        <f>Schedule!G13</f>
        <v>Bergen</v>
      </c>
      <c r="H10" s="26" t="str">
        <f>Schedule!H13</f>
        <v>NOBGO</v>
      </c>
      <c r="I10" s="150"/>
      <c r="J10" s="150"/>
      <c r="K10" s="150"/>
    </row>
    <row r="11" spans="1:11" ht="24.95" customHeight="1" x14ac:dyDescent="0.2">
      <c r="A11" s="82">
        <f>Schedule!A14</f>
        <v>7</v>
      </c>
      <c r="B11" s="85">
        <f>Schedule!B14</f>
        <v>45466</v>
      </c>
      <c r="C11" s="27">
        <f>Schedule!C14</f>
        <v>45466</v>
      </c>
      <c r="D11" s="82" t="str">
        <f>Schedule!D14</f>
        <v>C</v>
      </c>
      <c r="E11" s="82" t="str">
        <f>Schedule!E14</f>
        <v>-</v>
      </c>
      <c r="F11" s="82" t="str">
        <f>Schedule!F14</f>
        <v>-</v>
      </c>
      <c r="G11" s="82" t="str">
        <f>Schedule!G14</f>
        <v>at sea</v>
      </c>
      <c r="H11" s="82" t="str">
        <f>Schedule!H14</f>
        <v>-</v>
      </c>
      <c r="I11" s="149"/>
      <c r="J11" s="149" t="s">
        <v>161</v>
      </c>
      <c r="K11" s="149"/>
    </row>
    <row r="12" spans="1:11" s="32" customFormat="1" ht="24.95" customHeight="1" x14ac:dyDescent="0.2">
      <c r="A12" s="41">
        <f>Schedule!A15</f>
        <v>8</v>
      </c>
      <c r="B12" s="24">
        <f>Schedule!B15</f>
        <v>45467</v>
      </c>
      <c r="C12" s="25">
        <f>Schedule!C15</f>
        <v>45467</v>
      </c>
      <c r="D12" s="26" t="str">
        <f>Schedule!D15</f>
        <v>B</v>
      </c>
      <c r="E12" s="26" t="str">
        <f>Schedule!E15</f>
        <v>08:00</v>
      </c>
      <c r="F12" s="26" t="str">
        <f>Schedule!F15</f>
        <v>-</v>
      </c>
      <c r="G12" s="26" t="str">
        <f>Schedule!G15</f>
        <v>Bremerhaven</v>
      </c>
      <c r="H12" s="26" t="str">
        <f>Schedule!H15</f>
        <v>DEBRV</v>
      </c>
      <c r="I12" s="52"/>
      <c r="J12" s="52"/>
      <c r="K12" s="52"/>
    </row>
  </sheetData>
  <sheetProtection formatColumns="0" formatRows="0" selectLockedCells="1" sort="0" autoFilter="0"/>
  <protectedRanges>
    <protectedRange sqref="I2:K12" name="Range1"/>
  </protectedRanges>
  <mergeCells count="3">
    <mergeCell ref="J8:J9"/>
    <mergeCell ref="J4:J5"/>
    <mergeCell ref="J6:J7"/>
  </mergeCells>
  <pageMargins left="0.25" right="0.25" top="0.75" bottom="0.75" header="0.3" footer="0.3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56"/>
  <sheetViews>
    <sheetView zoomScaleNormal="100" workbookViewId="0">
      <selection activeCell="I11" sqref="I11"/>
    </sheetView>
  </sheetViews>
  <sheetFormatPr defaultColWidth="11.42578125" defaultRowHeight="15" x14ac:dyDescent="0.25"/>
  <cols>
    <col min="1" max="1" width="10.5703125" style="134" customWidth="1"/>
    <col min="2" max="2" width="7.28515625" style="135" customWidth="1"/>
    <col min="3" max="3" width="4.85546875" style="136" customWidth="1"/>
    <col min="4" max="5" width="6.7109375" style="136" customWidth="1"/>
    <col min="6" max="6" width="13.7109375" style="133" bestFit="1" customWidth="1"/>
    <col min="7" max="7" width="8" style="133" bestFit="1" customWidth="1"/>
    <col min="8" max="8" width="6.7109375" style="133" customWidth="1"/>
    <col min="9" max="9" width="40.42578125" style="133" bestFit="1" customWidth="1"/>
    <col min="10" max="10" width="6.7109375" style="137" customWidth="1"/>
    <col min="11" max="12" width="6.7109375" style="138" customWidth="1"/>
    <col min="13" max="13" width="7.28515625" style="139" customWidth="1"/>
    <col min="14" max="14" width="6.7109375" style="140" customWidth="1"/>
    <col min="15" max="18" width="6.7109375" style="141" customWidth="1"/>
    <col min="19" max="19" width="10.7109375" style="142" customWidth="1"/>
    <col min="20" max="20" width="29" style="133" customWidth="1"/>
    <col min="21" max="21" width="6.7109375" style="133" customWidth="1"/>
    <col min="22" max="22" width="22.28515625" style="133" customWidth="1"/>
    <col min="23" max="16384" width="11.42578125" style="133"/>
  </cols>
  <sheetData>
    <row r="1" spans="1:42" s="124" customFormat="1" ht="30" x14ac:dyDescent="0.25">
      <c r="A1" s="112" t="s">
        <v>6</v>
      </c>
      <c r="B1" s="113" t="s">
        <v>7</v>
      </c>
      <c r="C1" s="114" t="s">
        <v>8</v>
      </c>
      <c r="D1" s="114" t="s">
        <v>9</v>
      </c>
      <c r="E1" s="114" t="s">
        <v>10</v>
      </c>
      <c r="F1" s="115" t="s">
        <v>27</v>
      </c>
      <c r="G1" s="115" t="s">
        <v>11</v>
      </c>
      <c r="H1" s="115" t="s">
        <v>12</v>
      </c>
      <c r="I1" s="115" t="s">
        <v>0</v>
      </c>
      <c r="J1" s="116" t="s">
        <v>25</v>
      </c>
      <c r="K1" s="117" t="s">
        <v>14</v>
      </c>
      <c r="L1" s="117" t="s">
        <v>16</v>
      </c>
      <c r="M1" s="118" t="s">
        <v>17</v>
      </c>
      <c r="N1" s="119" t="s">
        <v>13</v>
      </c>
      <c r="O1" s="120" t="s">
        <v>18</v>
      </c>
      <c r="P1" s="120" t="s">
        <v>19</v>
      </c>
      <c r="Q1" s="120" t="s">
        <v>20</v>
      </c>
      <c r="R1" s="120" t="s">
        <v>66</v>
      </c>
      <c r="S1" s="121" t="s">
        <v>21</v>
      </c>
      <c r="T1" s="122" t="s">
        <v>22</v>
      </c>
      <c r="U1" s="122" t="s">
        <v>23</v>
      </c>
      <c r="V1" s="122" t="s">
        <v>24</v>
      </c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</row>
    <row r="2" spans="1:42" s="7" customFormat="1" ht="24.95" customHeight="1" x14ac:dyDescent="0.2">
      <c r="A2" s="5">
        <f>Schedule!B7</f>
        <v>45462</v>
      </c>
      <c r="B2" s="6">
        <f>Schedule!C7</f>
        <v>45462</v>
      </c>
      <c r="C2" s="43" t="str">
        <f>Schedule!D7</f>
        <v>A</v>
      </c>
      <c r="D2" s="5" t="str">
        <f>Schedule!E7</f>
        <v>08:00</v>
      </c>
      <c r="E2" s="5" t="str">
        <f>Schedule!F7</f>
        <v>09:00</v>
      </c>
      <c r="F2" s="5" t="str">
        <f>Schedule!G7</f>
        <v>Vik</v>
      </c>
      <c r="G2" s="5" t="str">
        <f>Schedule!H7</f>
        <v>NOVIS</v>
      </c>
      <c r="H2" s="143" t="s">
        <v>127</v>
      </c>
      <c r="I2" s="89" t="s">
        <v>92</v>
      </c>
      <c r="J2" s="90">
        <v>159</v>
      </c>
      <c r="K2" s="91">
        <v>0.35416666666666669</v>
      </c>
      <c r="L2" s="91">
        <f t="shared" ref="L2:L10" si="0">K2+M2</f>
        <v>0.54166666666666674</v>
      </c>
      <c r="M2" s="91">
        <v>0.1875</v>
      </c>
      <c r="N2" s="92">
        <v>87</v>
      </c>
      <c r="O2" s="45"/>
      <c r="P2" s="45"/>
      <c r="Q2" s="45"/>
      <c r="R2" s="45">
        <v>90</v>
      </c>
      <c r="S2" s="47" t="s">
        <v>123</v>
      </c>
      <c r="T2" s="98" t="s">
        <v>104</v>
      </c>
      <c r="U2" s="42"/>
      <c r="V2" s="3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s="7" customFormat="1" ht="24.95" customHeight="1" x14ac:dyDescent="0.2">
      <c r="A3" s="5">
        <f>Schedule!B7</f>
        <v>45462</v>
      </c>
      <c r="B3" s="6">
        <f>Schedule!C7</f>
        <v>45462</v>
      </c>
      <c r="C3" s="43" t="str">
        <f>Schedule!D7</f>
        <v>A</v>
      </c>
      <c r="D3" s="5" t="str">
        <f>Schedule!E7</f>
        <v>08:00</v>
      </c>
      <c r="E3" s="5" t="str">
        <f>Schedule!F7</f>
        <v>09:00</v>
      </c>
      <c r="F3" s="5" t="str">
        <f>Schedule!G7</f>
        <v>Vik</v>
      </c>
      <c r="G3" s="5" t="str">
        <f>Schedule!H7</f>
        <v>NOVIS</v>
      </c>
      <c r="H3" s="143" t="s">
        <v>128</v>
      </c>
      <c r="I3" s="89" t="s">
        <v>91</v>
      </c>
      <c r="J3" s="90">
        <v>99</v>
      </c>
      <c r="K3" s="91">
        <v>0.36458333333333331</v>
      </c>
      <c r="L3" s="91">
        <f t="shared" si="0"/>
        <v>0.55208333333333326</v>
      </c>
      <c r="M3" s="91">
        <v>0.1875</v>
      </c>
      <c r="N3" s="92">
        <v>24</v>
      </c>
      <c r="O3" s="45"/>
      <c r="P3" s="45"/>
      <c r="Q3" s="45"/>
      <c r="R3" s="45">
        <v>45</v>
      </c>
      <c r="S3" s="47" t="s">
        <v>123</v>
      </c>
      <c r="T3" s="98"/>
      <c r="U3" s="42"/>
      <c r="V3" s="36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s="7" customFormat="1" ht="24.95" customHeight="1" x14ac:dyDescent="0.2">
      <c r="A4" s="18">
        <f>Schedule!B8</f>
        <v>45462</v>
      </c>
      <c r="B4" s="19">
        <f>Schedule!C8</f>
        <v>45462</v>
      </c>
      <c r="C4" s="14" t="str">
        <f>Schedule!D8</f>
        <v>B</v>
      </c>
      <c r="D4" s="75" t="str">
        <f>Schedule!E8</f>
        <v>12:00</v>
      </c>
      <c r="E4" s="75" t="str">
        <f>Schedule!F8</f>
        <v>19:00</v>
      </c>
      <c r="F4" s="75" t="str">
        <f>Schedule!G8</f>
        <v>Flam</v>
      </c>
      <c r="G4" s="75" t="str">
        <f>Schedule!H8</f>
        <v>NOFLA</v>
      </c>
      <c r="H4" s="143" t="s">
        <v>133</v>
      </c>
      <c r="I4" s="89" t="s">
        <v>109</v>
      </c>
      <c r="J4" s="90">
        <v>55</v>
      </c>
      <c r="K4" s="91">
        <v>0.52083333333333337</v>
      </c>
      <c r="L4" s="91">
        <f t="shared" si="0"/>
        <v>0.60416666666666674</v>
      </c>
      <c r="M4" s="91">
        <v>8.3333333333333329E-2</v>
      </c>
      <c r="N4" s="92">
        <v>155</v>
      </c>
      <c r="O4" s="45"/>
      <c r="P4" s="45"/>
      <c r="Q4" s="45"/>
      <c r="R4" s="45">
        <v>80</v>
      </c>
      <c r="S4" s="47"/>
      <c r="T4" s="98"/>
      <c r="U4" s="1"/>
      <c r="V4" s="36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s="7" customFormat="1" ht="24.95" customHeight="1" x14ac:dyDescent="0.2">
      <c r="A5" s="18">
        <f>Schedule!B8</f>
        <v>45462</v>
      </c>
      <c r="B5" s="19">
        <f>Schedule!C8</f>
        <v>45462</v>
      </c>
      <c r="C5" s="14" t="str">
        <f>Schedule!D8</f>
        <v>B</v>
      </c>
      <c r="D5" s="75" t="str">
        <f>Schedule!E8</f>
        <v>12:00</v>
      </c>
      <c r="E5" s="75" t="str">
        <f>Schedule!F8</f>
        <v>19:00</v>
      </c>
      <c r="F5" s="75" t="str">
        <f>Schedule!G8</f>
        <v>Flam</v>
      </c>
      <c r="G5" s="75" t="str">
        <f>Schedule!H8</f>
        <v>NOFLA</v>
      </c>
      <c r="H5" s="143" t="s">
        <v>131</v>
      </c>
      <c r="I5" s="88" t="s">
        <v>88</v>
      </c>
      <c r="J5" s="90">
        <v>169</v>
      </c>
      <c r="K5" s="91">
        <v>0.54166666666666663</v>
      </c>
      <c r="L5" s="91">
        <f t="shared" si="0"/>
        <v>0.77083333333333326</v>
      </c>
      <c r="M5" s="91">
        <v>0.22916666666666666</v>
      </c>
      <c r="N5" s="92">
        <v>124</v>
      </c>
      <c r="O5" s="45"/>
      <c r="P5" s="45"/>
      <c r="Q5" s="45"/>
      <c r="R5" s="45">
        <v>135</v>
      </c>
      <c r="S5" s="47"/>
      <c r="T5" s="98" t="s">
        <v>111</v>
      </c>
      <c r="U5" s="1"/>
      <c r="V5" s="3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s="7" customFormat="1" ht="24.95" customHeight="1" x14ac:dyDescent="0.2">
      <c r="A6" s="18">
        <f>Schedule!B8</f>
        <v>45462</v>
      </c>
      <c r="B6" s="19">
        <f>Schedule!C8</f>
        <v>45462</v>
      </c>
      <c r="C6" s="14" t="str">
        <f>Schedule!D8</f>
        <v>B</v>
      </c>
      <c r="D6" s="75" t="str">
        <f>Schedule!E8</f>
        <v>12:00</v>
      </c>
      <c r="E6" s="75" t="str">
        <f>Schedule!F8</f>
        <v>19:00</v>
      </c>
      <c r="F6" s="75" t="str">
        <f>Schedule!G8</f>
        <v>Flam</v>
      </c>
      <c r="G6" s="75" t="str">
        <f>Schedule!H8</f>
        <v>NOFLA</v>
      </c>
      <c r="H6" s="143" t="s">
        <v>132</v>
      </c>
      <c r="I6" s="89" t="s">
        <v>112</v>
      </c>
      <c r="J6" s="90">
        <v>89</v>
      </c>
      <c r="K6" s="91">
        <v>0.54861111111111105</v>
      </c>
      <c r="L6" s="91">
        <f t="shared" si="0"/>
        <v>0.6597222222222221</v>
      </c>
      <c r="M6" s="91">
        <v>0.1111111111111111</v>
      </c>
      <c r="N6" s="92">
        <v>167</v>
      </c>
      <c r="O6" s="45"/>
      <c r="P6" s="45"/>
      <c r="Q6" s="45"/>
      <c r="R6" s="45">
        <v>90</v>
      </c>
      <c r="S6" s="47"/>
      <c r="T6" s="98" t="s">
        <v>115</v>
      </c>
      <c r="U6" s="42"/>
      <c r="V6" s="36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s="7" customFormat="1" ht="24.95" customHeight="1" x14ac:dyDescent="0.2">
      <c r="A7" s="18">
        <f>Schedule!B8</f>
        <v>45462</v>
      </c>
      <c r="B7" s="19">
        <f>Schedule!C8</f>
        <v>45462</v>
      </c>
      <c r="C7" s="14" t="str">
        <f>Schedule!D8</f>
        <v>B</v>
      </c>
      <c r="D7" s="75" t="str">
        <f>Schedule!E8</f>
        <v>12:00</v>
      </c>
      <c r="E7" s="75" t="str">
        <f>Schedule!F8</f>
        <v>19:00</v>
      </c>
      <c r="F7" s="75" t="str">
        <f>Schedule!G8</f>
        <v>Flam</v>
      </c>
      <c r="G7" s="75" t="str">
        <f>Schedule!H8</f>
        <v>NOFLA</v>
      </c>
      <c r="H7" s="143" t="s">
        <v>134</v>
      </c>
      <c r="I7" s="88" t="s">
        <v>87</v>
      </c>
      <c r="J7" s="90">
        <v>75</v>
      </c>
      <c r="K7" s="91">
        <v>0.57291666666666663</v>
      </c>
      <c r="L7" s="91">
        <f t="shared" si="0"/>
        <v>0.69791666666666663</v>
      </c>
      <c r="M7" s="91">
        <v>0.125</v>
      </c>
      <c r="N7" s="92">
        <v>36</v>
      </c>
      <c r="O7" s="45"/>
      <c r="P7" s="45"/>
      <c r="Q7" s="45"/>
      <c r="R7" s="45">
        <v>80</v>
      </c>
      <c r="S7" s="47"/>
      <c r="T7" s="98"/>
      <c r="U7" s="1"/>
      <c r="V7" s="36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s="7" customFormat="1" ht="24.95" customHeight="1" x14ac:dyDescent="0.2">
      <c r="A8" s="18">
        <f>Schedule!B8</f>
        <v>45462</v>
      </c>
      <c r="B8" s="19">
        <f>Schedule!C8</f>
        <v>45462</v>
      </c>
      <c r="C8" s="14" t="str">
        <f>Schedule!D8</f>
        <v>B</v>
      </c>
      <c r="D8" s="75" t="str">
        <f>Schedule!E8</f>
        <v>12:00</v>
      </c>
      <c r="E8" s="75" t="str">
        <f>Schedule!F8</f>
        <v>19:00</v>
      </c>
      <c r="F8" s="75" t="str">
        <f>Schedule!G8</f>
        <v>Flam</v>
      </c>
      <c r="G8" s="75" t="str">
        <f>Schedule!H8</f>
        <v>NOFLA</v>
      </c>
      <c r="H8" s="143" t="s">
        <v>135</v>
      </c>
      <c r="I8" s="89" t="s">
        <v>113</v>
      </c>
      <c r="J8" s="90">
        <v>89</v>
      </c>
      <c r="K8" s="91">
        <v>0.60763888888888895</v>
      </c>
      <c r="L8" s="91">
        <f t="shared" si="0"/>
        <v>0.71875</v>
      </c>
      <c r="M8" s="91">
        <v>0.1111111111111111</v>
      </c>
      <c r="N8" s="92"/>
      <c r="O8" s="45"/>
      <c r="P8" s="45"/>
      <c r="Q8" s="45"/>
      <c r="R8" s="45">
        <v>160</v>
      </c>
      <c r="S8" s="47"/>
      <c r="T8" s="98" t="s">
        <v>116</v>
      </c>
      <c r="U8" s="42"/>
      <c r="V8" s="36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7" customFormat="1" ht="24.95" customHeight="1" x14ac:dyDescent="0.2">
      <c r="A9" s="18">
        <f>Schedule!B8</f>
        <v>45462</v>
      </c>
      <c r="B9" s="19">
        <f>Schedule!C8</f>
        <v>45462</v>
      </c>
      <c r="C9" s="14" t="str">
        <f>Schedule!D8</f>
        <v>B</v>
      </c>
      <c r="D9" s="75" t="str">
        <f>Schedule!E8</f>
        <v>12:00</v>
      </c>
      <c r="E9" s="75" t="str">
        <f>Schedule!F8</f>
        <v>19:00</v>
      </c>
      <c r="F9" s="75" t="str">
        <f>Schedule!G8</f>
        <v>Flam</v>
      </c>
      <c r="G9" s="75" t="str">
        <f>Schedule!H8</f>
        <v>NOFLA</v>
      </c>
      <c r="H9" s="143" t="s">
        <v>136</v>
      </c>
      <c r="I9" s="89" t="s">
        <v>110</v>
      </c>
      <c r="J9" s="90">
        <v>55</v>
      </c>
      <c r="K9" s="91">
        <v>0.63541666666666663</v>
      </c>
      <c r="L9" s="91">
        <f t="shared" si="0"/>
        <v>0.71875</v>
      </c>
      <c r="M9" s="91">
        <v>8.3333333333333329E-2</v>
      </c>
      <c r="N9" s="92"/>
      <c r="O9" s="45"/>
      <c r="P9" s="45"/>
      <c r="Q9" s="45"/>
      <c r="R9" s="45">
        <v>80</v>
      </c>
      <c r="S9" s="47"/>
      <c r="T9" s="98"/>
      <c r="U9" s="1"/>
      <c r="V9" s="36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s="7" customFormat="1" ht="24.95" customHeight="1" x14ac:dyDescent="0.2">
      <c r="A10" s="100">
        <f>Schedule!B8</f>
        <v>45462</v>
      </c>
      <c r="B10" s="101">
        <f>Schedule!C8</f>
        <v>45462</v>
      </c>
      <c r="C10" s="102" t="str">
        <f>Schedule!D8</f>
        <v>B</v>
      </c>
      <c r="D10" s="103" t="str">
        <f>Schedule!E8</f>
        <v>12:00</v>
      </c>
      <c r="E10" s="103" t="str">
        <f>Schedule!F8</f>
        <v>19:00</v>
      </c>
      <c r="F10" s="103" t="str">
        <f>Schedule!G8</f>
        <v>Flam</v>
      </c>
      <c r="G10" s="103" t="str">
        <f>Schedule!H8</f>
        <v>NOFLA</v>
      </c>
      <c r="H10" s="144" t="s">
        <v>137</v>
      </c>
      <c r="I10" s="104" t="s">
        <v>114</v>
      </c>
      <c r="J10" s="105">
        <v>89</v>
      </c>
      <c r="K10" s="99">
        <v>0.66319444444444442</v>
      </c>
      <c r="L10" s="110">
        <f t="shared" si="0"/>
        <v>0.77430555555555558</v>
      </c>
      <c r="M10" s="99">
        <v>0.1111111111111111</v>
      </c>
      <c r="N10" s="106"/>
      <c r="O10" s="106"/>
      <c r="P10" s="106"/>
      <c r="Q10" s="106"/>
      <c r="R10" s="106">
        <v>25</v>
      </c>
      <c r="S10" s="107"/>
      <c r="T10" s="108" t="s">
        <v>118</v>
      </c>
      <c r="U10" s="109"/>
      <c r="V10" s="104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s="7" customFormat="1" ht="24.95" customHeight="1" x14ac:dyDescent="0.2">
      <c r="A11" s="18">
        <f>Schedule!B9</f>
        <v>45463</v>
      </c>
      <c r="B11" s="19">
        <f>Schedule!C9</f>
        <v>45463</v>
      </c>
      <c r="C11" s="14" t="str">
        <f>Schedule!D9</f>
        <v>A</v>
      </c>
      <c r="D11" s="75" t="str">
        <f>Schedule!E9</f>
        <v>09:00</v>
      </c>
      <c r="E11" s="75" t="str">
        <f>Schedule!F9</f>
        <v>15:00</v>
      </c>
      <c r="F11" s="75" t="str">
        <f>Schedule!G9</f>
        <v>Sandane</v>
      </c>
      <c r="G11" s="75" t="str">
        <f>Schedule!H9</f>
        <v>NOSDN</v>
      </c>
      <c r="H11" s="143" t="s">
        <v>145</v>
      </c>
      <c r="I11" s="89" t="s">
        <v>146</v>
      </c>
      <c r="J11" s="90">
        <v>99</v>
      </c>
      <c r="K11" s="91">
        <v>0.59375</v>
      </c>
      <c r="L11" s="91">
        <f t="shared" ref="L11:L36" si="1">K11+M11</f>
        <v>0.78125</v>
      </c>
      <c r="M11" s="91">
        <v>0.1875</v>
      </c>
      <c r="N11" s="92">
        <v>107</v>
      </c>
      <c r="O11" s="45"/>
      <c r="P11" s="45"/>
      <c r="Q11" s="45">
        <v>2</v>
      </c>
      <c r="R11" s="45">
        <v>120</v>
      </c>
      <c r="S11" s="47" t="s">
        <v>123</v>
      </c>
      <c r="T11" s="98"/>
      <c r="U11" s="1"/>
      <c r="V11" s="3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s="7" customFormat="1" ht="24.95" customHeight="1" x14ac:dyDescent="0.2">
      <c r="A12" s="5">
        <f>Schedule!B9</f>
        <v>45463</v>
      </c>
      <c r="B12" s="6">
        <f>Schedule!C9</f>
        <v>45463</v>
      </c>
      <c r="C12" s="43" t="str">
        <f>Schedule!D9</f>
        <v>A</v>
      </c>
      <c r="D12" s="5" t="str">
        <f>Schedule!E9</f>
        <v>09:00</v>
      </c>
      <c r="E12" s="5" t="str">
        <f>Schedule!F9</f>
        <v>15:00</v>
      </c>
      <c r="F12" s="5" t="str">
        <f>Schedule!G9</f>
        <v>Sandane</v>
      </c>
      <c r="G12" s="5" t="str">
        <f>Schedule!H9</f>
        <v>NOSDN</v>
      </c>
      <c r="H12" s="143" t="s">
        <v>147</v>
      </c>
      <c r="I12" s="89" t="s">
        <v>148</v>
      </c>
      <c r="J12" s="90">
        <v>99</v>
      </c>
      <c r="K12" s="91">
        <v>0.61458333333333337</v>
      </c>
      <c r="L12" s="91">
        <f t="shared" si="1"/>
        <v>0.80208333333333337</v>
      </c>
      <c r="M12" s="91">
        <v>0.1875</v>
      </c>
      <c r="N12" s="92"/>
      <c r="O12" s="45"/>
      <c r="P12" s="45"/>
      <c r="Q12" s="45"/>
      <c r="R12" s="45">
        <v>40</v>
      </c>
      <c r="S12" s="47" t="s">
        <v>123</v>
      </c>
      <c r="T12" s="36"/>
      <c r="U12" s="1"/>
      <c r="V12" s="3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s="7" customFormat="1" ht="24.95" customHeight="1" x14ac:dyDescent="0.2">
      <c r="A13" s="5">
        <f>Schedule!B9</f>
        <v>45463</v>
      </c>
      <c r="B13" s="6">
        <f>Schedule!C9</f>
        <v>45463</v>
      </c>
      <c r="C13" s="43" t="str">
        <f>Schedule!D9</f>
        <v>A</v>
      </c>
      <c r="D13" s="5" t="str">
        <f>Schedule!E9</f>
        <v>09:00</v>
      </c>
      <c r="E13" s="5" t="str">
        <f>Schedule!F9</f>
        <v>15:00</v>
      </c>
      <c r="F13" s="5" t="str">
        <f>Schedule!G9</f>
        <v>Sandane</v>
      </c>
      <c r="G13" s="5" t="str">
        <f>Schedule!H9</f>
        <v>NOSDN</v>
      </c>
      <c r="H13" s="143" t="s">
        <v>140</v>
      </c>
      <c r="I13" s="89" t="s">
        <v>90</v>
      </c>
      <c r="J13" s="90">
        <v>99</v>
      </c>
      <c r="K13" s="91">
        <v>0.60416666666666663</v>
      </c>
      <c r="L13" s="91">
        <f t="shared" si="1"/>
        <v>0.79166666666666663</v>
      </c>
      <c r="M13" s="91">
        <v>0.1875</v>
      </c>
      <c r="N13" s="92">
        <v>74</v>
      </c>
      <c r="O13" s="45"/>
      <c r="P13" s="45"/>
      <c r="Q13" s="45"/>
      <c r="R13" s="45">
        <v>90</v>
      </c>
      <c r="S13" s="47"/>
      <c r="T13" s="88"/>
      <c r="U13" s="1"/>
      <c r="V13" s="36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s="7" customFormat="1" ht="24.95" customHeight="1" x14ac:dyDescent="0.2">
      <c r="A14" s="5">
        <f>Schedule!B9</f>
        <v>45463</v>
      </c>
      <c r="B14" s="6">
        <f>Schedule!C9</f>
        <v>45463</v>
      </c>
      <c r="C14" s="43" t="str">
        <f>Schedule!D9</f>
        <v>A</v>
      </c>
      <c r="D14" s="5" t="str">
        <f>Schedule!E9</f>
        <v>09:00</v>
      </c>
      <c r="E14" s="5" t="str">
        <f>Schedule!F9</f>
        <v>15:00</v>
      </c>
      <c r="F14" s="5" t="str">
        <f>Schedule!G9</f>
        <v>Sandane</v>
      </c>
      <c r="G14" s="5" t="str">
        <f>Schedule!H9</f>
        <v>NOSDN</v>
      </c>
      <c r="H14" s="143" t="s">
        <v>141</v>
      </c>
      <c r="I14" s="89" t="s">
        <v>124</v>
      </c>
      <c r="J14" s="90">
        <v>109</v>
      </c>
      <c r="K14" s="91">
        <v>0.40625</v>
      </c>
      <c r="L14" s="91">
        <f t="shared" si="1"/>
        <v>0.57291666666666663</v>
      </c>
      <c r="M14" s="91">
        <v>0.16666666666666666</v>
      </c>
      <c r="N14" s="92">
        <v>104</v>
      </c>
      <c r="O14" s="45"/>
      <c r="P14" s="45"/>
      <c r="Q14" s="45"/>
      <c r="R14" s="45">
        <v>90</v>
      </c>
      <c r="S14" s="47" t="s">
        <v>123</v>
      </c>
      <c r="T14" s="36"/>
      <c r="U14" s="1"/>
      <c r="V14" s="36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s="7" customFormat="1" ht="24.95" customHeight="1" x14ac:dyDescent="0.2">
      <c r="A15" s="5">
        <f>Schedule!B9</f>
        <v>45463</v>
      </c>
      <c r="B15" s="6">
        <f>Schedule!C9</f>
        <v>45463</v>
      </c>
      <c r="C15" s="43" t="str">
        <f>Schedule!D9</f>
        <v>A</v>
      </c>
      <c r="D15" s="5" t="str">
        <f>Schedule!E9</f>
        <v>09:00</v>
      </c>
      <c r="E15" s="5" t="str">
        <f>Schedule!F9</f>
        <v>15:00</v>
      </c>
      <c r="F15" s="5" t="str">
        <f>Schedule!G9</f>
        <v>Sandane</v>
      </c>
      <c r="G15" s="5" t="str">
        <f>Schedule!H9</f>
        <v>NOSDN</v>
      </c>
      <c r="H15" s="143" t="s">
        <v>141</v>
      </c>
      <c r="I15" s="89" t="s">
        <v>124</v>
      </c>
      <c r="J15" s="90">
        <v>109</v>
      </c>
      <c r="K15" s="91">
        <v>0.41666666666666669</v>
      </c>
      <c r="L15" s="91">
        <f t="shared" si="1"/>
        <v>0.58333333333333337</v>
      </c>
      <c r="M15" s="91">
        <v>0.16666666666666666</v>
      </c>
      <c r="N15" s="92"/>
      <c r="O15" s="45"/>
      <c r="P15" s="45"/>
      <c r="Q15" s="45"/>
      <c r="R15" s="45">
        <v>45</v>
      </c>
      <c r="S15" s="47" t="s">
        <v>123</v>
      </c>
      <c r="T15" s="36"/>
      <c r="U15" s="1"/>
      <c r="V15" s="36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s="7" customFormat="1" ht="24.95" customHeight="1" x14ac:dyDescent="0.2">
      <c r="A16" s="5">
        <f>Schedule!B9</f>
        <v>45463</v>
      </c>
      <c r="B16" s="6">
        <f>Schedule!C9</f>
        <v>45463</v>
      </c>
      <c r="C16" s="43" t="str">
        <f>Schedule!D9</f>
        <v>A</v>
      </c>
      <c r="D16" s="5" t="str">
        <f>Schedule!E9</f>
        <v>09:00</v>
      </c>
      <c r="E16" s="5" t="str">
        <f>Schedule!F9</f>
        <v>15:00</v>
      </c>
      <c r="F16" s="5" t="str">
        <f>Schedule!G9</f>
        <v>Sandane</v>
      </c>
      <c r="G16" s="5" t="str">
        <f>Schedule!H9</f>
        <v>NOSDN</v>
      </c>
      <c r="H16" s="143" t="s">
        <v>142</v>
      </c>
      <c r="I16" s="89" t="s">
        <v>97</v>
      </c>
      <c r="J16" s="90">
        <v>39</v>
      </c>
      <c r="K16" s="91">
        <v>0.39583333333333331</v>
      </c>
      <c r="L16" s="91">
        <f t="shared" si="1"/>
        <v>0.47916666666666663</v>
      </c>
      <c r="M16" s="91">
        <v>8.3333333333333329E-2</v>
      </c>
      <c r="N16" s="92">
        <v>72</v>
      </c>
      <c r="O16" s="45"/>
      <c r="P16" s="45"/>
      <c r="Q16" s="45"/>
      <c r="R16" s="45">
        <v>48</v>
      </c>
      <c r="S16" s="47"/>
      <c r="T16" s="36"/>
      <c r="U16" s="1" t="s">
        <v>64</v>
      </c>
      <c r="V16" s="36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s="50" customFormat="1" ht="24.95" customHeight="1" x14ac:dyDescent="0.2">
      <c r="A17" s="5">
        <f>Schedule!B9</f>
        <v>45463</v>
      </c>
      <c r="B17" s="6">
        <f>Schedule!C9</f>
        <v>45463</v>
      </c>
      <c r="C17" s="43" t="str">
        <f>Schedule!D9</f>
        <v>A</v>
      </c>
      <c r="D17" s="5" t="str">
        <f>Schedule!E9</f>
        <v>09:00</v>
      </c>
      <c r="E17" s="5" t="str">
        <f>Schedule!F9</f>
        <v>15:00</v>
      </c>
      <c r="F17" s="5" t="str">
        <f>Schedule!G9</f>
        <v>Sandane</v>
      </c>
      <c r="G17" s="5" t="str">
        <f>Schedule!H9</f>
        <v>NOSDN</v>
      </c>
      <c r="H17" s="143" t="s">
        <v>143</v>
      </c>
      <c r="I17" s="89" t="s">
        <v>98</v>
      </c>
      <c r="J17" s="90">
        <v>39</v>
      </c>
      <c r="K17" s="91">
        <v>0.47916666666666669</v>
      </c>
      <c r="L17" s="91">
        <f t="shared" si="1"/>
        <v>0.5625</v>
      </c>
      <c r="M17" s="91">
        <v>8.3333333333333329E-2</v>
      </c>
      <c r="N17" s="92"/>
      <c r="O17" s="45"/>
      <c r="P17" s="45"/>
      <c r="Q17" s="45"/>
      <c r="R17" s="45">
        <v>48</v>
      </c>
      <c r="S17" s="47"/>
      <c r="T17" s="36"/>
      <c r="U17" s="1" t="s">
        <v>64</v>
      </c>
      <c r="V17" s="36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</row>
    <row r="18" spans="1:42" s="7" customFormat="1" ht="24.95" customHeight="1" x14ac:dyDescent="0.2">
      <c r="A18" s="5">
        <f>Schedule!B9</f>
        <v>45463</v>
      </c>
      <c r="B18" s="6">
        <f>Schedule!C9</f>
        <v>45463</v>
      </c>
      <c r="C18" s="43" t="str">
        <f>Schedule!D9</f>
        <v>A</v>
      </c>
      <c r="D18" s="5" t="str">
        <f>Schedule!E9</f>
        <v>09:00</v>
      </c>
      <c r="E18" s="5" t="str">
        <f>Schedule!F9</f>
        <v>15:00</v>
      </c>
      <c r="F18" s="5" t="str">
        <f>Schedule!G9</f>
        <v>Sandane</v>
      </c>
      <c r="G18" s="5" t="str">
        <f>Schedule!H9</f>
        <v>NOSDN</v>
      </c>
      <c r="H18" s="143" t="s">
        <v>144</v>
      </c>
      <c r="I18" s="88" t="s">
        <v>89</v>
      </c>
      <c r="J18" s="90">
        <v>139</v>
      </c>
      <c r="K18" s="91">
        <v>0.4201388888888889</v>
      </c>
      <c r="L18" s="91">
        <f t="shared" si="1"/>
        <v>0.54513888888888884</v>
      </c>
      <c r="M18" s="91">
        <v>0.125</v>
      </c>
      <c r="N18" s="92">
        <v>22</v>
      </c>
      <c r="O18" s="48"/>
      <c r="P18" s="48"/>
      <c r="Q18" s="48"/>
      <c r="R18" s="45">
        <v>24</v>
      </c>
      <c r="S18" s="47"/>
      <c r="T18" s="89" t="s">
        <v>99</v>
      </c>
      <c r="U18" s="97" t="s">
        <v>64</v>
      </c>
      <c r="V18" s="51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s="7" customFormat="1" ht="24.95" customHeight="1" x14ac:dyDescent="0.2">
      <c r="A19" s="5">
        <f>Schedule!B11</f>
        <v>45464</v>
      </c>
      <c r="B19" s="6">
        <f>Schedule!C11</f>
        <v>45464</v>
      </c>
      <c r="C19" s="43" t="str">
        <f>Schedule!D11</f>
        <v>A</v>
      </c>
      <c r="D19" s="5" t="str">
        <f>Schedule!E11</f>
        <v>07:00</v>
      </c>
      <c r="E19" s="5" t="str">
        <f>Schedule!F11</f>
        <v>13:00</v>
      </c>
      <c r="F19" s="5" t="str">
        <f>Schedule!G11</f>
        <v>Geiranger</v>
      </c>
      <c r="G19" s="5" t="str">
        <f>Schedule!H11</f>
        <v>NOGNR</v>
      </c>
      <c r="H19" s="145">
        <v>940</v>
      </c>
      <c r="I19" s="94" t="s">
        <v>93</v>
      </c>
      <c r="J19" s="90">
        <v>149</v>
      </c>
      <c r="K19" s="93">
        <v>0.45833333333333331</v>
      </c>
      <c r="L19" s="91">
        <f t="shared" si="1"/>
        <v>0.79166666666666663</v>
      </c>
      <c r="M19" s="93">
        <v>0.33333333333333331</v>
      </c>
      <c r="N19" s="95">
        <v>82</v>
      </c>
      <c r="Q19" s="147"/>
      <c r="R19" s="45">
        <v>90</v>
      </c>
      <c r="S19" s="47" t="s">
        <v>94</v>
      </c>
    </row>
    <row r="20" spans="1:42" s="7" customFormat="1" ht="24.95" customHeight="1" x14ac:dyDescent="0.2">
      <c r="A20" s="5">
        <f>Schedule!B11</f>
        <v>45464</v>
      </c>
      <c r="B20" s="6">
        <f>Schedule!C11</f>
        <v>45464</v>
      </c>
      <c r="C20" s="43" t="str">
        <f>Schedule!D11</f>
        <v>A</v>
      </c>
      <c r="D20" s="5" t="str">
        <f>Schedule!E11</f>
        <v>07:00</v>
      </c>
      <c r="E20" s="5" t="str">
        <f>Schedule!F11</f>
        <v>13:00</v>
      </c>
      <c r="F20" s="5" t="str">
        <f>Schedule!G11</f>
        <v>Geiranger</v>
      </c>
      <c r="G20" s="5" t="str">
        <f>Schedule!H11</f>
        <v>NOGNR</v>
      </c>
      <c r="H20" s="145">
        <v>941</v>
      </c>
      <c r="I20" s="94" t="s">
        <v>54</v>
      </c>
      <c r="J20" s="90">
        <v>59</v>
      </c>
      <c r="K20" s="93">
        <v>0.3125</v>
      </c>
      <c r="L20" s="91">
        <f t="shared" si="1"/>
        <v>0.5</v>
      </c>
      <c r="M20" s="93">
        <v>0.1875</v>
      </c>
      <c r="N20" s="95">
        <v>39</v>
      </c>
      <c r="Q20" s="147"/>
      <c r="R20" s="45">
        <v>44</v>
      </c>
      <c r="S20" s="47" t="s">
        <v>123</v>
      </c>
      <c r="T20" s="7" t="s">
        <v>100</v>
      </c>
      <c r="U20" s="7" t="s">
        <v>64</v>
      </c>
    </row>
    <row r="21" spans="1:42" s="7" customFormat="1" ht="24.95" customHeight="1" x14ac:dyDescent="0.2">
      <c r="A21" s="5">
        <f>Schedule!B11</f>
        <v>45464</v>
      </c>
      <c r="B21" s="6">
        <f>Schedule!C11</f>
        <v>45464</v>
      </c>
      <c r="C21" s="43" t="str">
        <f>Schedule!D11</f>
        <v>A</v>
      </c>
      <c r="D21" s="5" t="str">
        <f>Schedule!E11</f>
        <v>07:00</v>
      </c>
      <c r="E21" s="5" t="str">
        <f>Schedule!F11</f>
        <v>13:00</v>
      </c>
      <c r="F21" s="5" t="str">
        <f>Schedule!G11</f>
        <v>Geiranger</v>
      </c>
      <c r="G21" s="5" t="str">
        <f>Schedule!H11</f>
        <v>NOGNR</v>
      </c>
      <c r="H21" s="145">
        <v>942</v>
      </c>
      <c r="I21" s="94" t="s">
        <v>125</v>
      </c>
      <c r="J21" s="90">
        <v>99</v>
      </c>
      <c r="K21" s="93">
        <v>0.32291666666666669</v>
      </c>
      <c r="L21" s="91">
        <f t="shared" si="1"/>
        <v>0.51041666666666674</v>
      </c>
      <c r="M21" s="93">
        <v>0.1875</v>
      </c>
      <c r="N21" s="95">
        <v>220</v>
      </c>
      <c r="Q21" s="147"/>
      <c r="R21" s="45">
        <v>135</v>
      </c>
      <c r="S21" s="47"/>
    </row>
    <row r="22" spans="1:42" s="7" customFormat="1" ht="24.95" customHeight="1" x14ac:dyDescent="0.2">
      <c r="A22" s="5">
        <f>Schedule!B11</f>
        <v>45464</v>
      </c>
      <c r="B22" s="6">
        <f>Schedule!C11</f>
        <v>45464</v>
      </c>
      <c r="C22" s="43" t="str">
        <f>Schedule!D11</f>
        <v>A</v>
      </c>
      <c r="D22" s="5" t="str">
        <f>Schedule!E11</f>
        <v>07:00</v>
      </c>
      <c r="E22" s="5" t="str">
        <f>Schedule!F11</f>
        <v>13:00</v>
      </c>
      <c r="F22" s="5" t="str">
        <f>Schedule!G11</f>
        <v>Geiranger</v>
      </c>
      <c r="G22" s="5" t="str">
        <f>Schedule!H11</f>
        <v>NOGNR</v>
      </c>
      <c r="H22" s="145">
        <v>942</v>
      </c>
      <c r="I22" s="94" t="s">
        <v>125</v>
      </c>
      <c r="J22" s="90">
        <v>99</v>
      </c>
      <c r="K22" s="93">
        <v>0.33333333333333331</v>
      </c>
      <c r="L22" s="91">
        <f t="shared" si="1"/>
        <v>0.52083333333333326</v>
      </c>
      <c r="M22" s="93">
        <v>0.1875</v>
      </c>
      <c r="N22" s="95"/>
      <c r="Q22" s="147"/>
      <c r="R22" s="45">
        <v>135</v>
      </c>
      <c r="S22" s="47"/>
    </row>
    <row r="23" spans="1:42" s="7" customFormat="1" ht="24.95" customHeight="1" x14ac:dyDescent="0.2">
      <c r="A23" s="5">
        <f>Schedule!B11</f>
        <v>45464</v>
      </c>
      <c r="B23" s="6">
        <f>Schedule!C11</f>
        <v>45464</v>
      </c>
      <c r="C23" s="43" t="str">
        <f>Schedule!D11</f>
        <v>A</v>
      </c>
      <c r="D23" s="5" t="str">
        <f>Schedule!E11</f>
        <v>07:00</v>
      </c>
      <c r="E23" s="5" t="str">
        <f>Schedule!F11</f>
        <v>13:00</v>
      </c>
      <c r="F23" s="5" t="str">
        <f>Schedule!G11</f>
        <v>Geiranger</v>
      </c>
      <c r="G23" s="5" t="str">
        <f>Schedule!H11</f>
        <v>NOGNR</v>
      </c>
      <c r="H23" s="145" t="s">
        <v>138</v>
      </c>
      <c r="I23" s="94" t="s">
        <v>101</v>
      </c>
      <c r="J23" s="90">
        <v>69</v>
      </c>
      <c r="K23" s="93">
        <v>0.34375</v>
      </c>
      <c r="L23" s="91">
        <f t="shared" si="1"/>
        <v>0.42708333333333331</v>
      </c>
      <c r="M23" s="93">
        <v>8.3333333333333329E-2</v>
      </c>
      <c r="N23" s="95">
        <v>196</v>
      </c>
      <c r="Q23" s="147">
        <v>3</v>
      </c>
      <c r="R23" s="45">
        <v>135</v>
      </c>
      <c r="S23" s="47"/>
    </row>
    <row r="24" spans="1:42" s="7" customFormat="1" ht="24.95" customHeight="1" x14ac:dyDescent="0.2">
      <c r="A24" s="5">
        <f>Schedule!B11</f>
        <v>45464</v>
      </c>
      <c r="B24" s="6">
        <f>Schedule!C11</f>
        <v>45464</v>
      </c>
      <c r="C24" s="43" t="str">
        <f>Schedule!D11</f>
        <v>A</v>
      </c>
      <c r="D24" s="5" t="str">
        <f>Schedule!E11</f>
        <v>07:00</v>
      </c>
      <c r="E24" s="5" t="str">
        <f>Schedule!F11</f>
        <v>13:00</v>
      </c>
      <c r="F24" s="5" t="str">
        <f>Schedule!G11</f>
        <v>Geiranger</v>
      </c>
      <c r="G24" s="5" t="str">
        <f>Schedule!H11</f>
        <v>NOGNR</v>
      </c>
      <c r="H24" s="145" t="s">
        <v>139</v>
      </c>
      <c r="I24" s="94" t="s">
        <v>102</v>
      </c>
      <c r="J24" s="90">
        <v>69</v>
      </c>
      <c r="K24" s="93">
        <v>0.4375</v>
      </c>
      <c r="L24" s="91">
        <f t="shared" si="1"/>
        <v>0.52083333333333337</v>
      </c>
      <c r="M24" s="93">
        <v>8.3333333333333329E-2</v>
      </c>
      <c r="N24" s="95"/>
      <c r="Q24" s="147">
        <v>3</v>
      </c>
      <c r="R24" s="45">
        <v>135</v>
      </c>
      <c r="S24" s="47"/>
    </row>
    <row r="25" spans="1:42" s="7" customFormat="1" ht="24.95" customHeight="1" x14ac:dyDescent="0.2">
      <c r="A25" s="5">
        <f>Schedule!B11</f>
        <v>45464</v>
      </c>
      <c r="B25" s="6">
        <f>Schedule!C11</f>
        <v>45464</v>
      </c>
      <c r="C25" s="43" t="str">
        <f>Schedule!D11</f>
        <v>A</v>
      </c>
      <c r="D25" s="5" t="str">
        <f>Schedule!E11</f>
        <v>07:00</v>
      </c>
      <c r="E25" s="5" t="str">
        <f>Schedule!F11</f>
        <v>13:00</v>
      </c>
      <c r="F25" s="5" t="str">
        <f>Schedule!G11</f>
        <v>Geiranger</v>
      </c>
      <c r="G25" s="5" t="str">
        <f>Schedule!H11</f>
        <v>NOGNR</v>
      </c>
      <c r="H25" s="145">
        <v>944</v>
      </c>
      <c r="I25" s="94" t="s">
        <v>56</v>
      </c>
      <c r="J25" s="90">
        <v>119</v>
      </c>
      <c r="K25" s="93">
        <v>0.39583333333333331</v>
      </c>
      <c r="L25" s="91">
        <f t="shared" si="1"/>
        <v>0.45833333333333331</v>
      </c>
      <c r="M25" s="93">
        <v>6.25E-2</v>
      </c>
      <c r="N25" s="95">
        <v>8</v>
      </c>
      <c r="Q25" s="147"/>
      <c r="R25" s="45">
        <v>12</v>
      </c>
      <c r="S25" s="47"/>
      <c r="U25" s="7" t="s">
        <v>64</v>
      </c>
    </row>
    <row r="26" spans="1:42" s="7" customFormat="1" ht="24.95" customHeight="1" x14ac:dyDescent="0.2">
      <c r="A26" s="5">
        <f>Schedule!B11</f>
        <v>45464</v>
      </c>
      <c r="B26" s="6">
        <f>Schedule!C11</f>
        <v>45464</v>
      </c>
      <c r="C26" s="43" t="str">
        <f>Schedule!D11</f>
        <v>A</v>
      </c>
      <c r="D26" s="5" t="str">
        <f>Schedule!E11</f>
        <v>07:00</v>
      </c>
      <c r="E26" s="5" t="str">
        <f>Schedule!F11</f>
        <v>13:00</v>
      </c>
      <c r="F26" s="5" t="str">
        <f>Schedule!G11</f>
        <v>Geiranger</v>
      </c>
      <c r="G26" s="5" t="str">
        <f>Schedule!H11</f>
        <v>NOGNR</v>
      </c>
      <c r="H26" s="145">
        <v>945</v>
      </c>
      <c r="I26" s="94" t="s">
        <v>55</v>
      </c>
      <c r="J26" s="90">
        <v>99</v>
      </c>
      <c r="K26" s="93">
        <v>0.39652777777777781</v>
      </c>
      <c r="L26" s="91">
        <f t="shared" si="1"/>
        <v>0.52152777777777781</v>
      </c>
      <c r="M26" s="93">
        <v>0.125</v>
      </c>
      <c r="N26" s="95">
        <v>9</v>
      </c>
      <c r="Q26" s="147"/>
      <c r="R26" s="45">
        <v>20</v>
      </c>
      <c r="S26" s="47"/>
      <c r="T26" s="7" t="s">
        <v>99</v>
      </c>
    </row>
    <row r="27" spans="1:42" s="7" customFormat="1" ht="24.95" customHeight="1" x14ac:dyDescent="0.2">
      <c r="A27" s="5">
        <f>Schedule!B11</f>
        <v>45464</v>
      </c>
      <c r="B27" s="6">
        <f>Schedule!C11</f>
        <v>45464</v>
      </c>
      <c r="C27" s="43" t="str">
        <f>Schedule!D11</f>
        <v>A</v>
      </c>
      <c r="D27" s="5" t="str">
        <f>Schedule!E11</f>
        <v>07:00</v>
      </c>
      <c r="E27" s="5" t="str">
        <f>Schedule!F11</f>
        <v>13:00</v>
      </c>
      <c r="F27" s="5" t="str">
        <f>Schedule!G11</f>
        <v>Geiranger</v>
      </c>
      <c r="G27" s="5" t="str">
        <f>Schedule!H11</f>
        <v>NOGNR</v>
      </c>
      <c r="H27" s="145">
        <v>946</v>
      </c>
      <c r="I27" s="94" t="s">
        <v>56</v>
      </c>
      <c r="J27" s="90">
        <v>119</v>
      </c>
      <c r="K27" s="93">
        <v>0.4375</v>
      </c>
      <c r="L27" s="91">
        <f t="shared" si="1"/>
        <v>0.5</v>
      </c>
      <c r="M27" s="93">
        <v>6.25E-2</v>
      </c>
      <c r="N27" s="95"/>
      <c r="Q27" s="147"/>
      <c r="R27" s="45"/>
      <c r="S27" s="47"/>
      <c r="U27" s="7" t="s">
        <v>64</v>
      </c>
    </row>
    <row r="28" spans="1:42" s="126" customFormat="1" ht="24.95" customHeight="1" x14ac:dyDescent="0.2">
      <c r="A28" s="125">
        <f>Schedule!B13</f>
        <v>45465</v>
      </c>
      <c r="B28" s="19">
        <f>Schedule!C13</f>
        <v>45465</v>
      </c>
      <c r="C28" s="125" t="str">
        <f>Schedule!D13</f>
        <v>B</v>
      </c>
      <c r="D28" s="125" t="str">
        <f>Schedule!E13</f>
        <v>11:00</v>
      </c>
      <c r="E28" s="125" t="str">
        <f>Schedule!F13</f>
        <v>22:00</v>
      </c>
      <c r="F28" s="125" t="str">
        <f>Schedule!G13</f>
        <v>Bergen</v>
      </c>
      <c r="G28" s="125" t="str">
        <f>Schedule!H13</f>
        <v>NOBGO</v>
      </c>
      <c r="H28" s="146" t="s">
        <v>129</v>
      </c>
      <c r="I28" s="126" t="s">
        <v>117</v>
      </c>
      <c r="J28" s="127">
        <v>31</v>
      </c>
      <c r="K28" s="128">
        <v>0.47916666666666669</v>
      </c>
      <c r="L28" s="129">
        <f t="shared" si="1"/>
        <v>0.5625</v>
      </c>
      <c r="M28" s="128">
        <v>8.3333333333333329E-2</v>
      </c>
      <c r="N28" s="130">
        <v>163</v>
      </c>
      <c r="R28" s="131">
        <v>180</v>
      </c>
      <c r="S28" s="132"/>
    </row>
    <row r="29" spans="1:42" s="126" customFormat="1" ht="24.95" customHeight="1" x14ac:dyDescent="0.2">
      <c r="A29" s="125">
        <f>Schedule!B13</f>
        <v>45465</v>
      </c>
      <c r="B29" s="19">
        <f>Schedule!C13</f>
        <v>45465</v>
      </c>
      <c r="C29" s="125" t="str">
        <f>Schedule!D13</f>
        <v>B</v>
      </c>
      <c r="D29" s="125" t="str">
        <f>Schedule!E13</f>
        <v>11:00</v>
      </c>
      <c r="E29" s="125" t="str">
        <f>Schedule!F13</f>
        <v>22:00</v>
      </c>
      <c r="F29" s="125" t="str">
        <f>Schedule!G13</f>
        <v>Bergen</v>
      </c>
      <c r="G29" s="125" t="str">
        <f>Schedule!H13</f>
        <v>NOBGO</v>
      </c>
      <c r="H29" s="146" t="s">
        <v>130</v>
      </c>
      <c r="I29" s="126" t="s">
        <v>126</v>
      </c>
      <c r="J29" s="127">
        <v>31</v>
      </c>
      <c r="K29" s="128">
        <v>0.59027777777777779</v>
      </c>
      <c r="L29" s="129">
        <f t="shared" si="1"/>
        <v>0.67361111111111116</v>
      </c>
      <c r="M29" s="128">
        <v>8.3333333333333329E-2</v>
      </c>
      <c r="N29" s="130"/>
      <c r="R29" s="131">
        <v>90</v>
      </c>
      <c r="S29" s="132"/>
    </row>
    <row r="30" spans="1:42" s="126" customFormat="1" ht="24.95" customHeight="1" x14ac:dyDescent="0.2">
      <c r="A30" s="125">
        <f>Schedule!B13</f>
        <v>45465</v>
      </c>
      <c r="B30" s="19">
        <f>Schedule!C13</f>
        <v>45465</v>
      </c>
      <c r="C30" s="125" t="str">
        <f>Schedule!D13</f>
        <v>B</v>
      </c>
      <c r="D30" s="125" t="str">
        <f>Schedule!E13</f>
        <v>11:00</v>
      </c>
      <c r="E30" s="125" t="str">
        <f>Schedule!F13</f>
        <v>22:00</v>
      </c>
      <c r="F30" s="125" t="str">
        <f>Schedule!G13</f>
        <v>Bergen</v>
      </c>
      <c r="G30" s="125" t="str">
        <f>Schedule!H13</f>
        <v>NOBGO</v>
      </c>
      <c r="H30" s="146">
        <v>952</v>
      </c>
      <c r="I30" s="126" t="s">
        <v>58</v>
      </c>
      <c r="J30" s="127">
        <v>19</v>
      </c>
      <c r="K30" s="128">
        <v>0.48958333333333331</v>
      </c>
      <c r="L30" s="129">
        <f t="shared" si="1"/>
        <v>0.57291666666666663</v>
      </c>
      <c r="M30" s="128">
        <v>8.3333333333333329E-2</v>
      </c>
      <c r="N30" s="130">
        <v>60</v>
      </c>
      <c r="R30" s="131">
        <v>72</v>
      </c>
      <c r="S30" s="132"/>
      <c r="T30" s="126" t="s">
        <v>67</v>
      </c>
      <c r="U30" s="126" t="s">
        <v>64</v>
      </c>
    </row>
    <row r="31" spans="1:42" s="126" customFormat="1" ht="24.95" customHeight="1" x14ac:dyDescent="0.2">
      <c r="A31" s="125">
        <f>Schedule!B13</f>
        <v>45465</v>
      </c>
      <c r="B31" s="19">
        <f>Schedule!C13</f>
        <v>45465</v>
      </c>
      <c r="C31" s="125" t="str">
        <f>Schedule!D13</f>
        <v>B</v>
      </c>
      <c r="D31" s="125" t="str">
        <f>Schedule!E13</f>
        <v>11:00</v>
      </c>
      <c r="E31" s="125" t="str">
        <f>Schedule!F13</f>
        <v>22:00</v>
      </c>
      <c r="F31" s="125" t="str">
        <f>Schedule!G13</f>
        <v>Bergen</v>
      </c>
      <c r="G31" s="125" t="str">
        <f>Schedule!H13</f>
        <v>NOBGO</v>
      </c>
      <c r="H31" s="146">
        <v>953</v>
      </c>
      <c r="I31" s="126" t="s">
        <v>57</v>
      </c>
      <c r="J31" s="127">
        <v>99</v>
      </c>
      <c r="K31" s="128">
        <v>0.54166666666666663</v>
      </c>
      <c r="L31" s="129">
        <f t="shared" si="1"/>
        <v>0.79166666666666663</v>
      </c>
      <c r="M31" s="128">
        <v>0.25</v>
      </c>
      <c r="N31" s="130">
        <v>55</v>
      </c>
      <c r="R31" s="131">
        <v>90</v>
      </c>
      <c r="S31" s="132" t="s">
        <v>95</v>
      </c>
    </row>
    <row r="32" spans="1:42" s="126" customFormat="1" ht="24.95" customHeight="1" x14ac:dyDescent="0.2">
      <c r="A32" s="125">
        <f>Schedule!B13</f>
        <v>45465</v>
      </c>
      <c r="B32" s="19">
        <f>Schedule!C13</f>
        <v>45465</v>
      </c>
      <c r="C32" s="125" t="str">
        <f>Schedule!D13</f>
        <v>B</v>
      </c>
      <c r="D32" s="125" t="str">
        <f>Schedule!E13</f>
        <v>11:00</v>
      </c>
      <c r="E32" s="125" t="str">
        <f>Schedule!F13</f>
        <v>22:00</v>
      </c>
      <c r="F32" s="125" t="str">
        <f>Schedule!G13</f>
        <v>Bergen</v>
      </c>
      <c r="G32" s="125" t="str">
        <f>Schedule!H13</f>
        <v>NOBGO</v>
      </c>
      <c r="H32" s="146">
        <v>954</v>
      </c>
      <c r="I32" s="126" t="s">
        <v>60</v>
      </c>
      <c r="J32" s="127">
        <v>99</v>
      </c>
      <c r="K32" s="128">
        <v>0.55208333333333337</v>
      </c>
      <c r="L32" s="129">
        <f t="shared" si="1"/>
        <v>0.80208333333333337</v>
      </c>
      <c r="M32" s="128">
        <v>0.25</v>
      </c>
      <c r="N32" s="130">
        <v>15</v>
      </c>
      <c r="R32" s="131">
        <v>90</v>
      </c>
      <c r="S32" s="132" t="s">
        <v>95</v>
      </c>
    </row>
    <row r="33" spans="1:21" s="126" customFormat="1" ht="24.95" customHeight="1" x14ac:dyDescent="0.2">
      <c r="A33" s="125">
        <f>Schedule!B13</f>
        <v>45465</v>
      </c>
      <c r="B33" s="19">
        <f>Schedule!C13</f>
        <v>45465</v>
      </c>
      <c r="C33" s="125" t="str">
        <f>Schedule!D13</f>
        <v>B</v>
      </c>
      <c r="D33" s="125" t="str">
        <f>Schedule!E13</f>
        <v>11:00</v>
      </c>
      <c r="E33" s="125" t="str">
        <f>Schedule!F13</f>
        <v>22:00</v>
      </c>
      <c r="F33" s="125" t="str">
        <f>Schedule!G13</f>
        <v>Bergen</v>
      </c>
      <c r="G33" s="125" t="str">
        <f>Schedule!H13</f>
        <v>NOBGO</v>
      </c>
      <c r="H33" s="146">
        <v>955</v>
      </c>
      <c r="I33" s="126" t="s">
        <v>63</v>
      </c>
      <c r="J33" s="127">
        <v>139</v>
      </c>
      <c r="K33" s="128">
        <v>0.5625</v>
      </c>
      <c r="L33" s="129">
        <f t="shared" si="1"/>
        <v>0.8125</v>
      </c>
      <c r="M33" s="128">
        <v>0.25</v>
      </c>
      <c r="N33" s="130">
        <v>14</v>
      </c>
      <c r="R33" s="131">
        <v>48</v>
      </c>
      <c r="S33" s="132" t="s">
        <v>95</v>
      </c>
      <c r="U33" s="126" t="s">
        <v>64</v>
      </c>
    </row>
    <row r="34" spans="1:21" s="126" customFormat="1" ht="24.95" customHeight="1" x14ac:dyDescent="0.2">
      <c r="A34" s="125">
        <f>Schedule!B13</f>
        <v>45465</v>
      </c>
      <c r="B34" s="19">
        <f>Schedule!C13</f>
        <v>45465</v>
      </c>
      <c r="C34" s="125" t="str">
        <f>Schedule!D13</f>
        <v>B</v>
      </c>
      <c r="D34" s="125" t="str">
        <f>Schedule!E13</f>
        <v>11:00</v>
      </c>
      <c r="E34" s="125" t="str">
        <f>Schedule!F13</f>
        <v>22:00</v>
      </c>
      <c r="F34" s="125" t="str">
        <f>Schedule!G13</f>
        <v>Bergen</v>
      </c>
      <c r="G34" s="125" t="str">
        <f>Schedule!H13</f>
        <v>NOBGO</v>
      </c>
      <c r="H34" s="146">
        <v>956</v>
      </c>
      <c r="I34" s="126" t="s">
        <v>61</v>
      </c>
      <c r="J34" s="127">
        <v>49</v>
      </c>
      <c r="K34" s="128">
        <v>0.57291666666666663</v>
      </c>
      <c r="L34" s="129">
        <f t="shared" si="1"/>
        <v>0.71875</v>
      </c>
      <c r="M34" s="128">
        <v>0.14583333333333334</v>
      </c>
      <c r="N34" s="130">
        <v>52</v>
      </c>
      <c r="R34" s="131">
        <v>72</v>
      </c>
      <c r="S34" s="132"/>
      <c r="U34" s="126" t="s">
        <v>64</v>
      </c>
    </row>
    <row r="35" spans="1:21" s="126" customFormat="1" ht="24.95" customHeight="1" x14ac:dyDescent="0.2">
      <c r="A35" s="125">
        <f>Schedule!B13</f>
        <v>45465</v>
      </c>
      <c r="B35" s="19">
        <f>Schedule!C13</f>
        <v>45465</v>
      </c>
      <c r="C35" s="125" t="str">
        <f>Schedule!D13</f>
        <v>B</v>
      </c>
      <c r="D35" s="125" t="str">
        <f>Schedule!E13</f>
        <v>11:00</v>
      </c>
      <c r="E35" s="125" t="str">
        <f>Schedule!F13</f>
        <v>22:00</v>
      </c>
      <c r="F35" s="125" t="str">
        <f>Schedule!G13</f>
        <v>Bergen</v>
      </c>
      <c r="G35" s="125" t="str">
        <f>Schedule!H13</f>
        <v>NOBGO</v>
      </c>
      <c r="H35" s="146">
        <v>957</v>
      </c>
      <c r="I35" s="126" t="s">
        <v>59</v>
      </c>
      <c r="J35" s="127">
        <v>39</v>
      </c>
      <c r="K35" s="128">
        <v>0.58333333333333337</v>
      </c>
      <c r="L35" s="129">
        <f t="shared" si="1"/>
        <v>0.6875</v>
      </c>
      <c r="M35" s="128">
        <v>0.10416666666666667</v>
      </c>
      <c r="N35" s="130">
        <v>29</v>
      </c>
      <c r="R35" s="131">
        <v>180</v>
      </c>
      <c r="S35" s="132"/>
      <c r="U35" s="126" t="s">
        <v>64</v>
      </c>
    </row>
    <row r="36" spans="1:21" s="126" customFormat="1" ht="24.95" customHeight="1" x14ac:dyDescent="0.2">
      <c r="A36" s="125">
        <f>Schedule!B13</f>
        <v>45465</v>
      </c>
      <c r="B36" s="19">
        <f>Schedule!C13</f>
        <v>45465</v>
      </c>
      <c r="C36" s="125" t="str">
        <f>Schedule!D13</f>
        <v>B</v>
      </c>
      <c r="D36" s="125" t="str">
        <f>Schedule!E13</f>
        <v>11:00</v>
      </c>
      <c r="E36" s="125" t="str">
        <f>Schedule!F13</f>
        <v>22:00</v>
      </c>
      <c r="F36" s="125" t="str">
        <f>Schedule!G13</f>
        <v>Bergen</v>
      </c>
      <c r="G36" s="125" t="str">
        <f>Schedule!H13</f>
        <v>NOBGO</v>
      </c>
      <c r="H36" s="146">
        <v>958</v>
      </c>
      <c r="I36" s="126" t="s">
        <v>62</v>
      </c>
      <c r="J36" s="127">
        <v>49</v>
      </c>
      <c r="K36" s="128">
        <v>0.59722222222222221</v>
      </c>
      <c r="L36" s="129">
        <f t="shared" si="1"/>
        <v>0.72222222222222221</v>
      </c>
      <c r="M36" s="128">
        <v>0.125</v>
      </c>
      <c r="N36" s="130">
        <v>47</v>
      </c>
      <c r="R36" s="131">
        <v>48</v>
      </c>
      <c r="S36" s="132"/>
      <c r="T36" s="126" t="s">
        <v>67</v>
      </c>
      <c r="U36" s="126" t="s">
        <v>64</v>
      </c>
    </row>
    <row r="37" spans="1:21" ht="24.95" customHeight="1" x14ac:dyDescent="0.25">
      <c r="A37" s="133"/>
      <c r="B37" s="133"/>
      <c r="C37" s="133"/>
      <c r="D37" s="133"/>
      <c r="E37" s="133"/>
      <c r="J37" s="133"/>
      <c r="K37" s="133"/>
      <c r="L37" s="129"/>
      <c r="M37" s="126"/>
      <c r="N37" s="130"/>
      <c r="O37" s="133"/>
      <c r="P37" s="133"/>
      <c r="Q37" s="133"/>
      <c r="R37" s="133"/>
      <c r="S37" s="133"/>
    </row>
    <row r="38" spans="1:21" ht="24.95" customHeight="1" x14ac:dyDescent="0.25">
      <c r="A38" s="133"/>
      <c r="B38" s="133"/>
      <c r="C38" s="133"/>
      <c r="D38" s="133"/>
      <c r="E38" s="133"/>
      <c r="J38" s="133"/>
      <c r="K38" s="133"/>
      <c r="L38" s="129"/>
      <c r="M38" s="126"/>
      <c r="N38" s="130"/>
      <c r="O38" s="133"/>
      <c r="P38" s="133"/>
      <c r="Q38" s="133"/>
      <c r="R38" s="133"/>
      <c r="S38" s="133"/>
    </row>
    <row r="39" spans="1:21" ht="24.95" customHeight="1" x14ac:dyDescent="0.25">
      <c r="A39" s="133"/>
      <c r="B39" s="133"/>
      <c r="C39" s="133"/>
      <c r="D39" s="133"/>
      <c r="E39" s="133"/>
      <c r="J39" s="133"/>
      <c r="K39" s="133"/>
      <c r="L39" s="129"/>
      <c r="M39" s="126"/>
      <c r="N39" s="130"/>
      <c r="O39" s="133"/>
      <c r="P39" s="133"/>
      <c r="Q39" s="133"/>
      <c r="R39" s="133"/>
      <c r="S39" s="133"/>
    </row>
    <row r="40" spans="1:21" ht="24.95" customHeight="1" x14ac:dyDescent="0.25">
      <c r="A40" s="133"/>
      <c r="B40" s="133"/>
      <c r="C40" s="133"/>
      <c r="D40" s="133"/>
      <c r="E40" s="133"/>
      <c r="J40" s="133"/>
      <c r="K40" s="133"/>
      <c r="L40" s="129"/>
      <c r="M40" s="126"/>
      <c r="N40" s="130"/>
      <c r="O40" s="133"/>
      <c r="P40" s="133"/>
      <c r="Q40" s="133"/>
      <c r="R40" s="133"/>
      <c r="S40" s="133"/>
    </row>
    <row r="41" spans="1:21" ht="24.95" customHeight="1" x14ac:dyDescent="0.25">
      <c r="A41" s="133"/>
      <c r="B41" s="133"/>
      <c r="C41" s="133"/>
      <c r="D41" s="133"/>
      <c r="E41" s="133"/>
      <c r="J41" s="133"/>
      <c r="K41" s="133"/>
      <c r="L41" s="129"/>
      <c r="M41" s="126"/>
      <c r="N41" s="130"/>
      <c r="O41" s="133"/>
      <c r="P41" s="133"/>
      <c r="Q41" s="133"/>
      <c r="R41" s="133"/>
      <c r="S41" s="133"/>
    </row>
    <row r="42" spans="1:21" ht="24.95" customHeight="1" x14ac:dyDescent="0.25">
      <c r="A42" s="133"/>
      <c r="B42" s="133"/>
      <c r="C42" s="133"/>
      <c r="D42" s="133"/>
      <c r="E42" s="133"/>
      <c r="J42" s="133"/>
      <c r="K42" s="133"/>
      <c r="L42" s="129"/>
      <c r="M42" s="126"/>
      <c r="N42" s="130"/>
      <c r="O42" s="133"/>
      <c r="P42" s="133"/>
      <c r="Q42" s="133"/>
      <c r="R42" s="133"/>
      <c r="S42" s="133"/>
    </row>
    <row r="43" spans="1:21" ht="24.95" customHeight="1" x14ac:dyDescent="0.25">
      <c r="A43" s="133"/>
      <c r="B43" s="133"/>
      <c r="C43" s="133"/>
      <c r="D43" s="133"/>
      <c r="E43" s="133"/>
      <c r="J43" s="133"/>
      <c r="K43" s="133"/>
      <c r="L43" s="129"/>
      <c r="M43" s="126"/>
      <c r="N43" s="130"/>
      <c r="O43" s="133"/>
      <c r="P43" s="133"/>
      <c r="Q43" s="133"/>
      <c r="R43" s="133"/>
      <c r="S43" s="133"/>
    </row>
    <row r="44" spans="1:21" ht="24.95" customHeight="1" x14ac:dyDescent="0.25">
      <c r="A44" s="133"/>
      <c r="B44" s="133"/>
      <c r="C44" s="133"/>
      <c r="D44" s="133"/>
      <c r="E44" s="133"/>
      <c r="J44" s="133"/>
      <c r="K44" s="133"/>
      <c r="L44" s="129"/>
      <c r="M44" s="126"/>
      <c r="N44" s="130"/>
      <c r="O44" s="133"/>
      <c r="P44" s="133"/>
      <c r="Q44" s="133"/>
      <c r="R44" s="133"/>
      <c r="S44" s="133"/>
    </row>
    <row r="45" spans="1:21" ht="24.95" customHeight="1" x14ac:dyDescent="0.25">
      <c r="A45" s="133"/>
      <c r="B45" s="133"/>
      <c r="C45" s="133"/>
      <c r="D45" s="133"/>
      <c r="E45" s="133"/>
      <c r="J45" s="133"/>
      <c r="K45" s="133"/>
      <c r="L45" s="129"/>
      <c r="M45" s="126"/>
      <c r="N45" s="130"/>
      <c r="O45" s="133"/>
      <c r="P45" s="133"/>
      <c r="Q45" s="133"/>
      <c r="R45" s="133"/>
      <c r="S45" s="133"/>
    </row>
    <row r="46" spans="1:21" ht="24.95" customHeight="1" x14ac:dyDescent="0.25">
      <c r="A46" s="133"/>
      <c r="B46" s="133"/>
      <c r="C46" s="133"/>
      <c r="D46" s="133"/>
      <c r="E46" s="133"/>
      <c r="J46" s="133"/>
      <c r="K46" s="133"/>
      <c r="L46" s="129"/>
      <c r="M46" s="126"/>
      <c r="N46" s="130"/>
      <c r="O46" s="133"/>
      <c r="P46" s="133"/>
      <c r="Q46" s="133"/>
      <c r="R46" s="133"/>
      <c r="S46" s="133"/>
    </row>
    <row r="47" spans="1:21" ht="24.95" customHeight="1" x14ac:dyDescent="0.25">
      <c r="A47" s="133"/>
      <c r="B47" s="133"/>
      <c r="C47" s="133"/>
      <c r="D47" s="133"/>
      <c r="E47" s="133"/>
      <c r="J47" s="133"/>
      <c r="K47" s="133"/>
      <c r="L47" s="129"/>
      <c r="M47" s="126"/>
      <c r="N47" s="130"/>
      <c r="O47" s="133"/>
      <c r="P47" s="133"/>
      <c r="Q47" s="133"/>
      <c r="R47" s="133"/>
      <c r="S47" s="133"/>
    </row>
    <row r="48" spans="1:21" ht="24.95" customHeight="1" x14ac:dyDescent="0.25">
      <c r="A48" s="133"/>
      <c r="B48" s="133"/>
      <c r="C48" s="133"/>
      <c r="D48" s="133"/>
      <c r="E48" s="133"/>
      <c r="J48" s="133"/>
      <c r="K48" s="133"/>
      <c r="L48" s="129"/>
      <c r="M48" s="126"/>
      <c r="N48" s="130"/>
      <c r="O48" s="133"/>
      <c r="P48" s="133"/>
      <c r="Q48" s="133"/>
      <c r="R48" s="133"/>
      <c r="S48" s="133"/>
    </row>
    <row r="49" spans="1:19" ht="24.95" customHeight="1" x14ac:dyDescent="0.25">
      <c r="A49" s="133"/>
      <c r="B49" s="133"/>
      <c r="C49" s="133"/>
      <c r="D49" s="133"/>
      <c r="E49" s="133"/>
      <c r="J49" s="133"/>
      <c r="K49" s="133"/>
      <c r="L49" s="129"/>
      <c r="M49" s="126"/>
      <c r="N49" s="130"/>
      <c r="O49" s="133"/>
      <c r="P49" s="133"/>
      <c r="Q49" s="133"/>
      <c r="R49" s="133"/>
      <c r="S49" s="133"/>
    </row>
    <row r="50" spans="1:19" ht="24.95" customHeight="1" x14ac:dyDescent="0.25">
      <c r="A50" s="133"/>
      <c r="B50" s="133"/>
      <c r="C50" s="133"/>
      <c r="D50" s="133"/>
      <c r="E50" s="133"/>
      <c r="J50" s="133"/>
      <c r="K50" s="133"/>
      <c r="L50" s="129"/>
      <c r="M50" s="126"/>
      <c r="N50" s="130"/>
      <c r="O50" s="133"/>
      <c r="P50" s="133"/>
      <c r="Q50" s="133"/>
      <c r="R50" s="133"/>
      <c r="S50" s="133"/>
    </row>
    <row r="51" spans="1:19" ht="24.95" customHeight="1" x14ac:dyDescent="0.25">
      <c r="A51" s="133"/>
      <c r="B51" s="133"/>
      <c r="C51" s="133"/>
      <c r="D51" s="133"/>
      <c r="E51" s="133"/>
      <c r="J51" s="133"/>
      <c r="K51" s="133"/>
      <c r="L51" s="129"/>
      <c r="M51" s="126"/>
      <c r="N51" s="130"/>
      <c r="O51" s="133"/>
      <c r="P51" s="133"/>
      <c r="Q51" s="133"/>
      <c r="R51" s="133"/>
      <c r="S51" s="133"/>
    </row>
    <row r="52" spans="1:19" ht="24.95" customHeight="1" x14ac:dyDescent="0.25">
      <c r="A52" s="133"/>
      <c r="B52" s="133"/>
      <c r="C52" s="133"/>
      <c r="D52" s="133"/>
      <c r="E52" s="133"/>
      <c r="J52" s="133"/>
      <c r="K52" s="133"/>
      <c r="L52" s="129"/>
      <c r="M52" s="126"/>
      <c r="N52" s="130"/>
      <c r="O52" s="133"/>
      <c r="P52" s="133"/>
      <c r="Q52" s="133"/>
      <c r="R52" s="133"/>
      <c r="S52" s="133"/>
    </row>
    <row r="53" spans="1:19" ht="24.95" customHeight="1" x14ac:dyDescent="0.25">
      <c r="A53" s="133"/>
      <c r="B53" s="133"/>
      <c r="C53" s="133"/>
      <c r="D53" s="133"/>
      <c r="E53" s="133"/>
      <c r="J53" s="133"/>
      <c r="K53" s="133"/>
      <c r="L53" s="129"/>
      <c r="M53" s="126"/>
      <c r="N53" s="130"/>
      <c r="O53" s="133"/>
      <c r="P53" s="133"/>
      <c r="Q53" s="133"/>
      <c r="R53" s="133"/>
      <c r="S53" s="133"/>
    </row>
    <row r="54" spans="1:19" ht="24.95" customHeight="1" x14ac:dyDescent="0.25">
      <c r="A54" s="133"/>
      <c r="B54" s="133"/>
      <c r="C54" s="133"/>
      <c r="D54" s="133"/>
      <c r="E54" s="133"/>
      <c r="J54" s="133"/>
      <c r="K54" s="133"/>
      <c r="L54" s="129"/>
      <c r="M54" s="126"/>
      <c r="N54" s="130"/>
      <c r="O54" s="133"/>
      <c r="P54" s="133"/>
      <c r="Q54" s="133"/>
      <c r="R54" s="133"/>
      <c r="S54" s="133"/>
    </row>
    <row r="55" spans="1:19" ht="24.95" customHeight="1" x14ac:dyDescent="0.25">
      <c r="A55" s="133"/>
      <c r="B55" s="133"/>
      <c r="C55" s="133"/>
      <c r="D55" s="133"/>
      <c r="E55" s="133"/>
      <c r="J55" s="133"/>
      <c r="K55" s="133"/>
      <c r="L55" s="129"/>
      <c r="M55" s="126"/>
      <c r="N55" s="130"/>
      <c r="O55" s="133"/>
      <c r="P55" s="133"/>
      <c r="Q55" s="133"/>
      <c r="R55" s="133"/>
      <c r="S55" s="133"/>
    </row>
    <row r="56" spans="1:19" ht="24.95" customHeight="1" x14ac:dyDescent="0.25">
      <c r="A56" s="133"/>
      <c r="B56" s="133"/>
      <c r="C56" s="133"/>
      <c r="D56" s="133"/>
      <c r="E56" s="133"/>
      <c r="J56" s="133"/>
      <c r="K56" s="133"/>
      <c r="L56" s="129"/>
      <c r="M56" s="126"/>
      <c r="N56" s="130"/>
      <c r="O56" s="133"/>
      <c r="P56" s="133"/>
      <c r="Q56" s="133"/>
      <c r="R56" s="133"/>
      <c r="S56" s="133"/>
    </row>
    <row r="57" spans="1:19" ht="24.95" customHeight="1" x14ac:dyDescent="0.25">
      <c r="A57" s="133"/>
      <c r="B57" s="133"/>
      <c r="C57" s="133"/>
      <c r="D57" s="133"/>
      <c r="E57" s="133"/>
      <c r="J57" s="133"/>
      <c r="K57" s="133"/>
      <c r="L57" s="129"/>
      <c r="M57" s="126"/>
      <c r="N57" s="130"/>
      <c r="O57" s="133"/>
      <c r="P57" s="133"/>
      <c r="Q57" s="133"/>
      <c r="R57" s="133"/>
      <c r="S57" s="133"/>
    </row>
    <row r="58" spans="1:19" ht="24.95" customHeight="1" x14ac:dyDescent="0.25">
      <c r="A58" s="133"/>
      <c r="B58" s="133"/>
      <c r="C58" s="133"/>
      <c r="D58" s="133"/>
      <c r="E58" s="133"/>
      <c r="J58" s="133"/>
      <c r="K58" s="133"/>
      <c r="L58" s="129"/>
      <c r="M58" s="126"/>
      <c r="N58" s="130"/>
      <c r="O58" s="133"/>
      <c r="P58" s="133"/>
      <c r="Q58" s="133"/>
      <c r="R58" s="133"/>
      <c r="S58" s="133"/>
    </row>
    <row r="59" spans="1:19" ht="24.95" customHeight="1" x14ac:dyDescent="0.25">
      <c r="A59" s="133"/>
      <c r="B59" s="133"/>
      <c r="C59" s="133"/>
      <c r="D59" s="133"/>
      <c r="E59" s="133"/>
      <c r="J59" s="133"/>
      <c r="K59" s="133"/>
      <c r="L59" s="129"/>
      <c r="M59" s="126"/>
      <c r="N59" s="130"/>
      <c r="O59" s="133"/>
      <c r="P59" s="133"/>
      <c r="Q59" s="133"/>
      <c r="R59" s="133"/>
      <c r="S59" s="133"/>
    </row>
    <row r="60" spans="1:19" ht="24.95" customHeight="1" x14ac:dyDescent="0.25">
      <c r="A60" s="133"/>
      <c r="B60" s="133"/>
      <c r="C60" s="133"/>
      <c r="D60" s="133"/>
      <c r="E60" s="133"/>
      <c r="J60" s="133"/>
      <c r="K60" s="133"/>
      <c r="L60" s="129"/>
      <c r="M60" s="126"/>
      <c r="N60" s="130"/>
      <c r="O60" s="133"/>
      <c r="P60" s="133"/>
      <c r="Q60" s="133"/>
      <c r="R60" s="133"/>
      <c r="S60" s="133"/>
    </row>
    <row r="61" spans="1:19" ht="24.95" customHeight="1" x14ac:dyDescent="0.25">
      <c r="A61" s="133"/>
      <c r="B61" s="133"/>
      <c r="C61" s="133"/>
      <c r="D61" s="133"/>
      <c r="E61" s="133"/>
      <c r="J61" s="133"/>
      <c r="K61" s="133"/>
      <c r="L61" s="129"/>
      <c r="M61" s="126"/>
      <c r="N61" s="130"/>
      <c r="O61" s="133"/>
      <c r="P61" s="133"/>
      <c r="Q61" s="133"/>
      <c r="R61" s="133"/>
      <c r="S61" s="133"/>
    </row>
    <row r="62" spans="1:19" ht="24.95" customHeight="1" x14ac:dyDescent="0.25">
      <c r="A62" s="133"/>
      <c r="B62" s="133"/>
      <c r="C62" s="133"/>
      <c r="D62" s="133"/>
      <c r="E62" s="133"/>
      <c r="J62" s="133"/>
      <c r="K62" s="133"/>
      <c r="L62" s="129"/>
      <c r="M62" s="126"/>
      <c r="N62" s="130"/>
      <c r="O62" s="133"/>
      <c r="P62" s="133"/>
      <c r="Q62" s="133"/>
      <c r="R62" s="133"/>
      <c r="S62" s="133"/>
    </row>
    <row r="63" spans="1:19" ht="24.95" customHeight="1" x14ac:dyDescent="0.25">
      <c r="A63" s="133"/>
      <c r="B63" s="133"/>
      <c r="C63" s="133"/>
      <c r="D63" s="133"/>
      <c r="E63" s="133"/>
      <c r="J63" s="133"/>
      <c r="K63" s="133"/>
      <c r="L63" s="129"/>
      <c r="M63" s="126"/>
      <c r="N63" s="130"/>
      <c r="O63" s="133"/>
      <c r="P63" s="133"/>
      <c r="Q63" s="133"/>
      <c r="R63" s="133"/>
      <c r="S63" s="133"/>
    </row>
    <row r="64" spans="1:19" ht="24.95" customHeight="1" x14ac:dyDescent="0.25">
      <c r="A64" s="133"/>
      <c r="B64" s="133"/>
      <c r="C64" s="133"/>
      <c r="D64" s="133"/>
      <c r="E64" s="133"/>
      <c r="J64" s="133"/>
      <c r="K64" s="133"/>
      <c r="L64" s="129"/>
      <c r="M64" s="126"/>
      <c r="N64" s="130"/>
      <c r="O64" s="133"/>
      <c r="P64" s="133"/>
      <c r="Q64" s="133"/>
      <c r="R64" s="133"/>
      <c r="S64" s="133"/>
    </row>
    <row r="65" spans="1:19" ht="24.95" customHeight="1" x14ac:dyDescent="0.25">
      <c r="A65" s="133"/>
      <c r="B65" s="133"/>
      <c r="C65" s="133"/>
      <c r="D65" s="133"/>
      <c r="E65" s="133"/>
      <c r="J65" s="133"/>
      <c r="K65" s="133"/>
      <c r="L65" s="129"/>
      <c r="M65" s="126"/>
      <c r="N65" s="130"/>
      <c r="O65" s="133"/>
      <c r="P65" s="133"/>
      <c r="Q65" s="133"/>
      <c r="R65" s="133"/>
      <c r="S65" s="133"/>
    </row>
    <row r="66" spans="1:19" ht="24.95" customHeight="1" x14ac:dyDescent="0.25">
      <c r="A66" s="133"/>
      <c r="B66" s="133"/>
      <c r="C66" s="133"/>
      <c r="D66" s="133"/>
      <c r="E66" s="133"/>
      <c r="J66" s="133"/>
      <c r="K66" s="133"/>
      <c r="L66" s="129"/>
      <c r="M66" s="126"/>
      <c r="N66" s="130"/>
      <c r="O66" s="133"/>
      <c r="P66" s="133"/>
      <c r="Q66" s="133"/>
      <c r="R66" s="133"/>
      <c r="S66" s="133"/>
    </row>
    <row r="67" spans="1:19" ht="24.95" customHeight="1" x14ac:dyDescent="0.25">
      <c r="A67" s="133"/>
      <c r="B67" s="133"/>
      <c r="C67" s="133"/>
      <c r="D67" s="133"/>
      <c r="E67" s="133"/>
      <c r="J67" s="133"/>
      <c r="K67" s="133"/>
      <c r="L67" s="129"/>
      <c r="M67" s="126"/>
      <c r="N67" s="130"/>
      <c r="O67" s="133"/>
      <c r="P67" s="133"/>
      <c r="Q67" s="133"/>
      <c r="R67" s="133"/>
      <c r="S67" s="133"/>
    </row>
    <row r="68" spans="1:19" ht="24.95" customHeight="1" x14ac:dyDescent="0.25">
      <c r="A68" s="133"/>
      <c r="B68" s="133"/>
      <c r="C68" s="133"/>
      <c r="D68" s="133"/>
      <c r="E68" s="133"/>
      <c r="J68" s="133"/>
      <c r="K68" s="133"/>
      <c r="L68" s="129"/>
      <c r="M68" s="126"/>
      <c r="N68" s="130"/>
      <c r="O68" s="133"/>
      <c r="P68" s="133"/>
      <c r="Q68" s="133"/>
      <c r="R68" s="133"/>
      <c r="S68" s="133"/>
    </row>
    <row r="69" spans="1:19" ht="24.95" customHeight="1" x14ac:dyDescent="0.25">
      <c r="A69" s="133"/>
      <c r="B69" s="133"/>
      <c r="C69" s="133"/>
      <c r="D69" s="133"/>
      <c r="E69" s="133"/>
      <c r="J69" s="133"/>
      <c r="K69" s="133"/>
      <c r="L69" s="129"/>
      <c r="M69" s="126"/>
      <c r="N69" s="130"/>
      <c r="O69" s="133"/>
      <c r="P69" s="133"/>
      <c r="Q69" s="133"/>
      <c r="R69" s="133"/>
      <c r="S69" s="133"/>
    </row>
    <row r="70" spans="1:19" ht="24.95" customHeight="1" x14ac:dyDescent="0.25">
      <c r="A70" s="133"/>
      <c r="B70" s="133"/>
      <c r="C70" s="133"/>
      <c r="D70" s="133"/>
      <c r="E70" s="133"/>
      <c r="J70" s="133"/>
      <c r="K70" s="133"/>
      <c r="L70" s="129"/>
      <c r="M70" s="126"/>
      <c r="N70" s="130"/>
      <c r="O70" s="133"/>
      <c r="P70" s="133"/>
      <c r="Q70" s="133"/>
      <c r="R70" s="133"/>
      <c r="S70" s="133"/>
    </row>
    <row r="71" spans="1:19" ht="24.95" customHeight="1" x14ac:dyDescent="0.25">
      <c r="A71" s="133"/>
      <c r="B71" s="133"/>
      <c r="C71" s="133"/>
      <c r="D71" s="133"/>
      <c r="E71" s="133"/>
      <c r="J71" s="133"/>
      <c r="K71" s="133"/>
      <c r="L71" s="129"/>
      <c r="M71" s="126"/>
      <c r="N71" s="130"/>
      <c r="O71" s="133"/>
      <c r="P71" s="133"/>
      <c r="Q71" s="133"/>
      <c r="R71" s="133"/>
      <c r="S71" s="133"/>
    </row>
    <row r="72" spans="1:19" ht="24.95" customHeight="1" x14ac:dyDescent="0.25">
      <c r="A72" s="133"/>
      <c r="B72" s="133"/>
      <c r="C72" s="133"/>
      <c r="D72" s="133"/>
      <c r="E72" s="133"/>
      <c r="J72" s="133"/>
      <c r="K72" s="133"/>
      <c r="L72" s="129"/>
      <c r="M72" s="126"/>
      <c r="N72" s="130"/>
      <c r="O72" s="133"/>
      <c r="P72" s="133"/>
      <c r="Q72" s="133"/>
      <c r="R72" s="133"/>
      <c r="S72" s="133"/>
    </row>
    <row r="73" spans="1:19" ht="24.95" customHeight="1" x14ac:dyDescent="0.25">
      <c r="A73" s="133"/>
      <c r="B73" s="133"/>
      <c r="C73" s="133"/>
      <c r="D73" s="133"/>
      <c r="E73" s="133"/>
      <c r="J73" s="133"/>
      <c r="K73" s="133"/>
      <c r="L73" s="129"/>
      <c r="M73" s="126"/>
      <c r="N73" s="130"/>
      <c r="O73" s="133"/>
      <c r="P73" s="133"/>
      <c r="Q73" s="133"/>
      <c r="R73" s="133"/>
      <c r="S73" s="133"/>
    </row>
    <row r="74" spans="1:19" ht="24.95" customHeight="1" x14ac:dyDescent="0.25">
      <c r="A74" s="133"/>
      <c r="B74" s="133"/>
      <c r="C74" s="133"/>
      <c r="D74" s="133"/>
      <c r="E74" s="133"/>
      <c r="J74" s="133"/>
      <c r="K74" s="133"/>
      <c r="L74" s="129"/>
      <c r="M74" s="126"/>
      <c r="N74" s="130"/>
      <c r="O74" s="133"/>
      <c r="P74" s="133"/>
      <c r="Q74" s="133"/>
      <c r="R74" s="133"/>
      <c r="S74" s="133"/>
    </row>
    <row r="75" spans="1:19" ht="24.95" customHeight="1" x14ac:dyDescent="0.25">
      <c r="A75" s="133"/>
      <c r="B75" s="133"/>
      <c r="C75" s="133"/>
      <c r="D75" s="133"/>
      <c r="E75" s="133"/>
      <c r="J75" s="133"/>
      <c r="K75" s="133"/>
      <c r="L75" s="129"/>
      <c r="M75" s="126"/>
      <c r="N75" s="130"/>
      <c r="O75" s="133"/>
      <c r="P75" s="133"/>
      <c r="Q75" s="133"/>
      <c r="R75" s="133"/>
      <c r="S75" s="133"/>
    </row>
    <row r="76" spans="1:19" ht="24.95" customHeight="1" x14ac:dyDescent="0.25">
      <c r="A76" s="133"/>
      <c r="B76" s="133"/>
      <c r="C76" s="133"/>
      <c r="D76" s="133"/>
      <c r="E76" s="133"/>
      <c r="J76" s="133"/>
      <c r="K76" s="133"/>
      <c r="L76" s="129"/>
      <c r="M76" s="126"/>
      <c r="N76" s="130"/>
      <c r="O76" s="133"/>
      <c r="P76" s="133"/>
      <c r="Q76" s="133"/>
      <c r="R76" s="133"/>
      <c r="S76" s="133"/>
    </row>
    <row r="77" spans="1:19" ht="24.95" customHeight="1" x14ac:dyDescent="0.25">
      <c r="A77" s="133"/>
      <c r="B77" s="133"/>
      <c r="C77" s="133"/>
      <c r="D77" s="133"/>
      <c r="E77" s="133"/>
      <c r="J77" s="133"/>
      <c r="K77" s="133"/>
      <c r="L77" s="129"/>
      <c r="M77" s="126"/>
      <c r="N77" s="130"/>
      <c r="O77" s="133"/>
      <c r="P77" s="133"/>
      <c r="Q77" s="133"/>
      <c r="R77" s="133"/>
      <c r="S77" s="133"/>
    </row>
    <row r="78" spans="1:19" ht="24.95" customHeight="1" x14ac:dyDescent="0.25">
      <c r="A78" s="133"/>
      <c r="B78" s="133"/>
      <c r="C78" s="133"/>
      <c r="D78" s="133"/>
      <c r="E78" s="133"/>
      <c r="J78" s="133"/>
      <c r="K78" s="133"/>
      <c r="L78" s="129"/>
      <c r="M78" s="126"/>
      <c r="N78" s="130"/>
      <c r="O78" s="133"/>
      <c r="P78" s="133"/>
      <c r="Q78" s="133"/>
      <c r="R78" s="133"/>
      <c r="S78" s="133"/>
    </row>
    <row r="79" spans="1:19" ht="24.95" customHeight="1" x14ac:dyDescent="0.25">
      <c r="A79" s="133"/>
      <c r="B79" s="133"/>
      <c r="C79" s="133"/>
      <c r="D79" s="133"/>
      <c r="E79" s="133"/>
      <c r="J79" s="133"/>
      <c r="K79" s="133"/>
      <c r="L79" s="129"/>
      <c r="M79" s="126"/>
      <c r="N79" s="130"/>
      <c r="O79" s="133"/>
      <c r="P79" s="133"/>
      <c r="Q79" s="133"/>
      <c r="R79" s="133"/>
      <c r="S79" s="133"/>
    </row>
    <row r="80" spans="1:19" ht="24.95" customHeight="1" x14ac:dyDescent="0.25">
      <c r="A80" s="133"/>
      <c r="B80" s="133"/>
      <c r="C80" s="133"/>
      <c r="D80" s="133"/>
      <c r="E80" s="133"/>
      <c r="J80" s="133"/>
      <c r="K80" s="133"/>
      <c r="L80" s="129"/>
      <c r="M80" s="126"/>
      <c r="N80" s="130"/>
      <c r="O80" s="133"/>
      <c r="P80" s="133"/>
      <c r="Q80" s="133"/>
      <c r="R80" s="133"/>
      <c r="S80" s="133"/>
    </row>
    <row r="81" spans="1:19" ht="24.95" customHeight="1" x14ac:dyDescent="0.25">
      <c r="A81" s="133"/>
      <c r="B81" s="133"/>
      <c r="C81" s="133"/>
      <c r="D81" s="133"/>
      <c r="E81" s="133"/>
      <c r="J81" s="133"/>
      <c r="K81" s="133"/>
      <c r="L81" s="129"/>
      <c r="M81" s="126"/>
      <c r="N81" s="130"/>
      <c r="O81" s="133"/>
      <c r="P81" s="133"/>
      <c r="Q81" s="133"/>
      <c r="R81" s="133"/>
      <c r="S81" s="133"/>
    </row>
    <row r="82" spans="1:19" ht="24.95" customHeight="1" x14ac:dyDescent="0.25">
      <c r="A82" s="133"/>
      <c r="B82" s="133"/>
      <c r="C82" s="133"/>
      <c r="D82" s="133"/>
      <c r="E82" s="133"/>
      <c r="J82" s="133"/>
      <c r="K82" s="133"/>
      <c r="L82" s="129"/>
      <c r="M82" s="126"/>
      <c r="N82" s="130"/>
      <c r="O82" s="133"/>
      <c r="P82" s="133"/>
      <c r="Q82" s="133"/>
      <c r="R82" s="133"/>
      <c r="S82" s="133"/>
    </row>
    <row r="83" spans="1:19" ht="24.95" customHeight="1" x14ac:dyDescent="0.25">
      <c r="A83" s="133"/>
      <c r="B83" s="133"/>
      <c r="C83" s="133"/>
      <c r="D83" s="133"/>
      <c r="E83" s="133"/>
      <c r="J83" s="133"/>
      <c r="K83" s="133"/>
      <c r="L83" s="129"/>
      <c r="M83" s="126"/>
      <c r="N83" s="130"/>
      <c r="O83" s="133"/>
      <c r="P83" s="133"/>
      <c r="Q83" s="133"/>
      <c r="R83" s="133"/>
      <c r="S83" s="133"/>
    </row>
    <row r="84" spans="1:19" ht="24.95" customHeight="1" x14ac:dyDescent="0.25">
      <c r="A84" s="133"/>
      <c r="B84" s="133"/>
      <c r="C84" s="133"/>
      <c r="D84" s="133"/>
      <c r="E84" s="133"/>
      <c r="J84" s="133"/>
      <c r="K84" s="133"/>
      <c r="L84" s="129"/>
      <c r="M84" s="126"/>
      <c r="N84" s="130"/>
      <c r="O84" s="133"/>
      <c r="P84" s="133"/>
      <c r="Q84" s="133"/>
      <c r="R84" s="133"/>
      <c r="S84" s="133"/>
    </row>
    <row r="85" spans="1:19" ht="24.95" customHeight="1" x14ac:dyDescent="0.25">
      <c r="A85" s="133"/>
      <c r="B85" s="133"/>
      <c r="C85" s="133"/>
      <c r="D85" s="133"/>
      <c r="E85" s="133"/>
      <c r="J85" s="133"/>
      <c r="K85" s="133"/>
      <c r="L85" s="129"/>
      <c r="M85" s="126"/>
      <c r="N85" s="130"/>
      <c r="O85" s="133"/>
      <c r="P85" s="133"/>
      <c r="Q85" s="133"/>
      <c r="R85" s="133"/>
      <c r="S85" s="133"/>
    </row>
    <row r="86" spans="1:19" ht="24.95" customHeight="1" x14ac:dyDescent="0.25">
      <c r="A86" s="133"/>
      <c r="B86" s="133"/>
      <c r="C86" s="133"/>
      <c r="D86" s="133"/>
      <c r="E86" s="133"/>
      <c r="J86" s="133"/>
      <c r="K86" s="133"/>
      <c r="L86" s="129"/>
      <c r="M86" s="126"/>
      <c r="N86" s="130"/>
      <c r="O86" s="133"/>
      <c r="P86" s="133"/>
      <c r="Q86" s="133"/>
      <c r="R86" s="133"/>
      <c r="S86" s="133"/>
    </row>
    <row r="87" spans="1:19" ht="24.95" customHeight="1" x14ac:dyDescent="0.25">
      <c r="A87" s="133"/>
      <c r="B87" s="133"/>
      <c r="C87" s="133"/>
      <c r="D87" s="133"/>
      <c r="E87" s="133"/>
      <c r="J87" s="133"/>
      <c r="K87" s="133"/>
      <c r="L87" s="129"/>
      <c r="M87" s="126"/>
      <c r="N87" s="130"/>
      <c r="O87" s="133"/>
      <c r="P87" s="133"/>
      <c r="Q87" s="133"/>
      <c r="R87" s="133"/>
      <c r="S87" s="133"/>
    </row>
    <row r="88" spans="1:19" ht="24.95" customHeight="1" x14ac:dyDescent="0.25">
      <c r="A88" s="133"/>
      <c r="B88" s="133"/>
      <c r="C88" s="133"/>
      <c r="D88" s="133"/>
      <c r="E88" s="133"/>
      <c r="J88" s="133"/>
      <c r="K88" s="133"/>
      <c r="L88" s="129"/>
      <c r="M88" s="126"/>
      <c r="N88" s="130"/>
      <c r="O88" s="133"/>
      <c r="P88" s="133"/>
      <c r="Q88" s="133"/>
      <c r="R88" s="133"/>
      <c r="S88" s="133"/>
    </row>
    <row r="89" spans="1:19" ht="24.95" customHeight="1" x14ac:dyDescent="0.25">
      <c r="A89" s="133"/>
      <c r="B89" s="133"/>
      <c r="C89" s="133"/>
      <c r="D89" s="133"/>
      <c r="E89" s="133"/>
      <c r="J89" s="133"/>
      <c r="K89" s="133"/>
      <c r="L89" s="129"/>
      <c r="M89" s="126"/>
      <c r="N89" s="130"/>
      <c r="O89" s="133"/>
      <c r="P89" s="133"/>
      <c r="Q89" s="133"/>
      <c r="R89" s="133"/>
      <c r="S89" s="133"/>
    </row>
    <row r="90" spans="1:19" ht="24.95" customHeight="1" x14ac:dyDescent="0.25">
      <c r="A90" s="133"/>
      <c r="B90" s="133"/>
      <c r="C90" s="133"/>
      <c r="D90" s="133"/>
      <c r="E90" s="133"/>
      <c r="J90" s="133"/>
      <c r="K90" s="133"/>
      <c r="L90" s="129"/>
      <c r="M90" s="126"/>
      <c r="N90" s="130"/>
      <c r="O90" s="133"/>
      <c r="P90" s="133"/>
      <c r="Q90" s="133"/>
      <c r="R90" s="133"/>
      <c r="S90" s="133"/>
    </row>
    <row r="91" spans="1:19" ht="24.95" customHeight="1" x14ac:dyDescent="0.25">
      <c r="A91" s="133"/>
      <c r="B91" s="133"/>
      <c r="C91" s="133"/>
      <c r="D91" s="133"/>
      <c r="E91" s="133"/>
      <c r="J91" s="133"/>
      <c r="K91" s="133"/>
      <c r="L91" s="129"/>
      <c r="M91" s="126"/>
      <c r="N91" s="130"/>
      <c r="O91" s="133"/>
      <c r="P91" s="133"/>
      <c r="Q91" s="133"/>
      <c r="R91" s="133"/>
      <c r="S91" s="133"/>
    </row>
    <row r="92" spans="1:19" ht="24.95" customHeight="1" x14ac:dyDescent="0.25">
      <c r="A92" s="133"/>
      <c r="B92" s="133"/>
      <c r="C92" s="133"/>
      <c r="D92" s="133"/>
      <c r="E92" s="133"/>
      <c r="J92" s="133"/>
      <c r="K92" s="133"/>
      <c r="L92" s="129"/>
      <c r="M92" s="126"/>
      <c r="N92" s="130"/>
      <c r="O92" s="133"/>
      <c r="P92" s="133"/>
      <c r="Q92" s="133"/>
      <c r="R92" s="133"/>
      <c r="S92" s="133"/>
    </row>
    <row r="93" spans="1:19" ht="24.95" customHeight="1" x14ac:dyDescent="0.25">
      <c r="A93" s="133"/>
      <c r="B93" s="133"/>
      <c r="C93" s="133"/>
      <c r="D93" s="133"/>
      <c r="E93" s="133"/>
      <c r="J93" s="133"/>
      <c r="K93" s="133"/>
      <c r="L93" s="129"/>
      <c r="M93" s="126"/>
      <c r="N93" s="130"/>
      <c r="O93" s="133"/>
      <c r="P93" s="133"/>
      <c r="Q93" s="133"/>
      <c r="R93" s="133"/>
      <c r="S93" s="133"/>
    </row>
    <row r="94" spans="1:19" ht="24.95" customHeight="1" x14ac:dyDescent="0.25">
      <c r="A94" s="133"/>
      <c r="B94" s="133"/>
      <c r="C94" s="133"/>
      <c r="D94" s="133"/>
      <c r="E94" s="133"/>
      <c r="J94" s="133"/>
      <c r="K94" s="133"/>
      <c r="L94" s="129"/>
      <c r="M94" s="126"/>
      <c r="N94" s="130"/>
      <c r="O94" s="133"/>
      <c r="P94" s="133"/>
      <c r="Q94" s="133"/>
      <c r="R94" s="133"/>
      <c r="S94" s="133"/>
    </row>
    <row r="95" spans="1:19" ht="24.95" customHeight="1" x14ac:dyDescent="0.25">
      <c r="A95" s="133"/>
      <c r="B95" s="133"/>
      <c r="C95" s="133"/>
      <c r="D95" s="133"/>
      <c r="E95" s="133"/>
      <c r="J95" s="133"/>
      <c r="K95" s="133"/>
      <c r="L95" s="129"/>
      <c r="M95" s="126"/>
      <c r="N95" s="130"/>
      <c r="O95" s="133"/>
      <c r="P95" s="133"/>
      <c r="Q95" s="133"/>
      <c r="R95" s="133"/>
      <c r="S95" s="133"/>
    </row>
    <row r="96" spans="1:19" ht="18" customHeight="1" x14ac:dyDescent="0.25">
      <c r="A96" s="133"/>
      <c r="B96" s="133"/>
      <c r="C96" s="133"/>
      <c r="D96" s="133"/>
      <c r="E96" s="133"/>
      <c r="J96" s="133"/>
      <c r="K96" s="133"/>
      <c r="L96" s="129"/>
      <c r="M96" s="126"/>
      <c r="N96" s="130"/>
      <c r="O96" s="133"/>
      <c r="P96" s="133"/>
      <c r="Q96" s="133"/>
      <c r="R96" s="133"/>
      <c r="S96" s="133"/>
    </row>
    <row r="97" spans="1:19" ht="18" customHeight="1" x14ac:dyDescent="0.25">
      <c r="A97" s="133"/>
      <c r="B97" s="133"/>
      <c r="C97" s="133"/>
      <c r="D97" s="133"/>
      <c r="E97" s="133"/>
      <c r="J97" s="133"/>
      <c r="K97" s="133"/>
      <c r="L97" s="129"/>
      <c r="M97" s="126"/>
      <c r="N97" s="130"/>
      <c r="O97" s="133"/>
      <c r="P97" s="133"/>
      <c r="Q97" s="133"/>
      <c r="R97" s="133"/>
      <c r="S97" s="133"/>
    </row>
    <row r="98" spans="1:19" ht="18" customHeight="1" x14ac:dyDescent="0.25">
      <c r="A98" s="133"/>
      <c r="B98" s="133"/>
      <c r="C98" s="133"/>
      <c r="D98" s="133"/>
      <c r="E98" s="133"/>
      <c r="J98" s="133"/>
      <c r="K98" s="133"/>
      <c r="L98" s="129"/>
      <c r="M98" s="126"/>
      <c r="N98" s="130"/>
      <c r="O98" s="133"/>
      <c r="P98" s="133"/>
      <c r="Q98" s="133"/>
      <c r="R98" s="133"/>
      <c r="S98" s="133"/>
    </row>
    <row r="99" spans="1:19" ht="18" customHeight="1" x14ac:dyDescent="0.25">
      <c r="A99" s="133"/>
      <c r="B99" s="133"/>
      <c r="C99" s="133"/>
      <c r="D99" s="133"/>
      <c r="E99" s="133"/>
      <c r="J99" s="133"/>
      <c r="K99" s="133"/>
      <c r="L99" s="129"/>
      <c r="M99" s="126"/>
      <c r="N99" s="130"/>
      <c r="O99" s="133"/>
      <c r="P99" s="133"/>
      <c r="Q99" s="133"/>
      <c r="R99" s="133"/>
      <c r="S99" s="133"/>
    </row>
    <row r="100" spans="1:19" ht="18" customHeight="1" x14ac:dyDescent="0.25">
      <c r="A100" s="133"/>
      <c r="B100" s="133"/>
      <c r="C100" s="133"/>
      <c r="D100" s="133"/>
      <c r="E100" s="133"/>
      <c r="J100" s="133"/>
      <c r="K100" s="133"/>
      <c r="L100" s="129"/>
      <c r="M100" s="126"/>
      <c r="N100" s="130"/>
      <c r="O100" s="133"/>
      <c r="P100" s="133"/>
      <c r="Q100" s="133"/>
      <c r="R100" s="133"/>
      <c r="S100" s="133"/>
    </row>
    <row r="101" spans="1:19" ht="18" customHeight="1" x14ac:dyDescent="0.25">
      <c r="A101" s="133"/>
      <c r="B101" s="133"/>
      <c r="C101" s="133"/>
      <c r="D101" s="133"/>
      <c r="E101" s="133"/>
      <c r="J101" s="133"/>
      <c r="K101" s="133"/>
      <c r="L101" s="129"/>
      <c r="M101" s="126"/>
      <c r="N101" s="130"/>
      <c r="O101" s="133"/>
      <c r="P101" s="133"/>
      <c r="Q101" s="133"/>
      <c r="R101" s="133"/>
      <c r="S101" s="133"/>
    </row>
    <row r="102" spans="1:19" ht="18" customHeight="1" x14ac:dyDescent="0.25">
      <c r="A102" s="133"/>
      <c r="B102" s="133"/>
      <c r="C102" s="133"/>
      <c r="D102" s="133"/>
      <c r="E102" s="133"/>
      <c r="J102" s="133"/>
      <c r="K102" s="133"/>
      <c r="L102" s="129"/>
      <c r="M102" s="126"/>
      <c r="N102" s="130"/>
      <c r="O102" s="133"/>
      <c r="P102" s="133"/>
      <c r="Q102" s="133"/>
      <c r="R102" s="133"/>
      <c r="S102" s="133"/>
    </row>
    <row r="103" spans="1:19" ht="18" customHeight="1" x14ac:dyDescent="0.25">
      <c r="A103" s="133"/>
      <c r="B103" s="133"/>
      <c r="C103" s="133"/>
      <c r="D103" s="133"/>
      <c r="E103" s="133"/>
      <c r="J103" s="133"/>
      <c r="K103" s="133"/>
      <c r="L103" s="129"/>
      <c r="M103" s="126"/>
      <c r="N103" s="130"/>
      <c r="O103" s="133"/>
      <c r="P103" s="133"/>
      <c r="Q103" s="133"/>
      <c r="R103" s="133"/>
      <c r="S103" s="133"/>
    </row>
    <row r="104" spans="1:19" ht="18" customHeight="1" x14ac:dyDescent="0.25">
      <c r="A104" s="133"/>
      <c r="B104" s="133"/>
      <c r="C104" s="133"/>
      <c r="D104" s="133"/>
      <c r="E104" s="133"/>
      <c r="J104" s="133"/>
      <c r="K104" s="133"/>
      <c r="L104" s="129"/>
      <c r="M104" s="126"/>
      <c r="N104" s="130"/>
      <c r="O104" s="133"/>
      <c r="P104" s="133"/>
      <c r="Q104" s="133"/>
      <c r="R104" s="133"/>
      <c r="S104" s="133"/>
    </row>
    <row r="105" spans="1:19" ht="18" customHeight="1" x14ac:dyDescent="0.25">
      <c r="A105" s="133"/>
      <c r="B105" s="133"/>
      <c r="C105" s="133"/>
      <c r="D105" s="133"/>
      <c r="E105" s="133"/>
      <c r="J105" s="133"/>
      <c r="K105" s="133"/>
      <c r="L105" s="129"/>
      <c r="M105" s="126"/>
      <c r="N105" s="130"/>
      <c r="O105" s="133"/>
      <c r="P105" s="133"/>
      <c r="Q105" s="133"/>
      <c r="R105" s="133"/>
      <c r="S105" s="133"/>
    </row>
    <row r="106" spans="1:19" ht="18" customHeight="1" x14ac:dyDescent="0.25">
      <c r="A106" s="133"/>
      <c r="B106" s="133"/>
      <c r="C106" s="133"/>
      <c r="D106" s="133"/>
      <c r="E106" s="133"/>
      <c r="J106" s="133"/>
      <c r="K106" s="133"/>
      <c r="L106" s="129"/>
      <c r="M106" s="126"/>
      <c r="N106" s="130"/>
      <c r="O106" s="133"/>
      <c r="P106" s="133"/>
      <c r="Q106" s="133"/>
      <c r="R106" s="133"/>
      <c r="S106" s="133"/>
    </row>
    <row r="107" spans="1:19" ht="18" customHeight="1" x14ac:dyDescent="0.25">
      <c r="A107" s="133"/>
      <c r="B107" s="133"/>
      <c r="C107" s="133"/>
      <c r="D107" s="133"/>
      <c r="E107" s="133"/>
      <c r="J107" s="133"/>
      <c r="K107" s="133"/>
      <c r="L107" s="129"/>
      <c r="M107" s="126"/>
      <c r="N107" s="130"/>
      <c r="O107" s="133"/>
      <c r="P107" s="133"/>
      <c r="Q107" s="133"/>
      <c r="R107" s="133"/>
      <c r="S107" s="133"/>
    </row>
    <row r="108" spans="1:19" ht="18" customHeight="1" x14ac:dyDescent="0.25">
      <c r="A108" s="133"/>
      <c r="B108" s="133"/>
      <c r="C108" s="133"/>
      <c r="D108" s="133"/>
      <c r="E108" s="133"/>
      <c r="J108" s="133"/>
      <c r="K108" s="133"/>
      <c r="L108" s="129"/>
      <c r="M108" s="126"/>
      <c r="N108" s="130"/>
      <c r="O108" s="133"/>
      <c r="P108" s="133"/>
      <c r="Q108" s="133"/>
      <c r="R108" s="133"/>
      <c r="S108" s="133"/>
    </row>
    <row r="109" spans="1:19" ht="18" customHeight="1" x14ac:dyDescent="0.25">
      <c r="A109" s="133"/>
      <c r="B109" s="133"/>
      <c r="C109" s="133"/>
      <c r="D109" s="133"/>
      <c r="E109" s="133"/>
      <c r="J109" s="133"/>
      <c r="K109" s="133"/>
      <c r="L109" s="129"/>
      <c r="M109" s="126"/>
      <c r="N109" s="130"/>
      <c r="O109" s="133"/>
      <c r="P109" s="133"/>
      <c r="Q109" s="133"/>
      <c r="R109" s="133"/>
      <c r="S109" s="133"/>
    </row>
    <row r="110" spans="1:19" ht="18" customHeight="1" x14ac:dyDescent="0.25">
      <c r="A110" s="133"/>
      <c r="B110" s="133"/>
      <c r="C110" s="133"/>
      <c r="D110" s="133"/>
      <c r="E110" s="133"/>
      <c r="J110" s="133"/>
      <c r="K110" s="133"/>
      <c r="L110" s="129"/>
      <c r="M110" s="126"/>
      <c r="N110" s="130"/>
      <c r="O110" s="133"/>
      <c r="P110" s="133"/>
      <c r="Q110" s="133"/>
      <c r="R110" s="133"/>
      <c r="S110" s="133"/>
    </row>
    <row r="111" spans="1:19" ht="18" customHeight="1" x14ac:dyDescent="0.25">
      <c r="A111" s="133"/>
      <c r="B111" s="133"/>
      <c r="C111" s="133"/>
      <c r="D111" s="133"/>
      <c r="E111" s="133"/>
      <c r="J111" s="133"/>
      <c r="K111" s="133"/>
      <c r="L111" s="129"/>
      <c r="M111" s="126"/>
      <c r="N111" s="130"/>
      <c r="O111" s="133"/>
      <c r="P111" s="133"/>
      <c r="Q111" s="133"/>
      <c r="R111" s="133"/>
      <c r="S111" s="133"/>
    </row>
    <row r="112" spans="1:19" x14ac:dyDescent="0.25">
      <c r="A112" s="133"/>
      <c r="B112" s="133"/>
      <c r="C112" s="133"/>
      <c r="D112" s="133"/>
      <c r="E112" s="133"/>
      <c r="J112" s="133"/>
      <c r="K112" s="133"/>
      <c r="L112" s="133"/>
      <c r="M112" s="126"/>
      <c r="N112" s="130"/>
      <c r="O112" s="133"/>
      <c r="P112" s="133"/>
      <c r="Q112" s="142"/>
      <c r="R112" s="133"/>
      <c r="S112" s="133"/>
    </row>
    <row r="113" spans="1:19" x14ac:dyDescent="0.25">
      <c r="A113" s="133"/>
      <c r="B113" s="133"/>
      <c r="C113" s="133"/>
      <c r="D113" s="133"/>
      <c r="E113" s="133"/>
      <c r="J113" s="133"/>
      <c r="K113" s="133"/>
      <c r="L113" s="133"/>
      <c r="M113" s="126"/>
      <c r="N113" s="130"/>
      <c r="O113" s="133"/>
      <c r="P113" s="133"/>
      <c r="Q113" s="142"/>
      <c r="R113" s="133"/>
      <c r="S113" s="133"/>
    </row>
    <row r="114" spans="1:19" x14ac:dyDescent="0.25">
      <c r="A114" s="133"/>
      <c r="B114" s="133"/>
      <c r="C114" s="133"/>
      <c r="D114" s="133"/>
      <c r="E114" s="133"/>
      <c r="J114" s="133"/>
      <c r="K114" s="133"/>
      <c r="L114" s="133"/>
      <c r="M114" s="126"/>
      <c r="N114" s="130"/>
      <c r="O114" s="133"/>
      <c r="P114" s="133"/>
      <c r="Q114" s="142"/>
      <c r="R114" s="133"/>
      <c r="S114" s="133"/>
    </row>
    <row r="115" spans="1:19" x14ac:dyDescent="0.25">
      <c r="A115" s="133"/>
      <c r="B115" s="133"/>
      <c r="C115" s="133"/>
      <c r="D115" s="133"/>
      <c r="E115" s="133"/>
      <c r="J115" s="133"/>
      <c r="K115" s="133"/>
      <c r="L115" s="133"/>
      <c r="M115" s="126"/>
      <c r="N115" s="130"/>
      <c r="O115" s="133"/>
      <c r="P115" s="133"/>
      <c r="Q115" s="142"/>
      <c r="R115" s="133"/>
      <c r="S115" s="133"/>
    </row>
    <row r="116" spans="1:19" x14ac:dyDescent="0.25">
      <c r="A116" s="133"/>
      <c r="B116" s="133"/>
      <c r="C116" s="133"/>
      <c r="D116" s="133"/>
      <c r="E116" s="133"/>
      <c r="J116" s="133"/>
      <c r="K116" s="133"/>
      <c r="L116" s="133"/>
      <c r="M116" s="126"/>
      <c r="N116" s="130"/>
      <c r="O116" s="133"/>
      <c r="P116" s="133"/>
      <c r="Q116" s="142"/>
      <c r="R116" s="133"/>
      <c r="S116" s="133"/>
    </row>
    <row r="117" spans="1:19" x14ac:dyDescent="0.25">
      <c r="A117" s="133"/>
      <c r="B117" s="133"/>
      <c r="C117" s="133"/>
      <c r="D117" s="133"/>
      <c r="E117" s="133"/>
      <c r="J117" s="133"/>
      <c r="K117" s="133"/>
      <c r="L117" s="133"/>
      <c r="M117" s="126"/>
      <c r="N117" s="130"/>
      <c r="O117" s="133"/>
      <c r="P117" s="133"/>
      <c r="Q117" s="142"/>
      <c r="R117" s="133"/>
      <c r="S117" s="133"/>
    </row>
    <row r="118" spans="1:19" x14ac:dyDescent="0.25">
      <c r="A118" s="133"/>
      <c r="B118" s="133"/>
      <c r="C118" s="133"/>
      <c r="D118" s="133"/>
      <c r="E118" s="133"/>
      <c r="J118" s="133"/>
      <c r="K118" s="133"/>
      <c r="L118" s="133"/>
      <c r="M118" s="126"/>
      <c r="N118" s="130"/>
      <c r="O118" s="133"/>
      <c r="P118" s="133"/>
      <c r="Q118" s="142"/>
      <c r="R118" s="133"/>
      <c r="S118" s="133"/>
    </row>
    <row r="119" spans="1:19" x14ac:dyDescent="0.25">
      <c r="A119" s="133"/>
      <c r="B119" s="133"/>
      <c r="C119" s="133"/>
      <c r="D119" s="133"/>
      <c r="E119" s="133"/>
      <c r="J119" s="133"/>
      <c r="K119" s="133"/>
      <c r="L119" s="133"/>
      <c r="M119" s="126"/>
      <c r="N119" s="130"/>
      <c r="O119" s="133"/>
      <c r="P119" s="133"/>
      <c r="Q119" s="142"/>
      <c r="R119" s="133"/>
      <c r="S119" s="133"/>
    </row>
    <row r="120" spans="1:19" x14ac:dyDescent="0.25">
      <c r="A120" s="133"/>
      <c r="B120" s="133"/>
      <c r="C120" s="133"/>
      <c r="D120" s="133"/>
      <c r="E120" s="133"/>
      <c r="J120" s="133"/>
      <c r="K120" s="133"/>
      <c r="L120" s="133"/>
      <c r="M120" s="126"/>
      <c r="N120" s="130"/>
      <c r="O120" s="133"/>
      <c r="P120" s="133"/>
      <c r="Q120" s="142"/>
      <c r="R120" s="133"/>
      <c r="S120" s="133"/>
    </row>
    <row r="121" spans="1:19" x14ac:dyDescent="0.25">
      <c r="A121" s="133"/>
      <c r="B121" s="133"/>
      <c r="C121" s="133"/>
      <c r="D121" s="133"/>
      <c r="E121" s="133"/>
      <c r="J121" s="133"/>
      <c r="K121" s="133"/>
      <c r="L121" s="133"/>
      <c r="M121" s="126"/>
      <c r="N121" s="130"/>
      <c r="O121" s="133"/>
      <c r="P121" s="133"/>
      <c r="Q121" s="142"/>
      <c r="R121" s="133"/>
      <c r="S121" s="133"/>
    </row>
    <row r="122" spans="1:19" x14ac:dyDescent="0.25">
      <c r="A122" s="133"/>
      <c r="B122" s="133"/>
      <c r="C122" s="133"/>
      <c r="D122" s="133"/>
      <c r="E122" s="133"/>
      <c r="J122" s="133"/>
      <c r="K122" s="133"/>
      <c r="L122" s="133"/>
      <c r="M122" s="126"/>
      <c r="N122" s="130"/>
      <c r="O122" s="133"/>
      <c r="P122" s="133"/>
      <c r="Q122" s="142"/>
      <c r="R122" s="133"/>
      <c r="S122" s="133"/>
    </row>
    <row r="123" spans="1:19" x14ac:dyDescent="0.25">
      <c r="A123" s="133"/>
      <c r="B123" s="133"/>
      <c r="C123" s="133"/>
      <c r="D123" s="133"/>
      <c r="E123" s="133"/>
      <c r="J123" s="133"/>
      <c r="K123" s="133"/>
      <c r="L123" s="133"/>
      <c r="M123" s="126"/>
      <c r="N123" s="130"/>
      <c r="O123" s="133"/>
      <c r="P123" s="133"/>
      <c r="Q123" s="142"/>
      <c r="R123" s="133"/>
      <c r="S123" s="133"/>
    </row>
    <row r="124" spans="1:19" x14ac:dyDescent="0.25">
      <c r="A124" s="133"/>
      <c r="B124" s="133"/>
      <c r="C124" s="133"/>
      <c r="D124" s="133"/>
      <c r="E124" s="133"/>
      <c r="J124" s="133"/>
      <c r="K124" s="133"/>
      <c r="L124" s="133"/>
      <c r="M124" s="126"/>
      <c r="N124" s="130"/>
      <c r="O124" s="133"/>
      <c r="P124" s="133"/>
      <c r="Q124" s="142"/>
      <c r="R124" s="133"/>
      <c r="S124" s="133"/>
    </row>
    <row r="125" spans="1:19" x14ac:dyDescent="0.25">
      <c r="A125" s="133"/>
      <c r="B125" s="133"/>
      <c r="C125" s="133"/>
      <c r="D125" s="133"/>
      <c r="E125" s="133"/>
      <c r="J125" s="133"/>
      <c r="K125" s="133"/>
      <c r="L125" s="133"/>
      <c r="M125" s="126"/>
      <c r="N125" s="130"/>
      <c r="O125" s="133"/>
      <c r="P125" s="133"/>
      <c r="Q125" s="142"/>
      <c r="R125" s="133"/>
      <c r="S125" s="133"/>
    </row>
    <row r="126" spans="1:19" x14ac:dyDescent="0.25">
      <c r="A126" s="133"/>
      <c r="B126" s="133"/>
      <c r="C126" s="133"/>
      <c r="D126" s="133"/>
      <c r="E126" s="133"/>
      <c r="J126" s="133"/>
      <c r="K126" s="133"/>
      <c r="L126" s="133"/>
      <c r="M126" s="126"/>
      <c r="N126" s="130"/>
      <c r="O126" s="133"/>
      <c r="P126" s="133"/>
      <c r="Q126" s="142"/>
      <c r="R126" s="133"/>
      <c r="S126" s="133"/>
    </row>
    <row r="127" spans="1:19" x14ac:dyDescent="0.25">
      <c r="A127" s="133"/>
      <c r="B127" s="133"/>
      <c r="C127" s="133"/>
      <c r="D127" s="133"/>
      <c r="E127" s="133"/>
      <c r="J127" s="133"/>
      <c r="K127" s="133"/>
      <c r="L127" s="133"/>
      <c r="M127" s="126"/>
      <c r="N127" s="130"/>
      <c r="O127" s="133"/>
      <c r="P127" s="133"/>
      <c r="Q127" s="142"/>
      <c r="R127" s="133"/>
      <c r="S127" s="133"/>
    </row>
    <row r="128" spans="1:19" x14ac:dyDescent="0.25">
      <c r="A128" s="133"/>
      <c r="B128" s="133"/>
      <c r="C128" s="133"/>
      <c r="D128" s="133"/>
      <c r="E128" s="133"/>
      <c r="J128" s="133"/>
      <c r="K128" s="133"/>
      <c r="L128" s="133"/>
      <c r="M128" s="126"/>
      <c r="N128" s="130"/>
      <c r="O128" s="133"/>
      <c r="P128" s="133"/>
      <c r="Q128" s="142"/>
      <c r="R128" s="133"/>
      <c r="S128" s="133"/>
    </row>
    <row r="129" spans="1:19" x14ac:dyDescent="0.25">
      <c r="A129" s="133"/>
      <c r="B129" s="133"/>
      <c r="C129" s="133"/>
      <c r="D129" s="133"/>
      <c r="E129" s="133"/>
      <c r="J129" s="133"/>
      <c r="K129" s="133"/>
      <c r="L129" s="133"/>
      <c r="M129" s="126"/>
      <c r="N129" s="130"/>
      <c r="O129" s="133"/>
      <c r="P129" s="133"/>
      <c r="Q129" s="142"/>
      <c r="R129" s="133"/>
      <c r="S129" s="133"/>
    </row>
    <row r="130" spans="1:19" x14ac:dyDescent="0.25">
      <c r="A130" s="133"/>
      <c r="B130" s="133"/>
      <c r="C130" s="133"/>
      <c r="D130" s="133"/>
      <c r="E130" s="133"/>
      <c r="J130" s="133"/>
      <c r="K130" s="133"/>
      <c r="L130" s="133"/>
      <c r="M130" s="126"/>
      <c r="N130" s="130"/>
      <c r="O130" s="133"/>
      <c r="P130" s="133"/>
      <c r="Q130" s="142"/>
      <c r="R130" s="133"/>
      <c r="S130" s="133"/>
    </row>
    <row r="131" spans="1:19" x14ac:dyDescent="0.25">
      <c r="A131" s="133"/>
      <c r="B131" s="133"/>
      <c r="C131" s="133"/>
      <c r="D131" s="133"/>
      <c r="E131" s="133"/>
      <c r="J131" s="133"/>
      <c r="K131" s="133"/>
      <c r="L131" s="133"/>
      <c r="M131" s="126"/>
      <c r="N131" s="130"/>
      <c r="O131" s="133"/>
      <c r="P131" s="133"/>
      <c r="Q131" s="142"/>
      <c r="R131" s="133"/>
      <c r="S131" s="133"/>
    </row>
    <row r="132" spans="1:19" x14ac:dyDescent="0.25">
      <c r="A132" s="133"/>
      <c r="B132" s="133"/>
      <c r="C132" s="133"/>
      <c r="D132" s="133"/>
      <c r="E132" s="133"/>
      <c r="J132" s="133"/>
      <c r="K132" s="133"/>
      <c r="L132" s="133"/>
      <c r="M132" s="126"/>
      <c r="N132" s="130"/>
      <c r="O132" s="133"/>
      <c r="P132" s="133"/>
      <c r="Q132" s="142"/>
      <c r="R132" s="133"/>
      <c r="S132" s="133"/>
    </row>
    <row r="133" spans="1:19" x14ac:dyDescent="0.25">
      <c r="A133" s="133"/>
      <c r="B133" s="133"/>
      <c r="C133" s="133"/>
      <c r="D133" s="133"/>
      <c r="E133" s="133"/>
      <c r="J133" s="133"/>
      <c r="K133" s="133"/>
      <c r="L133" s="133"/>
      <c r="M133" s="126"/>
      <c r="N133" s="130"/>
      <c r="O133" s="133"/>
      <c r="P133" s="133"/>
      <c r="Q133" s="142"/>
      <c r="R133" s="133"/>
      <c r="S133" s="133"/>
    </row>
    <row r="134" spans="1:19" x14ac:dyDescent="0.25">
      <c r="A134" s="133"/>
      <c r="B134" s="133"/>
      <c r="C134" s="133"/>
      <c r="D134" s="133"/>
      <c r="E134" s="133"/>
      <c r="J134" s="133"/>
      <c r="K134" s="133"/>
      <c r="L134" s="133"/>
      <c r="M134" s="126"/>
      <c r="N134" s="130"/>
      <c r="O134" s="133"/>
      <c r="P134" s="133"/>
      <c r="Q134" s="142"/>
      <c r="R134" s="133"/>
      <c r="S134" s="133"/>
    </row>
    <row r="135" spans="1:19" x14ac:dyDescent="0.25">
      <c r="A135" s="133"/>
      <c r="B135" s="133"/>
      <c r="C135" s="133"/>
      <c r="D135" s="133"/>
      <c r="E135" s="133"/>
      <c r="J135" s="133"/>
      <c r="K135" s="133"/>
      <c r="L135" s="133"/>
      <c r="M135" s="126"/>
      <c r="N135" s="130"/>
      <c r="O135" s="133"/>
      <c r="P135" s="133"/>
      <c r="Q135" s="142"/>
      <c r="R135" s="133"/>
      <c r="S135" s="133"/>
    </row>
    <row r="136" spans="1:19" x14ac:dyDescent="0.25">
      <c r="A136" s="133"/>
      <c r="B136" s="133"/>
      <c r="C136" s="133"/>
      <c r="D136" s="133"/>
      <c r="E136" s="133"/>
      <c r="J136" s="133"/>
      <c r="K136" s="133"/>
      <c r="L136" s="133"/>
      <c r="M136" s="126"/>
      <c r="N136" s="130"/>
      <c r="O136" s="133"/>
      <c r="P136" s="133"/>
      <c r="Q136" s="142"/>
      <c r="R136" s="133"/>
      <c r="S136" s="133"/>
    </row>
    <row r="137" spans="1:19" x14ac:dyDescent="0.25">
      <c r="A137" s="133"/>
      <c r="B137" s="133"/>
      <c r="C137" s="133"/>
      <c r="D137" s="133"/>
      <c r="E137" s="133"/>
      <c r="J137" s="133"/>
      <c r="K137" s="133"/>
      <c r="L137" s="133"/>
      <c r="M137" s="126"/>
      <c r="N137" s="130"/>
      <c r="O137" s="133"/>
      <c r="P137" s="133"/>
      <c r="Q137" s="142"/>
      <c r="R137" s="133"/>
      <c r="S137" s="133"/>
    </row>
    <row r="138" spans="1:19" x14ac:dyDescent="0.25">
      <c r="A138" s="133"/>
      <c r="B138" s="133"/>
      <c r="C138" s="133"/>
      <c r="D138" s="133"/>
      <c r="E138" s="133"/>
      <c r="J138" s="133"/>
      <c r="K138" s="133"/>
      <c r="L138" s="133"/>
      <c r="M138" s="126"/>
      <c r="N138" s="130"/>
      <c r="O138" s="133"/>
      <c r="P138" s="133"/>
      <c r="Q138" s="142"/>
      <c r="R138" s="133"/>
      <c r="S138" s="133"/>
    </row>
    <row r="139" spans="1:19" x14ac:dyDescent="0.25">
      <c r="A139" s="133"/>
      <c r="B139" s="133"/>
      <c r="C139" s="133"/>
      <c r="D139" s="133"/>
      <c r="E139" s="133"/>
      <c r="J139" s="133"/>
      <c r="K139" s="133"/>
      <c r="L139" s="133"/>
      <c r="M139" s="126"/>
      <c r="N139" s="130"/>
      <c r="O139" s="133"/>
      <c r="P139" s="133"/>
      <c r="Q139" s="142"/>
      <c r="R139" s="133"/>
      <c r="S139" s="133"/>
    </row>
    <row r="140" spans="1:19" x14ac:dyDescent="0.25">
      <c r="A140" s="133"/>
      <c r="B140" s="133"/>
      <c r="C140" s="133"/>
      <c r="D140" s="133"/>
      <c r="E140" s="133"/>
      <c r="J140" s="133"/>
      <c r="K140" s="133"/>
      <c r="L140" s="133"/>
      <c r="M140" s="126"/>
      <c r="N140" s="130"/>
      <c r="O140" s="133"/>
      <c r="P140" s="133"/>
      <c r="Q140" s="142"/>
      <c r="R140" s="133"/>
      <c r="S140" s="133"/>
    </row>
    <row r="141" spans="1:19" x14ac:dyDescent="0.25">
      <c r="A141" s="133"/>
      <c r="B141" s="133"/>
      <c r="C141" s="133"/>
      <c r="D141" s="133"/>
      <c r="E141" s="133"/>
      <c r="J141" s="133"/>
      <c r="K141" s="133"/>
      <c r="L141" s="133"/>
      <c r="M141" s="126"/>
      <c r="N141" s="130"/>
      <c r="O141" s="133"/>
      <c r="P141" s="133"/>
      <c r="Q141" s="142"/>
      <c r="R141" s="133"/>
      <c r="S141" s="133"/>
    </row>
    <row r="142" spans="1:19" x14ac:dyDescent="0.25">
      <c r="A142" s="133"/>
      <c r="B142" s="133"/>
      <c r="C142" s="133"/>
      <c r="D142" s="133"/>
      <c r="E142" s="133"/>
      <c r="J142" s="133"/>
      <c r="K142" s="133"/>
      <c r="L142" s="133"/>
      <c r="M142" s="126"/>
      <c r="N142" s="130"/>
      <c r="O142" s="133"/>
      <c r="P142" s="133"/>
      <c r="Q142" s="142"/>
      <c r="R142" s="133"/>
      <c r="S142" s="133"/>
    </row>
    <row r="143" spans="1:19" x14ac:dyDescent="0.25">
      <c r="A143" s="133"/>
      <c r="B143" s="133"/>
      <c r="C143" s="133"/>
      <c r="D143" s="133"/>
      <c r="E143" s="133"/>
      <c r="J143" s="133"/>
      <c r="K143" s="133"/>
      <c r="L143" s="133"/>
      <c r="M143" s="126"/>
      <c r="N143" s="130"/>
      <c r="O143" s="133"/>
      <c r="P143" s="133"/>
      <c r="Q143" s="142"/>
      <c r="R143" s="133"/>
      <c r="S143" s="133"/>
    </row>
    <row r="144" spans="1:19" x14ac:dyDescent="0.25">
      <c r="A144" s="133"/>
      <c r="B144" s="133"/>
      <c r="C144" s="133"/>
      <c r="D144" s="133"/>
      <c r="E144" s="133"/>
      <c r="J144" s="133"/>
      <c r="K144" s="133"/>
      <c r="L144" s="133"/>
      <c r="M144" s="126"/>
      <c r="N144" s="130"/>
      <c r="O144" s="133"/>
      <c r="P144" s="133"/>
      <c r="Q144" s="142"/>
      <c r="R144" s="133"/>
      <c r="S144" s="133"/>
    </row>
    <row r="145" spans="1:19" x14ac:dyDescent="0.25">
      <c r="A145" s="133"/>
      <c r="B145" s="133"/>
      <c r="C145" s="133"/>
      <c r="D145" s="133"/>
      <c r="E145" s="133"/>
      <c r="J145" s="133"/>
      <c r="K145" s="133"/>
      <c r="L145" s="133"/>
      <c r="M145" s="126"/>
      <c r="N145" s="130"/>
      <c r="O145" s="133"/>
      <c r="P145" s="133"/>
      <c r="Q145" s="142"/>
      <c r="R145" s="133"/>
      <c r="S145" s="133"/>
    </row>
    <row r="146" spans="1:19" x14ac:dyDescent="0.25">
      <c r="A146" s="133"/>
      <c r="B146" s="133"/>
      <c r="C146" s="133"/>
      <c r="D146" s="133"/>
      <c r="E146" s="133"/>
      <c r="J146" s="133"/>
      <c r="K146" s="133"/>
      <c r="L146" s="133"/>
      <c r="M146" s="126"/>
      <c r="N146" s="130"/>
      <c r="O146" s="133"/>
      <c r="P146" s="133"/>
      <c r="Q146" s="142"/>
      <c r="R146" s="133"/>
      <c r="S146" s="133"/>
    </row>
    <row r="147" spans="1:19" x14ac:dyDescent="0.25">
      <c r="A147" s="133"/>
      <c r="B147" s="133"/>
      <c r="C147" s="133"/>
      <c r="D147" s="133"/>
      <c r="E147" s="133"/>
      <c r="J147" s="133"/>
      <c r="K147" s="133"/>
      <c r="L147" s="133"/>
      <c r="M147" s="126"/>
      <c r="N147" s="130"/>
      <c r="O147" s="133"/>
      <c r="P147" s="133"/>
      <c r="Q147" s="142"/>
      <c r="R147" s="133"/>
      <c r="S147" s="133"/>
    </row>
    <row r="148" spans="1:19" x14ac:dyDescent="0.25">
      <c r="A148" s="133"/>
      <c r="B148" s="133"/>
      <c r="C148" s="133"/>
      <c r="D148" s="133"/>
      <c r="E148" s="133"/>
      <c r="J148" s="133"/>
      <c r="K148" s="133"/>
      <c r="L148" s="133"/>
      <c r="M148" s="126"/>
      <c r="N148" s="130"/>
      <c r="O148" s="133"/>
      <c r="P148" s="133"/>
      <c r="Q148" s="142"/>
      <c r="R148" s="133"/>
      <c r="S148" s="133"/>
    </row>
    <row r="149" spans="1:19" x14ac:dyDescent="0.25">
      <c r="A149" s="133"/>
      <c r="B149" s="133"/>
      <c r="C149" s="133"/>
      <c r="D149" s="133"/>
      <c r="E149" s="133"/>
      <c r="J149" s="133"/>
      <c r="K149" s="133"/>
      <c r="L149" s="133"/>
      <c r="M149" s="126"/>
      <c r="N149" s="130"/>
      <c r="O149" s="133"/>
      <c r="P149" s="133"/>
      <c r="Q149" s="142"/>
      <c r="R149" s="133"/>
      <c r="S149" s="133"/>
    </row>
    <row r="150" spans="1:19" x14ac:dyDescent="0.25">
      <c r="A150" s="133"/>
      <c r="B150" s="133"/>
      <c r="C150" s="133"/>
      <c r="D150" s="133"/>
      <c r="E150" s="133"/>
      <c r="J150" s="133"/>
      <c r="K150" s="133"/>
      <c r="L150" s="133"/>
      <c r="M150" s="126"/>
      <c r="N150" s="130"/>
      <c r="O150" s="133"/>
      <c r="P150" s="133"/>
      <c r="Q150" s="142"/>
      <c r="R150" s="133"/>
      <c r="S150" s="133"/>
    </row>
    <row r="151" spans="1:19" x14ac:dyDescent="0.25">
      <c r="A151" s="133"/>
      <c r="B151" s="133"/>
      <c r="C151" s="133"/>
      <c r="D151" s="133"/>
      <c r="E151" s="133"/>
      <c r="J151" s="133"/>
      <c r="K151" s="133"/>
      <c r="L151" s="133"/>
      <c r="M151" s="126"/>
      <c r="N151" s="130"/>
      <c r="O151" s="133"/>
      <c r="P151" s="133"/>
      <c r="Q151" s="142"/>
      <c r="R151" s="133"/>
      <c r="S151" s="133"/>
    </row>
    <row r="152" spans="1:19" x14ac:dyDescent="0.25">
      <c r="A152" s="133"/>
      <c r="B152" s="133"/>
      <c r="C152" s="133"/>
      <c r="D152" s="133"/>
      <c r="E152" s="133"/>
      <c r="J152" s="133"/>
      <c r="K152" s="133"/>
      <c r="L152" s="133"/>
      <c r="M152" s="126"/>
      <c r="N152" s="130"/>
      <c r="O152" s="133"/>
      <c r="P152" s="133"/>
      <c r="Q152" s="142"/>
      <c r="R152" s="133"/>
      <c r="S152" s="133"/>
    </row>
    <row r="153" spans="1:19" x14ac:dyDescent="0.25">
      <c r="A153" s="133"/>
      <c r="B153" s="133"/>
      <c r="C153" s="133"/>
      <c r="D153" s="133"/>
      <c r="E153" s="133"/>
      <c r="J153" s="133"/>
      <c r="K153" s="133"/>
      <c r="L153" s="133"/>
      <c r="M153" s="126"/>
      <c r="N153" s="130"/>
      <c r="O153" s="133"/>
      <c r="P153" s="133"/>
      <c r="Q153" s="142"/>
      <c r="R153" s="133"/>
      <c r="S153" s="133"/>
    </row>
    <row r="154" spans="1:19" x14ac:dyDescent="0.25">
      <c r="A154" s="133"/>
      <c r="B154" s="133"/>
      <c r="C154" s="133"/>
      <c r="D154" s="133"/>
      <c r="E154" s="133"/>
      <c r="J154" s="133"/>
      <c r="K154" s="133"/>
      <c r="L154" s="133"/>
      <c r="M154" s="126"/>
      <c r="N154" s="130"/>
      <c r="O154" s="133"/>
      <c r="P154" s="133"/>
      <c r="Q154" s="142"/>
      <c r="R154" s="133"/>
      <c r="S154" s="133"/>
    </row>
    <row r="155" spans="1:19" x14ac:dyDescent="0.25">
      <c r="A155" s="133"/>
      <c r="B155" s="133"/>
      <c r="C155" s="133"/>
      <c r="D155" s="133"/>
      <c r="E155" s="133"/>
      <c r="J155" s="133"/>
      <c r="K155" s="133"/>
      <c r="L155" s="133"/>
      <c r="M155" s="126"/>
      <c r="N155" s="130"/>
      <c r="O155" s="133"/>
      <c r="P155" s="133"/>
      <c r="Q155" s="142"/>
      <c r="R155" s="133"/>
      <c r="S155" s="133"/>
    </row>
    <row r="156" spans="1:19" x14ac:dyDescent="0.25">
      <c r="A156" s="133"/>
      <c r="B156" s="133"/>
      <c r="C156" s="133"/>
      <c r="D156" s="133"/>
      <c r="E156" s="133"/>
      <c r="J156" s="133"/>
      <c r="K156" s="133"/>
      <c r="L156" s="133"/>
      <c r="M156" s="126"/>
      <c r="N156" s="130"/>
      <c r="O156" s="133"/>
      <c r="P156" s="133"/>
      <c r="Q156" s="142"/>
      <c r="R156" s="133"/>
      <c r="S156" s="133"/>
    </row>
    <row r="157" spans="1:19" x14ac:dyDescent="0.25">
      <c r="A157" s="133"/>
      <c r="B157" s="133"/>
      <c r="C157" s="133"/>
      <c r="D157" s="133"/>
      <c r="E157" s="133"/>
      <c r="J157" s="133"/>
      <c r="K157" s="133"/>
      <c r="L157" s="133"/>
      <c r="M157" s="126"/>
      <c r="N157" s="130"/>
      <c r="O157" s="133"/>
      <c r="P157" s="133"/>
      <c r="Q157" s="142"/>
      <c r="R157" s="133"/>
      <c r="S157" s="133"/>
    </row>
    <row r="158" spans="1:19" x14ac:dyDescent="0.25">
      <c r="A158" s="133"/>
      <c r="B158" s="133"/>
      <c r="C158" s="133"/>
      <c r="D158" s="133"/>
      <c r="E158" s="133"/>
      <c r="J158" s="133"/>
      <c r="K158" s="133"/>
      <c r="L158" s="133"/>
      <c r="M158" s="126"/>
      <c r="N158" s="130"/>
      <c r="O158" s="133"/>
      <c r="P158" s="133"/>
      <c r="Q158" s="142"/>
      <c r="R158" s="133"/>
      <c r="S158" s="133"/>
    </row>
    <row r="159" spans="1:19" x14ac:dyDescent="0.25">
      <c r="A159" s="133"/>
      <c r="B159" s="133"/>
      <c r="C159" s="133"/>
      <c r="D159" s="133"/>
      <c r="E159" s="133"/>
      <c r="J159" s="133"/>
      <c r="K159" s="133"/>
      <c r="L159" s="133"/>
      <c r="M159" s="126"/>
      <c r="N159" s="130"/>
      <c r="O159" s="133"/>
      <c r="P159" s="133"/>
      <c r="Q159" s="142"/>
      <c r="R159" s="133"/>
      <c r="S159" s="133"/>
    </row>
    <row r="160" spans="1:19" x14ac:dyDescent="0.25">
      <c r="A160" s="133"/>
      <c r="B160" s="133"/>
      <c r="C160" s="133"/>
      <c r="D160" s="133"/>
      <c r="E160" s="133"/>
      <c r="J160" s="133"/>
      <c r="K160" s="133"/>
      <c r="L160" s="133"/>
      <c r="M160" s="126"/>
      <c r="N160" s="130"/>
      <c r="O160" s="133"/>
      <c r="P160" s="133"/>
      <c r="Q160" s="142"/>
      <c r="R160" s="133"/>
      <c r="S160" s="133"/>
    </row>
    <row r="161" spans="1:19" x14ac:dyDescent="0.25">
      <c r="A161" s="133"/>
      <c r="B161" s="133"/>
      <c r="C161" s="133"/>
      <c r="D161" s="133"/>
      <c r="E161" s="133"/>
      <c r="J161" s="133"/>
      <c r="K161" s="133"/>
      <c r="L161" s="133"/>
      <c r="M161" s="126"/>
      <c r="N161" s="130"/>
      <c r="O161" s="133"/>
      <c r="P161" s="133"/>
      <c r="Q161" s="142"/>
      <c r="R161" s="133"/>
      <c r="S161" s="133"/>
    </row>
    <row r="162" spans="1:19" x14ac:dyDescent="0.25">
      <c r="A162" s="133"/>
      <c r="B162" s="133"/>
      <c r="C162" s="133"/>
      <c r="D162" s="133"/>
      <c r="E162" s="133"/>
      <c r="J162" s="133"/>
      <c r="K162" s="133"/>
      <c r="L162" s="133"/>
      <c r="M162" s="126"/>
      <c r="N162" s="130"/>
      <c r="O162" s="133"/>
      <c r="P162" s="133"/>
      <c r="Q162" s="142"/>
      <c r="R162" s="133"/>
      <c r="S162" s="133"/>
    </row>
    <row r="163" spans="1:19" x14ac:dyDescent="0.25">
      <c r="A163" s="133"/>
      <c r="B163" s="133"/>
      <c r="C163" s="133"/>
      <c r="D163" s="133"/>
      <c r="E163" s="133"/>
      <c r="J163" s="133"/>
      <c r="K163" s="133"/>
      <c r="L163" s="133"/>
      <c r="M163" s="126"/>
      <c r="N163" s="130"/>
      <c r="O163" s="133"/>
      <c r="P163" s="133"/>
      <c r="Q163" s="142"/>
      <c r="R163" s="133"/>
      <c r="S163" s="133"/>
    </row>
    <row r="164" spans="1:19" x14ac:dyDescent="0.25">
      <c r="A164" s="133"/>
      <c r="B164" s="133"/>
      <c r="C164" s="133"/>
      <c r="D164" s="133"/>
      <c r="E164" s="133"/>
      <c r="J164" s="133"/>
      <c r="K164" s="133"/>
      <c r="L164" s="133"/>
      <c r="M164" s="126"/>
      <c r="N164" s="130"/>
      <c r="O164" s="133"/>
      <c r="P164" s="133"/>
      <c r="Q164" s="142"/>
      <c r="R164" s="133"/>
      <c r="S164" s="133"/>
    </row>
    <row r="165" spans="1:19" x14ac:dyDescent="0.25">
      <c r="A165" s="133"/>
      <c r="B165" s="133"/>
      <c r="C165" s="133"/>
      <c r="D165" s="133"/>
      <c r="E165" s="133"/>
      <c r="J165" s="133"/>
      <c r="K165" s="133"/>
      <c r="L165" s="133"/>
      <c r="M165" s="126"/>
      <c r="N165" s="130"/>
      <c r="O165" s="133"/>
      <c r="P165" s="133"/>
      <c r="Q165" s="142"/>
      <c r="R165" s="133"/>
      <c r="S165" s="133"/>
    </row>
    <row r="166" spans="1:19" x14ac:dyDescent="0.25">
      <c r="A166" s="133"/>
      <c r="B166" s="133"/>
      <c r="C166" s="133"/>
      <c r="D166" s="133"/>
      <c r="E166" s="133"/>
      <c r="J166" s="133"/>
      <c r="K166" s="133"/>
      <c r="L166" s="133"/>
      <c r="M166" s="126"/>
      <c r="N166" s="130"/>
      <c r="O166" s="133"/>
      <c r="P166" s="133"/>
      <c r="Q166" s="142"/>
      <c r="R166" s="133"/>
      <c r="S166" s="133"/>
    </row>
    <row r="167" spans="1:19" x14ac:dyDescent="0.25">
      <c r="A167" s="133"/>
      <c r="B167" s="133"/>
      <c r="C167" s="133"/>
      <c r="D167" s="133"/>
      <c r="E167" s="133"/>
      <c r="J167" s="133"/>
      <c r="K167" s="133"/>
      <c r="L167" s="133"/>
      <c r="M167" s="126"/>
      <c r="N167" s="130"/>
      <c r="O167" s="133"/>
      <c r="P167" s="133"/>
      <c r="Q167" s="142"/>
      <c r="R167" s="133"/>
      <c r="S167" s="133"/>
    </row>
    <row r="168" spans="1:19" x14ac:dyDescent="0.25">
      <c r="A168" s="133"/>
      <c r="B168" s="133"/>
      <c r="C168" s="133"/>
      <c r="D168" s="133"/>
      <c r="E168" s="133"/>
      <c r="J168" s="133"/>
      <c r="K168" s="133"/>
      <c r="L168" s="133"/>
      <c r="M168" s="126"/>
      <c r="N168" s="130"/>
      <c r="O168" s="133"/>
      <c r="P168" s="133"/>
      <c r="Q168" s="142"/>
      <c r="R168" s="133"/>
      <c r="S168" s="133"/>
    </row>
    <row r="169" spans="1:19" x14ac:dyDescent="0.25">
      <c r="A169" s="133"/>
      <c r="B169" s="133"/>
      <c r="C169" s="133"/>
      <c r="D169" s="133"/>
      <c r="E169" s="133"/>
      <c r="J169" s="133"/>
      <c r="K169" s="133"/>
      <c r="L169" s="133"/>
      <c r="M169" s="126"/>
      <c r="N169" s="130"/>
      <c r="O169" s="133"/>
      <c r="P169" s="133"/>
      <c r="Q169" s="142"/>
      <c r="R169" s="133"/>
      <c r="S169" s="133"/>
    </row>
    <row r="170" spans="1:19" x14ac:dyDescent="0.25">
      <c r="A170" s="133"/>
      <c r="B170" s="133"/>
      <c r="C170" s="133"/>
      <c r="D170" s="133"/>
      <c r="E170" s="133"/>
      <c r="J170" s="133"/>
      <c r="K170" s="133"/>
      <c r="L170" s="133"/>
      <c r="M170" s="126"/>
      <c r="N170" s="130"/>
      <c r="O170" s="133"/>
      <c r="P170" s="133"/>
      <c r="Q170" s="142"/>
      <c r="R170" s="133"/>
      <c r="S170" s="133"/>
    </row>
    <row r="171" spans="1:19" x14ac:dyDescent="0.25">
      <c r="A171" s="133"/>
      <c r="B171" s="133"/>
      <c r="C171" s="133"/>
      <c r="D171" s="133"/>
      <c r="E171" s="133"/>
      <c r="J171" s="133"/>
      <c r="K171" s="133"/>
      <c r="L171" s="133"/>
      <c r="M171" s="126"/>
      <c r="N171" s="130"/>
      <c r="O171" s="133"/>
      <c r="P171" s="133"/>
      <c r="Q171" s="142"/>
      <c r="R171" s="133"/>
      <c r="S171" s="133"/>
    </row>
    <row r="172" spans="1:19" x14ac:dyDescent="0.25">
      <c r="A172" s="133"/>
      <c r="B172" s="133"/>
      <c r="C172" s="133"/>
      <c r="D172" s="133"/>
      <c r="E172" s="133"/>
      <c r="J172" s="133"/>
      <c r="K172" s="133"/>
      <c r="L172" s="133"/>
      <c r="M172" s="126"/>
      <c r="N172" s="130"/>
      <c r="O172" s="133"/>
      <c r="P172" s="133"/>
      <c r="Q172" s="142"/>
      <c r="R172" s="133"/>
      <c r="S172" s="133"/>
    </row>
    <row r="173" spans="1:19" x14ac:dyDescent="0.25">
      <c r="A173" s="133"/>
      <c r="B173" s="133"/>
      <c r="C173" s="133"/>
      <c r="D173" s="133"/>
      <c r="E173" s="133"/>
      <c r="J173" s="133"/>
      <c r="K173" s="133"/>
      <c r="L173" s="133"/>
      <c r="M173" s="126"/>
      <c r="N173" s="130"/>
      <c r="O173" s="133"/>
      <c r="P173" s="133"/>
      <c r="Q173" s="142"/>
      <c r="R173" s="133"/>
      <c r="S173" s="133"/>
    </row>
    <row r="174" spans="1:19" x14ac:dyDescent="0.25">
      <c r="A174" s="133"/>
      <c r="B174" s="133"/>
      <c r="C174" s="133"/>
      <c r="D174" s="133"/>
      <c r="E174" s="133"/>
      <c r="J174" s="133"/>
      <c r="K174" s="133"/>
      <c r="L174" s="133"/>
      <c r="M174" s="126"/>
      <c r="N174" s="130"/>
      <c r="O174" s="133"/>
      <c r="P174" s="133"/>
      <c r="Q174" s="142"/>
      <c r="R174" s="133"/>
      <c r="S174" s="133"/>
    </row>
    <row r="175" spans="1:19" x14ac:dyDescent="0.25">
      <c r="A175" s="133"/>
      <c r="B175" s="133"/>
      <c r="C175" s="133"/>
      <c r="D175" s="133"/>
      <c r="E175" s="133"/>
      <c r="J175" s="133"/>
      <c r="K175" s="133"/>
      <c r="L175" s="133"/>
      <c r="M175" s="126"/>
      <c r="N175" s="130"/>
      <c r="O175" s="133"/>
      <c r="P175" s="133"/>
      <c r="Q175" s="142"/>
      <c r="R175" s="133"/>
      <c r="S175" s="133"/>
    </row>
    <row r="176" spans="1:19" x14ac:dyDescent="0.25">
      <c r="A176" s="133"/>
      <c r="B176" s="133"/>
      <c r="C176" s="133"/>
      <c r="D176" s="133"/>
      <c r="E176" s="133"/>
      <c r="J176" s="133"/>
      <c r="K176" s="133"/>
      <c r="L176" s="133"/>
      <c r="M176" s="126"/>
      <c r="N176" s="130"/>
      <c r="O176" s="133"/>
      <c r="P176" s="133"/>
      <c r="Q176" s="142"/>
      <c r="R176" s="133"/>
      <c r="S176" s="133"/>
    </row>
    <row r="177" spans="1:19" x14ac:dyDescent="0.25">
      <c r="A177" s="133"/>
      <c r="B177" s="133"/>
      <c r="C177" s="133"/>
      <c r="D177" s="133"/>
      <c r="E177" s="133"/>
      <c r="J177" s="133"/>
      <c r="K177" s="133"/>
      <c r="L177" s="133"/>
      <c r="M177" s="126"/>
      <c r="N177" s="130"/>
      <c r="O177" s="133"/>
      <c r="P177" s="133"/>
      <c r="Q177" s="142"/>
      <c r="R177" s="133"/>
      <c r="S177" s="133"/>
    </row>
    <row r="178" spans="1:19" x14ac:dyDescent="0.25">
      <c r="A178" s="133"/>
      <c r="B178" s="133"/>
      <c r="C178" s="133"/>
      <c r="D178" s="133"/>
      <c r="E178" s="133"/>
      <c r="J178" s="133"/>
      <c r="K178" s="133"/>
      <c r="L178" s="133"/>
      <c r="M178" s="126"/>
      <c r="N178" s="130"/>
      <c r="O178" s="133"/>
      <c r="P178" s="133"/>
      <c r="Q178" s="142"/>
      <c r="R178" s="133"/>
      <c r="S178" s="133"/>
    </row>
    <row r="179" spans="1:19" x14ac:dyDescent="0.25">
      <c r="A179" s="133"/>
      <c r="B179" s="133"/>
      <c r="C179" s="133"/>
      <c r="D179" s="133"/>
      <c r="E179" s="133"/>
      <c r="J179" s="133"/>
      <c r="K179" s="133"/>
      <c r="L179" s="133"/>
      <c r="M179" s="126"/>
      <c r="N179" s="130"/>
      <c r="O179" s="133"/>
      <c r="P179" s="133"/>
      <c r="Q179" s="142"/>
      <c r="R179" s="133"/>
      <c r="S179" s="133"/>
    </row>
    <row r="180" spans="1:19" x14ac:dyDescent="0.25">
      <c r="A180" s="133"/>
      <c r="B180" s="133"/>
      <c r="C180" s="133"/>
      <c r="D180" s="133"/>
      <c r="E180" s="133"/>
      <c r="J180" s="133"/>
      <c r="K180" s="133"/>
      <c r="L180" s="133"/>
      <c r="M180" s="126"/>
      <c r="N180" s="130"/>
      <c r="O180" s="133"/>
      <c r="P180" s="133"/>
      <c r="Q180" s="142"/>
      <c r="R180" s="133"/>
      <c r="S180" s="133"/>
    </row>
    <row r="181" spans="1:19" x14ac:dyDescent="0.25">
      <c r="A181" s="133"/>
      <c r="B181" s="133"/>
      <c r="C181" s="133"/>
      <c r="D181" s="133"/>
      <c r="E181" s="133"/>
      <c r="J181" s="133"/>
      <c r="K181" s="133"/>
      <c r="L181" s="133"/>
      <c r="M181" s="126"/>
      <c r="N181" s="130"/>
      <c r="O181" s="133"/>
      <c r="P181" s="133"/>
      <c r="Q181" s="142"/>
      <c r="R181" s="133"/>
      <c r="S181" s="133"/>
    </row>
    <row r="182" spans="1:19" x14ac:dyDescent="0.25">
      <c r="A182" s="133"/>
      <c r="B182" s="133"/>
      <c r="C182" s="133"/>
      <c r="D182" s="133"/>
      <c r="E182" s="133"/>
      <c r="J182" s="133"/>
      <c r="K182" s="133"/>
      <c r="L182" s="133"/>
      <c r="M182" s="126"/>
      <c r="N182" s="130"/>
      <c r="O182" s="133"/>
      <c r="P182" s="133"/>
      <c r="Q182" s="142"/>
      <c r="R182" s="133"/>
      <c r="S182" s="133"/>
    </row>
    <row r="183" spans="1:19" x14ac:dyDescent="0.25">
      <c r="A183" s="133"/>
      <c r="B183" s="133"/>
      <c r="C183" s="133"/>
      <c r="D183" s="133"/>
      <c r="E183" s="133"/>
      <c r="J183" s="133"/>
      <c r="K183" s="133"/>
      <c r="L183" s="133"/>
      <c r="M183" s="126"/>
      <c r="N183" s="130"/>
      <c r="O183" s="133"/>
      <c r="P183" s="133"/>
      <c r="Q183" s="142"/>
      <c r="R183" s="133"/>
      <c r="S183" s="133"/>
    </row>
    <row r="184" spans="1:19" x14ac:dyDescent="0.25">
      <c r="A184" s="133"/>
      <c r="B184" s="133"/>
      <c r="C184" s="133"/>
      <c r="D184" s="133"/>
      <c r="E184" s="133"/>
      <c r="J184" s="133"/>
      <c r="K184" s="133"/>
      <c r="L184" s="133"/>
      <c r="M184" s="126"/>
      <c r="N184" s="130"/>
      <c r="O184" s="133"/>
      <c r="P184" s="133"/>
      <c r="Q184" s="142"/>
      <c r="R184" s="133"/>
      <c r="S184" s="133"/>
    </row>
    <row r="185" spans="1:19" x14ac:dyDescent="0.25">
      <c r="A185" s="133"/>
      <c r="B185" s="133"/>
      <c r="C185" s="133"/>
      <c r="D185" s="133"/>
      <c r="E185" s="133"/>
      <c r="J185" s="133"/>
      <c r="K185" s="133"/>
      <c r="L185" s="133"/>
      <c r="M185" s="126"/>
      <c r="N185" s="130"/>
      <c r="O185" s="133"/>
      <c r="P185" s="133"/>
      <c r="Q185" s="142"/>
      <c r="R185" s="133"/>
      <c r="S185" s="133"/>
    </row>
    <row r="186" spans="1:19" x14ac:dyDescent="0.25">
      <c r="A186" s="133"/>
      <c r="B186" s="133"/>
      <c r="C186" s="133"/>
      <c r="D186" s="133"/>
      <c r="E186" s="133"/>
      <c r="J186" s="133"/>
      <c r="K186" s="133"/>
      <c r="L186" s="133"/>
      <c r="M186" s="126"/>
      <c r="N186" s="130"/>
      <c r="O186" s="133"/>
      <c r="P186" s="133"/>
      <c r="Q186" s="142"/>
      <c r="R186" s="133"/>
      <c r="S186" s="133"/>
    </row>
    <row r="187" spans="1:19" x14ac:dyDescent="0.25">
      <c r="A187" s="133"/>
      <c r="B187" s="133"/>
      <c r="C187" s="133"/>
      <c r="D187" s="133"/>
      <c r="E187" s="133"/>
      <c r="J187" s="133"/>
      <c r="K187" s="133"/>
      <c r="L187" s="133"/>
      <c r="M187" s="126"/>
      <c r="N187" s="130"/>
      <c r="O187" s="133"/>
      <c r="P187" s="133"/>
      <c r="Q187" s="142"/>
      <c r="R187" s="133"/>
      <c r="S187" s="133"/>
    </row>
    <row r="188" spans="1:19" x14ac:dyDescent="0.25">
      <c r="A188" s="133"/>
      <c r="B188" s="133"/>
      <c r="C188" s="133"/>
      <c r="D188" s="133"/>
      <c r="E188" s="133"/>
      <c r="J188" s="133"/>
      <c r="K188" s="133"/>
      <c r="L188" s="133"/>
      <c r="M188" s="126"/>
      <c r="N188" s="130"/>
      <c r="O188" s="133"/>
      <c r="P188" s="133"/>
      <c r="Q188" s="142"/>
      <c r="R188" s="133"/>
      <c r="S188" s="133"/>
    </row>
    <row r="189" spans="1:19" x14ac:dyDescent="0.25">
      <c r="A189" s="133"/>
      <c r="B189" s="133"/>
      <c r="C189" s="133"/>
      <c r="D189" s="133"/>
      <c r="E189" s="133"/>
      <c r="J189" s="133"/>
      <c r="K189" s="133"/>
      <c r="L189" s="133"/>
      <c r="M189" s="126"/>
      <c r="N189" s="130"/>
      <c r="O189" s="133"/>
      <c r="P189" s="133"/>
      <c r="Q189" s="142"/>
      <c r="R189" s="133"/>
      <c r="S189" s="133"/>
    </row>
    <row r="190" spans="1:19" x14ac:dyDescent="0.25">
      <c r="A190" s="133"/>
      <c r="B190" s="133"/>
      <c r="C190" s="133"/>
      <c r="D190" s="133"/>
      <c r="E190" s="133"/>
      <c r="J190" s="133"/>
      <c r="K190" s="133"/>
      <c r="L190" s="133"/>
      <c r="M190" s="126"/>
      <c r="N190" s="130"/>
      <c r="O190" s="133"/>
      <c r="P190" s="133"/>
      <c r="Q190" s="142"/>
      <c r="R190" s="133"/>
      <c r="S190" s="133"/>
    </row>
    <row r="191" spans="1:19" x14ac:dyDescent="0.25">
      <c r="A191" s="133"/>
      <c r="B191" s="133"/>
      <c r="C191" s="133"/>
      <c r="D191" s="133"/>
      <c r="E191" s="133"/>
      <c r="J191" s="133"/>
      <c r="K191" s="133"/>
      <c r="L191" s="133"/>
      <c r="M191" s="126"/>
      <c r="N191" s="130"/>
      <c r="O191" s="133"/>
      <c r="P191" s="133"/>
      <c r="Q191" s="142"/>
      <c r="R191" s="133"/>
      <c r="S191" s="133"/>
    </row>
    <row r="192" spans="1:19" x14ac:dyDescent="0.25">
      <c r="A192" s="133"/>
      <c r="B192" s="133"/>
      <c r="C192" s="133"/>
      <c r="D192" s="133"/>
      <c r="E192" s="133"/>
      <c r="J192" s="133"/>
      <c r="K192" s="133"/>
      <c r="L192" s="133"/>
      <c r="M192" s="126"/>
      <c r="N192" s="130"/>
      <c r="O192" s="133"/>
      <c r="P192" s="133"/>
      <c r="Q192" s="142"/>
      <c r="R192" s="133"/>
      <c r="S192" s="133"/>
    </row>
    <row r="193" spans="1:19" x14ac:dyDescent="0.25">
      <c r="A193" s="133"/>
      <c r="B193" s="133"/>
      <c r="C193" s="133"/>
      <c r="D193" s="133"/>
      <c r="E193" s="133"/>
      <c r="J193" s="133"/>
      <c r="K193" s="133"/>
      <c r="L193" s="133"/>
      <c r="M193" s="126"/>
      <c r="N193" s="130"/>
      <c r="O193" s="133"/>
      <c r="P193" s="133"/>
      <c r="Q193" s="142"/>
      <c r="R193" s="133"/>
      <c r="S193" s="133"/>
    </row>
    <row r="194" spans="1:19" x14ac:dyDescent="0.25">
      <c r="A194" s="133"/>
      <c r="B194" s="133"/>
      <c r="C194" s="133"/>
      <c r="D194" s="133"/>
      <c r="E194" s="133"/>
      <c r="J194" s="133"/>
      <c r="K194" s="133"/>
      <c r="L194" s="133"/>
      <c r="M194" s="126"/>
      <c r="N194" s="130"/>
      <c r="O194" s="133"/>
      <c r="P194" s="133"/>
      <c r="Q194" s="142"/>
      <c r="R194" s="133"/>
      <c r="S194" s="133"/>
    </row>
    <row r="195" spans="1:19" x14ac:dyDescent="0.25">
      <c r="A195" s="133"/>
      <c r="B195" s="133"/>
      <c r="C195" s="133"/>
      <c r="D195" s="133"/>
      <c r="E195" s="133"/>
      <c r="J195" s="133"/>
      <c r="K195" s="133"/>
      <c r="L195" s="133"/>
      <c r="M195" s="126"/>
      <c r="N195" s="130"/>
      <c r="O195" s="133"/>
      <c r="P195" s="133"/>
      <c r="Q195" s="142"/>
      <c r="R195" s="133"/>
      <c r="S195" s="133"/>
    </row>
    <row r="196" spans="1:19" x14ac:dyDescent="0.25">
      <c r="A196" s="133"/>
      <c r="B196" s="133"/>
      <c r="C196" s="133"/>
      <c r="D196" s="133"/>
      <c r="E196" s="133"/>
      <c r="J196" s="133"/>
      <c r="K196" s="133"/>
      <c r="L196" s="133"/>
      <c r="M196" s="126"/>
      <c r="N196" s="130"/>
      <c r="O196" s="133"/>
      <c r="P196" s="133"/>
      <c r="Q196" s="142"/>
      <c r="R196" s="133"/>
      <c r="S196" s="133"/>
    </row>
    <row r="197" spans="1:19" x14ac:dyDescent="0.25">
      <c r="A197" s="133"/>
      <c r="B197" s="133"/>
      <c r="C197" s="133"/>
      <c r="D197" s="133"/>
      <c r="E197" s="133"/>
      <c r="J197" s="133"/>
      <c r="K197" s="133"/>
      <c r="L197" s="133"/>
      <c r="M197" s="126"/>
      <c r="N197" s="130"/>
      <c r="O197" s="133"/>
      <c r="P197" s="133"/>
      <c r="Q197" s="142"/>
      <c r="R197" s="133"/>
      <c r="S197" s="133"/>
    </row>
    <row r="198" spans="1:19" x14ac:dyDescent="0.25">
      <c r="A198" s="133"/>
      <c r="B198" s="133"/>
      <c r="C198" s="133"/>
      <c r="D198" s="133"/>
      <c r="E198" s="133"/>
      <c r="J198" s="133"/>
      <c r="K198" s="133"/>
      <c r="L198" s="133"/>
      <c r="M198" s="126"/>
      <c r="N198" s="130"/>
      <c r="O198" s="133"/>
      <c r="P198" s="133"/>
      <c r="Q198" s="142"/>
      <c r="R198" s="133"/>
      <c r="S198" s="133"/>
    </row>
    <row r="199" spans="1:19" x14ac:dyDescent="0.25">
      <c r="A199" s="133"/>
      <c r="B199" s="133"/>
      <c r="C199" s="133"/>
      <c r="D199" s="133"/>
      <c r="E199" s="133"/>
      <c r="J199" s="133"/>
      <c r="K199" s="133"/>
      <c r="L199" s="133"/>
      <c r="M199" s="126"/>
      <c r="N199" s="130"/>
      <c r="O199" s="133"/>
      <c r="P199" s="133"/>
      <c r="Q199" s="142"/>
      <c r="R199" s="133"/>
      <c r="S199" s="133"/>
    </row>
    <row r="200" spans="1:19" x14ac:dyDescent="0.25">
      <c r="A200" s="133"/>
      <c r="B200" s="133"/>
      <c r="C200" s="133"/>
      <c r="D200" s="133"/>
      <c r="E200" s="133"/>
      <c r="J200" s="133"/>
      <c r="K200" s="133"/>
      <c r="L200" s="133"/>
      <c r="M200" s="126"/>
      <c r="N200" s="130"/>
      <c r="O200" s="133"/>
      <c r="P200" s="133"/>
      <c r="Q200" s="142"/>
      <c r="R200" s="133"/>
      <c r="S200" s="133"/>
    </row>
    <row r="201" spans="1:19" x14ac:dyDescent="0.25">
      <c r="A201" s="133"/>
      <c r="B201" s="133"/>
      <c r="C201" s="133"/>
      <c r="D201" s="133"/>
      <c r="E201" s="133"/>
      <c r="J201" s="133"/>
      <c r="K201" s="133"/>
      <c r="L201" s="133"/>
      <c r="M201" s="126"/>
      <c r="N201" s="130"/>
      <c r="O201" s="133"/>
      <c r="P201" s="133"/>
      <c r="Q201" s="142"/>
      <c r="R201" s="133"/>
      <c r="S201" s="133"/>
    </row>
    <row r="202" spans="1:19" x14ac:dyDescent="0.25">
      <c r="A202" s="133"/>
      <c r="B202" s="133"/>
      <c r="C202" s="133"/>
      <c r="D202" s="133"/>
      <c r="E202" s="133"/>
      <c r="J202" s="133"/>
      <c r="K202" s="133"/>
      <c r="L202" s="133"/>
      <c r="M202" s="126"/>
      <c r="N202" s="130"/>
      <c r="O202" s="133"/>
      <c r="P202" s="133"/>
      <c r="Q202" s="142"/>
      <c r="R202" s="133"/>
      <c r="S202" s="133"/>
    </row>
    <row r="203" spans="1:19" x14ac:dyDescent="0.25">
      <c r="A203" s="133"/>
      <c r="B203" s="133"/>
      <c r="C203" s="133"/>
      <c r="D203" s="133"/>
      <c r="E203" s="133"/>
      <c r="J203" s="133"/>
      <c r="K203" s="133"/>
      <c r="L203" s="133"/>
      <c r="M203" s="126"/>
      <c r="N203" s="130"/>
      <c r="O203" s="133"/>
      <c r="P203" s="133"/>
      <c r="Q203" s="142"/>
      <c r="R203" s="133"/>
      <c r="S203" s="133"/>
    </row>
    <row r="204" spans="1:19" x14ac:dyDescent="0.25">
      <c r="A204" s="133"/>
      <c r="B204" s="133"/>
      <c r="C204" s="133"/>
      <c r="D204" s="133"/>
      <c r="E204" s="133"/>
      <c r="J204" s="133"/>
      <c r="K204" s="133"/>
      <c r="L204" s="133"/>
      <c r="M204" s="126"/>
      <c r="N204" s="130"/>
      <c r="O204" s="133"/>
      <c r="P204" s="133"/>
      <c r="Q204" s="142"/>
      <c r="R204" s="133"/>
      <c r="S204" s="133"/>
    </row>
    <row r="205" spans="1:19" x14ac:dyDescent="0.25">
      <c r="A205" s="133"/>
      <c r="B205" s="133"/>
      <c r="C205" s="133"/>
      <c r="D205" s="133"/>
      <c r="E205" s="133"/>
      <c r="J205" s="133"/>
      <c r="K205" s="133"/>
      <c r="L205" s="133"/>
      <c r="M205" s="126"/>
      <c r="N205" s="130"/>
      <c r="O205" s="133"/>
      <c r="P205" s="133"/>
      <c r="Q205" s="142"/>
      <c r="R205" s="133"/>
      <c r="S205" s="133"/>
    </row>
    <row r="206" spans="1:19" x14ac:dyDescent="0.25">
      <c r="A206" s="133"/>
      <c r="B206" s="133"/>
      <c r="C206" s="133"/>
      <c r="D206" s="133"/>
      <c r="E206" s="133"/>
      <c r="J206" s="133"/>
      <c r="K206" s="133"/>
      <c r="L206" s="133"/>
      <c r="M206" s="126"/>
      <c r="N206" s="130"/>
      <c r="O206" s="133"/>
      <c r="P206" s="133"/>
      <c r="Q206" s="142"/>
      <c r="R206" s="133"/>
      <c r="S206" s="133"/>
    </row>
    <row r="207" spans="1:19" x14ac:dyDescent="0.25">
      <c r="A207" s="133"/>
      <c r="B207" s="133"/>
      <c r="C207" s="133"/>
      <c r="D207" s="133"/>
      <c r="E207" s="133"/>
      <c r="J207" s="133"/>
      <c r="K207" s="133"/>
      <c r="L207" s="133"/>
      <c r="M207" s="126"/>
      <c r="N207" s="130"/>
      <c r="O207" s="133"/>
      <c r="P207" s="133"/>
      <c r="Q207" s="142"/>
      <c r="R207" s="133"/>
      <c r="S207" s="133"/>
    </row>
    <row r="208" spans="1:19" x14ac:dyDescent="0.25">
      <c r="A208" s="133"/>
      <c r="B208" s="133"/>
      <c r="C208" s="133"/>
      <c r="D208" s="133"/>
      <c r="E208" s="133"/>
      <c r="J208" s="133"/>
      <c r="K208" s="133"/>
      <c r="L208" s="133"/>
      <c r="M208" s="126"/>
      <c r="N208" s="130"/>
      <c r="O208" s="133"/>
      <c r="P208" s="133"/>
      <c r="Q208" s="142"/>
      <c r="R208" s="133"/>
      <c r="S208" s="133"/>
    </row>
    <row r="209" spans="1:19" x14ac:dyDescent="0.25">
      <c r="A209" s="133"/>
      <c r="B209" s="133"/>
      <c r="C209" s="133"/>
      <c r="D209" s="133"/>
      <c r="E209" s="133"/>
      <c r="J209" s="133"/>
      <c r="K209" s="133"/>
      <c r="L209" s="133"/>
      <c r="M209" s="126"/>
      <c r="N209" s="130"/>
      <c r="O209" s="133"/>
      <c r="P209" s="133"/>
      <c r="Q209" s="142"/>
      <c r="R209" s="133"/>
      <c r="S209" s="133"/>
    </row>
    <row r="210" spans="1:19" x14ac:dyDescent="0.25">
      <c r="A210" s="133"/>
      <c r="B210" s="133"/>
      <c r="C210" s="133"/>
      <c r="D210" s="133"/>
      <c r="E210" s="133"/>
      <c r="J210" s="133"/>
      <c r="K210" s="133"/>
      <c r="L210" s="133"/>
      <c r="M210" s="126"/>
      <c r="N210" s="130"/>
      <c r="O210" s="133"/>
      <c r="P210" s="133"/>
      <c r="Q210" s="142"/>
      <c r="R210" s="133"/>
      <c r="S210" s="133"/>
    </row>
    <row r="211" spans="1:19" x14ac:dyDescent="0.25">
      <c r="A211" s="133"/>
      <c r="B211" s="133"/>
      <c r="C211" s="133"/>
      <c r="D211" s="133"/>
      <c r="E211" s="133"/>
      <c r="J211" s="133"/>
      <c r="K211" s="133"/>
      <c r="L211" s="133"/>
      <c r="M211" s="126"/>
      <c r="N211" s="130"/>
      <c r="O211" s="133"/>
      <c r="P211" s="133"/>
      <c r="Q211" s="142"/>
      <c r="R211" s="133"/>
      <c r="S211" s="133"/>
    </row>
    <row r="212" spans="1:19" x14ac:dyDescent="0.25">
      <c r="A212" s="133"/>
      <c r="B212" s="133"/>
      <c r="C212" s="133"/>
      <c r="D212" s="133"/>
      <c r="E212" s="133"/>
      <c r="J212" s="133"/>
      <c r="K212" s="133"/>
      <c r="L212" s="133"/>
      <c r="M212" s="126"/>
      <c r="N212" s="130"/>
      <c r="O212" s="133"/>
      <c r="P212" s="133"/>
      <c r="Q212" s="142"/>
      <c r="R212" s="133"/>
      <c r="S212" s="133"/>
    </row>
    <row r="213" spans="1:19" x14ac:dyDescent="0.25">
      <c r="A213" s="133"/>
      <c r="B213" s="133"/>
      <c r="C213" s="133"/>
      <c r="D213" s="133"/>
      <c r="E213" s="133"/>
      <c r="J213" s="133"/>
      <c r="K213" s="133"/>
      <c r="L213" s="133"/>
      <c r="M213" s="126"/>
      <c r="N213" s="130"/>
      <c r="O213" s="133"/>
      <c r="P213" s="133"/>
      <c r="Q213" s="142"/>
      <c r="R213" s="133"/>
      <c r="S213" s="133"/>
    </row>
    <row r="214" spans="1:19" x14ac:dyDescent="0.25">
      <c r="A214" s="133"/>
      <c r="B214" s="133"/>
      <c r="C214" s="133"/>
      <c r="D214" s="133"/>
      <c r="E214" s="133"/>
      <c r="J214" s="133"/>
      <c r="K214" s="133"/>
      <c r="L214" s="133"/>
      <c r="M214" s="126"/>
      <c r="N214" s="130"/>
      <c r="O214" s="133"/>
      <c r="P214" s="133"/>
      <c r="Q214" s="142"/>
      <c r="R214" s="133"/>
      <c r="S214" s="133"/>
    </row>
    <row r="215" spans="1:19" x14ac:dyDescent="0.25">
      <c r="A215" s="133"/>
      <c r="B215" s="133"/>
      <c r="C215" s="133"/>
      <c r="D215" s="133"/>
      <c r="E215" s="133"/>
      <c r="J215" s="133"/>
      <c r="K215" s="133"/>
      <c r="L215" s="133"/>
      <c r="M215" s="126"/>
      <c r="N215" s="130"/>
      <c r="O215" s="133"/>
      <c r="P215" s="133"/>
      <c r="Q215" s="142"/>
      <c r="R215" s="133"/>
      <c r="S215" s="133"/>
    </row>
    <row r="216" spans="1:19" x14ac:dyDescent="0.25">
      <c r="A216" s="133"/>
      <c r="B216" s="133"/>
      <c r="C216" s="133"/>
      <c r="D216" s="133"/>
      <c r="E216" s="133"/>
      <c r="J216" s="133"/>
      <c r="K216" s="133"/>
      <c r="L216" s="133"/>
      <c r="M216" s="126"/>
      <c r="N216" s="130"/>
      <c r="O216" s="133"/>
      <c r="P216" s="133"/>
      <c r="Q216" s="142"/>
      <c r="R216" s="133"/>
      <c r="S216" s="133"/>
    </row>
    <row r="217" spans="1:19" x14ac:dyDescent="0.25">
      <c r="A217" s="133"/>
      <c r="B217" s="133"/>
      <c r="C217" s="133"/>
      <c r="D217" s="133"/>
      <c r="E217" s="133"/>
      <c r="J217" s="133"/>
      <c r="K217" s="133"/>
      <c r="L217" s="133"/>
      <c r="M217" s="126"/>
      <c r="N217" s="130"/>
      <c r="O217" s="133"/>
      <c r="P217" s="133"/>
      <c r="Q217" s="142"/>
      <c r="R217" s="133"/>
      <c r="S217" s="133"/>
    </row>
    <row r="218" spans="1:19" x14ac:dyDescent="0.25">
      <c r="A218" s="133"/>
      <c r="B218" s="133"/>
      <c r="C218" s="133"/>
      <c r="D218" s="133"/>
      <c r="E218" s="133"/>
      <c r="J218" s="133"/>
      <c r="K218" s="133"/>
      <c r="L218" s="133"/>
      <c r="M218" s="126"/>
      <c r="N218" s="130"/>
      <c r="O218" s="133"/>
      <c r="P218" s="133"/>
      <c r="Q218" s="142"/>
      <c r="R218" s="133"/>
      <c r="S218" s="133"/>
    </row>
    <row r="219" spans="1:19" x14ac:dyDescent="0.25">
      <c r="A219" s="133"/>
      <c r="B219" s="133"/>
      <c r="C219" s="133"/>
      <c r="D219" s="133"/>
      <c r="E219" s="133"/>
      <c r="J219" s="133"/>
      <c r="K219" s="133"/>
      <c r="L219" s="133"/>
      <c r="M219" s="126"/>
      <c r="N219" s="130"/>
      <c r="O219" s="133"/>
      <c r="P219" s="133"/>
      <c r="Q219" s="142"/>
      <c r="R219" s="133"/>
      <c r="S219" s="133"/>
    </row>
    <row r="220" spans="1:19" x14ac:dyDescent="0.25">
      <c r="A220" s="133"/>
      <c r="B220" s="133"/>
      <c r="C220" s="133"/>
      <c r="D220" s="133"/>
      <c r="E220" s="133"/>
      <c r="J220" s="133"/>
      <c r="K220" s="133"/>
      <c r="L220" s="133"/>
      <c r="M220" s="126"/>
      <c r="N220" s="130"/>
      <c r="O220" s="133"/>
      <c r="P220" s="133"/>
      <c r="Q220" s="142"/>
      <c r="R220" s="133"/>
      <c r="S220" s="133"/>
    </row>
    <row r="221" spans="1:19" x14ac:dyDescent="0.25">
      <c r="A221" s="133"/>
      <c r="B221" s="133"/>
      <c r="C221" s="133"/>
      <c r="D221" s="133"/>
      <c r="E221" s="133"/>
      <c r="J221" s="133"/>
      <c r="K221" s="133"/>
      <c r="L221" s="133"/>
      <c r="M221" s="126"/>
      <c r="N221" s="130"/>
      <c r="O221" s="133"/>
      <c r="P221" s="133"/>
      <c r="Q221" s="142"/>
      <c r="R221" s="133"/>
      <c r="S221" s="133"/>
    </row>
    <row r="222" spans="1:19" x14ac:dyDescent="0.25">
      <c r="A222" s="133"/>
      <c r="B222" s="133"/>
      <c r="C222" s="133"/>
      <c r="D222" s="133"/>
      <c r="E222" s="133"/>
      <c r="J222" s="133"/>
      <c r="K222" s="133"/>
      <c r="L222" s="133"/>
      <c r="M222" s="126"/>
      <c r="N222" s="130"/>
      <c r="O222" s="133"/>
      <c r="P222" s="133"/>
      <c r="Q222" s="142"/>
      <c r="R222" s="133"/>
      <c r="S222" s="133"/>
    </row>
    <row r="223" spans="1:19" x14ac:dyDescent="0.25">
      <c r="A223" s="133"/>
      <c r="B223" s="133"/>
      <c r="C223" s="133"/>
      <c r="D223" s="133"/>
      <c r="E223" s="133"/>
      <c r="J223" s="133"/>
      <c r="K223" s="133"/>
      <c r="L223" s="133"/>
      <c r="M223" s="126"/>
      <c r="N223" s="130"/>
      <c r="O223" s="133"/>
      <c r="P223" s="133"/>
      <c r="Q223" s="142"/>
      <c r="R223" s="133"/>
      <c r="S223" s="133"/>
    </row>
    <row r="224" spans="1:19" x14ac:dyDescent="0.25">
      <c r="A224" s="133"/>
      <c r="B224" s="133"/>
      <c r="C224" s="133"/>
      <c r="D224" s="133"/>
      <c r="E224" s="133"/>
      <c r="J224" s="133"/>
      <c r="K224" s="133"/>
      <c r="L224" s="133"/>
      <c r="M224" s="126"/>
      <c r="N224" s="130"/>
      <c r="O224" s="133"/>
      <c r="P224" s="133"/>
      <c r="Q224" s="142"/>
      <c r="R224" s="133"/>
      <c r="S224" s="133"/>
    </row>
    <row r="225" spans="1:19" x14ac:dyDescent="0.25">
      <c r="A225" s="133"/>
      <c r="B225" s="133"/>
      <c r="C225" s="133"/>
      <c r="D225" s="133"/>
      <c r="E225" s="133"/>
      <c r="J225" s="133"/>
      <c r="K225" s="133"/>
      <c r="L225" s="133"/>
      <c r="M225" s="126"/>
      <c r="N225" s="130"/>
      <c r="O225" s="133"/>
      <c r="P225" s="133"/>
      <c r="Q225" s="142"/>
      <c r="R225" s="133"/>
      <c r="S225" s="133"/>
    </row>
    <row r="226" spans="1:19" x14ac:dyDescent="0.25">
      <c r="A226" s="133"/>
      <c r="B226" s="133"/>
      <c r="C226" s="133"/>
      <c r="D226" s="133"/>
      <c r="E226" s="133"/>
      <c r="J226" s="133"/>
      <c r="K226" s="133"/>
      <c r="L226" s="133"/>
      <c r="M226" s="126"/>
      <c r="N226" s="130"/>
      <c r="O226" s="133"/>
      <c r="P226" s="133"/>
      <c r="Q226" s="142"/>
      <c r="R226" s="133"/>
      <c r="S226" s="133"/>
    </row>
    <row r="227" spans="1:19" x14ac:dyDescent="0.25">
      <c r="A227" s="133"/>
      <c r="B227" s="133"/>
      <c r="C227" s="133"/>
      <c r="D227" s="133"/>
      <c r="E227" s="133"/>
      <c r="J227" s="133"/>
      <c r="K227" s="133"/>
      <c r="L227" s="133"/>
      <c r="M227" s="126"/>
      <c r="N227" s="130"/>
      <c r="O227" s="133"/>
      <c r="P227" s="133"/>
      <c r="Q227" s="142"/>
      <c r="R227" s="133"/>
      <c r="S227" s="133"/>
    </row>
    <row r="228" spans="1:19" x14ac:dyDescent="0.25">
      <c r="A228" s="133"/>
      <c r="B228" s="133"/>
      <c r="C228" s="133"/>
      <c r="D228" s="133"/>
      <c r="E228" s="133"/>
      <c r="J228" s="133"/>
      <c r="K228" s="133"/>
      <c r="L228" s="133"/>
      <c r="M228" s="126"/>
      <c r="N228" s="130"/>
      <c r="O228" s="133"/>
      <c r="P228" s="133"/>
      <c r="Q228" s="142"/>
      <c r="R228" s="133"/>
      <c r="S228" s="133"/>
    </row>
    <row r="229" spans="1:19" x14ac:dyDescent="0.25">
      <c r="A229" s="133"/>
      <c r="B229" s="133"/>
      <c r="C229" s="133"/>
      <c r="D229" s="133"/>
      <c r="E229" s="133"/>
      <c r="J229" s="133"/>
      <c r="K229" s="133"/>
      <c r="L229" s="133"/>
      <c r="M229" s="126"/>
      <c r="N229" s="130"/>
      <c r="O229" s="133"/>
      <c r="P229" s="133"/>
      <c r="Q229" s="142"/>
      <c r="R229" s="133"/>
      <c r="S229" s="133"/>
    </row>
    <row r="230" spans="1:19" x14ac:dyDescent="0.25">
      <c r="A230" s="133"/>
      <c r="B230" s="133"/>
      <c r="C230" s="133"/>
      <c r="D230" s="133"/>
      <c r="E230" s="133"/>
      <c r="J230" s="133"/>
      <c r="K230" s="133"/>
      <c r="L230" s="133"/>
      <c r="M230" s="126"/>
      <c r="N230" s="130"/>
      <c r="O230" s="133"/>
      <c r="P230" s="133"/>
      <c r="Q230" s="142"/>
      <c r="R230" s="133"/>
      <c r="S230" s="133"/>
    </row>
    <row r="231" spans="1:19" x14ac:dyDescent="0.25">
      <c r="A231" s="133"/>
      <c r="B231" s="133"/>
      <c r="C231" s="133"/>
      <c r="D231" s="133"/>
      <c r="E231" s="133"/>
      <c r="J231" s="133"/>
      <c r="K231" s="133"/>
      <c r="L231" s="133"/>
      <c r="M231" s="126"/>
      <c r="N231" s="130"/>
      <c r="O231" s="133"/>
      <c r="P231" s="133"/>
      <c r="Q231" s="142"/>
      <c r="R231" s="133"/>
      <c r="S231" s="133"/>
    </row>
    <row r="232" spans="1:19" x14ac:dyDescent="0.25">
      <c r="A232" s="133"/>
      <c r="B232" s="133"/>
      <c r="C232" s="133"/>
      <c r="D232" s="133"/>
      <c r="E232" s="133"/>
      <c r="J232" s="133"/>
      <c r="K232" s="133"/>
      <c r="L232" s="133"/>
      <c r="M232" s="126"/>
      <c r="N232" s="130"/>
      <c r="O232" s="133"/>
      <c r="P232" s="133"/>
      <c r="Q232" s="142"/>
      <c r="R232" s="133"/>
      <c r="S232" s="133"/>
    </row>
    <row r="233" spans="1:19" x14ac:dyDescent="0.25">
      <c r="A233" s="133"/>
      <c r="B233" s="133"/>
      <c r="C233" s="133"/>
      <c r="D233" s="133"/>
      <c r="E233" s="133"/>
      <c r="J233" s="133"/>
      <c r="K233" s="133"/>
      <c r="L233" s="133"/>
      <c r="M233" s="126"/>
      <c r="N233" s="130"/>
      <c r="O233" s="133"/>
      <c r="P233" s="133"/>
      <c r="Q233" s="142"/>
      <c r="R233" s="133"/>
      <c r="S233" s="133"/>
    </row>
    <row r="234" spans="1:19" x14ac:dyDescent="0.25">
      <c r="A234" s="133"/>
      <c r="B234" s="133"/>
      <c r="C234" s="133"/>
      <c r="D234" s="133"/>
      <c r="E234" s="133"/>
      <c r="J234" s="133"/>
      <c r="K234" s="133"/>
      <c r="L234" s="133"/>
      <c r="M234" s="126"/>
      <c r="N234" s="130"/>
      <c r="O234" s="133"/>
      <c r="P234" s="133"/>
      <c r="Q234" s="142"/>
      <c r="R234" s="133"/>
      <c r="S234" s="133"/>
    </row>
    <row r="235" spans="1:19" x14ac:dyDescent="0.25">
      <c r="A235" s="133"/>
      <c r="B235" s="133"/>
      <c r="C235" s="133"/>
      <c r="D235" s="133"/>
      <c r="E235" s="133"/>
      <c r="J235" s="133"/>
      <c r="K235" s="133"/>
      <c r="L235" s="133"/>
      <c r="M235" s="126"/>
      <c r="N235" s="130"/>
      <c r="O235" s="133"/>
      <c r="P235" s="133"/>
      <c r="Q235" s="142"/>
      <c r="R235" s="133"/>
      <c r="S235" s="133"/>
    </row>
    <row r="236" spans="1:19" x14ac:dyDescent="0.25">
      <c r="A236" s="133"/>
      <c r="B236" s="133"/>
      <c r="C236" s="133"/>
      <c r="D236" s="133"/>
      <c r="E236" s="133"/>
      <c r="J236" s="133"/>
      <c r="K236" s="133"/>
      <c r="L236" s="133"/>
      <c r="M236" s="126"/>
      <c r="N236" s="130"/>
      <c r="O236" s="133"/>
      <c r="P236" s="133"/>
      <c r="Q236" s="142"/>
      <c r="R236" s="133"/>
      <c r="S236" s="133"/>
    </row>
    <row r="237" spans="1:19" x14ac:dyDescent="0.25">
      <c r="A237" s="133"/>
      <c r="B237" s="133"/>
      <c r="C237" s="133"/>
      <c r="D237" s="133"/>
      <c r="E237" s="133"/>
      <c r="J237" s="133"/>
      <c r="K237" s="133"/>
      <c r="L237" s="133"/>
      <c r="M237" s="126"/>
      <c r="N237" s="130"/>
      <c r="O237" s="133"/>
      <c r="P237" s="133"/>
      <c r="Q237" s="142"/>
      <c r="R237" s="133"/>
      <c r="S237" s="133"/>
    </row>
    <row r="238" spans="1:19" x14ac:dyDescent="0.25">
      <c r="A238" s="133"/>
      <c r="B238" s="133"/>
      <c r="C238" s="133"/>
      <c r="D238" s="133"/>
      <c r="E238" s="133"/>
      <c r="J238" s="133"/>
      <c r="K238" s="133"/>
      <c r="L238" s="133"/>
      <c r="M238" s="126"/>
      <c r="N238" s="130"/>
      <c r="O238" s="133"/>
      <c r="P238" s="133"/>
      <c r="Q238" s="142"/>
      <c r="R238" s="133"/>
      <c r="S238" s="133"/>
    </row>
    <row r="239" spans="1:19" x14ac:dyDescent="0.25">
      <c r="A239" s="133"/>
      <c r="B239" s="133"/>
      <c r="C239" s="133"/>
      <c r="D239" s="133"/>
      <c r="E239" s="133"/>
      <c r="J239" s="133"/>
      <c r="K239" s="133"/>
      <c r="L239" s="133"/>
      <c r="M239" s="126"/>
      <c r="N239" s="130"/>
      <c r="O239" s="133"/>
      <c r="P239" s="133"/>
      <c r="Q239" s="142"/>
      <c r="R239" s="133"/>
      <c r="S239" s="133"/>
    </row>
    <row r="240" spans="1:19" x14ac:dyDescent="0.25">
      <c r="A240" s="133"/>
      <c r="B240" s="133"/>
      <c r="C240" s="133"/>
      <c r="D240" s="133"/>
      <c r="E240" s="133"/>
      <c r="J240" s="133"/>
      <c r="K240" s="133"/>
      <c r="L240" s="133"/>
      <c r="M240" s="126"/>
      <c r="N240" s="130"/>
      <c r="O240" s="133"/>
      <c r="P240" s="133"/>
      <c r="Q240" s="142"/>
      <c r="R240" s="133"/>
      <c r="S240" s="133"/>
    </row>
    <row r="241" spans="1:19" x14ac:dyDescent="0.25">
      <c r="A241" s="133"/>
      <c r="B241" s="133"/>
      <c r="C241" s="133"/>
      <c r="D241" s="133"/>
      <c r="E241" s="133"/>
      <c r="J241" s="133"/>
      <c r="K241" s="133"/>
      <c r="L241" s="133"/>
      <c r="M241" s="126"/>
      <c r="N241" s="130"/>
      <c r="O241" s="133"/>
      <c r="P241" s="133"/>
      <c r="Q241" s="142"/>
      <c r="R241" s="133"/>
      <c r="S241" s="133"/>
    </row>
    <row r="242" spans="1:19" x14ac:dyDescent="0.25">
      <c r="A242" s="133"/>
      <c r="B242" s="133"/>
      <c r="C242" s="133"/>
      <c r="D242" s="133"/>
      <c r="E242" s="133"/>
      <c r="J242" s="133"/>
      <c r="K242" s="133"/>
      <c r="L242" s="133"/>
      <c r="M242" s="126"/>
      <c r="N242" s="130"/>
      <c r="O242" s="133"/>
      <c r="P242" s="133"/>
      <c r="Q242" s="142"/>
      <c r="R242" s="133"/>
      <c r="S242" s="133"/>
    </row>
    <row r="243" spans="1:19" x14ac:dyDescent="0.25">
      <c r="A243" s="133"/>
      <c r="B243" s="133"/>
      <c r="C243" s="133"/>
      <c r="D243" s="133"/>
      <c r="E243" s="133"/>
      <c r="J243" s="133"/>
      <c r="K243" s="133"/>
      <c r="L243" s="133"/>
      <c r="M243" s="126"/>
      <c r="N243" s="130"/>
      <c r="O243" s="133"/>
      <c r="P243" s="133"/>
      <c r="Q243" s="142"/>
      <c r="R243" s="133"/>
      <c r="S243" s="133"/>
    </row>
    <row r="244" spans="1:19" x14ac:dyDescent="0.25">
      <c r="A244" s="133"/>
      <c r="B244" s="133"/>
      <c r="C244" s="133"/>
      <c r="D244" s="133"/>
      <c r="E244" s="133"/>
      <c r="J244" s="133"/>
      <c r="K244" s="133"/>
      <c r="L244" s="133"/>
      <c r="M244" s="126"/>
      <c r="N244" s="130"/>
      <c r="O244" s="133"/>
      <c r="P244" s="133"/>
      <c r="Q244" s="142"/>
      <c r="R244" s="133"/>
      <c r="S244" s="133"/>
    </row>
    <row r="245" spans="1:19" x14ac:dyDescent="0.25">
      <c r="A245" s="133"/>
      <c r="B245" s="133"/>
      <c r="C245" s="133"/>
      <c r="D245" s="133"/>
      <c r="E245" s="133"/>
      <c r="J245" s="133"/>
      <c r="K245" s="133"/>
      <c r="L245" s="133"/>
      <c r="M245" s="126"/>
      <c r="N245" s="130"/>
      <c r="O245" s="133"/>
      <c r="P245" s="133"/>
      <c r="Q245" s="142"/>
      <c r="R245" s="133"/>
      <c r="S245" s="133"/>
    </row>
    <row r="246" spans="1:19" x14ac:dyDescent="0.25">
      <c r="A246" s="133"/>
      <c r="B246" s="133"/>
      <c r="C246" s="133"/>
      <c r="D246" s="133"/>
      <c r="E246" s="133"/>
      <c r="J246" s="133"/>
      <c r="K246" s="133"/>
      <c r="L246" s="133"/>
      <c r="M246" s="126"/>
      <c r="N246" s="130"/>
      <c r="O246" s="133"/>
      <c r="P246" s="133"/>
      <c r="Q246" s="142"/>
      <c r="R246" s="133"/>
      <c r="S246" s="133"/>
    </row>
    <row r="247" spans="1:19" x14ac:dyDescent="0.25">
      <c r="A247" s="133"/>
      <c r="B247" s="133"/>
      <c r="C247" s="133"/>
      <c r="D247" s="133"/>
      <c r="E247" s="133"/>
      <c r="J247" s="133"/>
      <c r="K247" s="133"/>
      <c r="L247" s="133"/>
      <c r="M247" s="126"/>
      <c r="N247" s="130"/>
      <c r="O247" s="133"/>
      <c r="P247" s="133"/>
      <c r="Q247" s="142"/>
      <c r="R247" s="133"/>
      <c r="S247" s="133"/>
    </row>
    <row r="248" spans="1:19" x14ac:dyDescent="0.25">
      <c r="A248" s="133"/>
      <c r="B248" s="133"/>
      <c r="C248" s="133"/>
      <c r="D248" s="133"/>
      <c r="E248" s="133"/>
      <c r="J248" s="133"/>
      <c r="K248" s="133"/>
      <c r="L248" s="133"/>
      <c r="M248" s="126"/>
      <c r="N248" s="130"/>
      <c r="O248" s="133"/>
      <c r="P248" s="133"/>
      <c r="Q248" s="142"/>
      <c r="R248" s="133"/>
      <c r="S248" s="133"/>
    </row>
    <row r="249" spans="1:19" x14ac:dyDescent="0.25">
      <c r="A249" s="133"/>
      <c r="B249" s="133"/>
      <c r="C249" s="133"/>
      <c r="D249" s="133"/>
      <c r="E249" s="133"/>
      <c r="J249" s="133"/>
      <c r="K249" s="133"/>
      <c r="L249" s="133"/>
      <c r="M249" s="126"/>
      <c r="N249" s="130"/>
      <c r="O249" s="133"/>
      <c r="P249" s="133"/>
      <c r="Q249" s="142"/>
      <c r="R249" s="133"/>
      <c r="S249" s="133"/>
    </row>
    <row r="250" spans="1:19" x14ac:dyDescent="0.25">
      <c r="A250" s="133"/>
      <c r="B250" s="133"/>
      <c r="C250" s="133"/>
      <c r="D250" s="133"/>
      <c r="E250" s="133"/>
      <c r="J250" s="133"/>
      <c r="K250" s="133"/>
      <c r="L250" s="133"/>
      <c r="M250" s="126"/>
      <c r="N250" s="130"/>
      <c r="O250" s="133"/>
      <c r="P250" s="133"/>
      <c r="Q250" s="142"/>
      <c r="R250" s="133"/>
      <c r="S250" s="133"/>
    </row>
    <row r="251" spans="1:19" x14ac:dyDescent="0.25">
      <c r="A251" s="133"/>
      <c r="B251" s="133"/>
      <c r="C251" s="133"/>
      <c r="D251" s="133"/>
      <c r="E251" s="133"/>
      <c r="J251" s="133"/>
      <c r="K251" s="133"/>
      <c r="L251" s="133"/>
      <c r="M251" s="126"/>
      <c r="N251" s="130"/>
      <c r="O251" s="133"/>
      <c r="P251" s="133"/>
      <c r="Q251" s="142"/>
      <c r="R251" s="133"/>
      <c r="S251" s="133"/>
    </row>
    <row r="252" spans="1:19" x14ac:dyDescent="0.25">
      <c r="A252" s="133"/>
      <c r="B252" s="133"/>
      <c r="C252" s="133"/>
      <c r="D252" s="133"/>
      <c r="E252" s="133"/>
      <c r="J252" s="133"/>
      <c r="K252" s="133"/>
      <c r="L252" s="133"/>
      <c r="M252" s="126"/>
      <c r="N252" s="130"/>
      <c r="O252" s="133"/>
      <c r="P252" s="133"/>
      <c r="Q252" s="142"/>
      <c r="R252" s="133"/>
      <c r="S252" s="133"/>
    </row>
    <row r="253" spans="1:19" x14ac:dyDescent="0.25">
      <c r="A253" s="133"/>
      <c r="B253" s="133"/>
      <c r="C253" s="133"/>
      <c r="D253" s="133"/>
      <c r="E253" s="133"/>
      <c r="J253" s="133"/>
      <c r="K253" s="133"/>
      <c r="L253" s="133"/>
      <c r="M253" s="126"/>
      <c r="N253" s="130"/>
      <c r="O253" s="133"/>
      <c r="P253" s="133"/>
      <c r="Q253" s="142"/>
      <c r="R253" s="133"/>
      <c r="S253" s="133"/>
    </row>
    <row r="254" spans="1:19" x14ac:dyDescent="0.25">
      <c r="A254" s="133"/>
      <c r="B254" s="133"/>
      <c r="C254" s="133"/>
      <c r="D254" s="133"/>
      <c r="E254" s="133"/>
      <c r="J254" s="133"/>
      <c r="K254" s="133"/>
      <c r="L254" s="133"/>
      <c r="M254" s="126"/>
      <c r="N254" s="130"/>
      <c r="O254" s="133"/>
      <c r="P254" s="133"/>
      <c r="Q254" s="142"/>
      <c r="R254" s="133"/>
      <c r="S254" s="133"/>
    </row>
    <row r="255" spans="1:19" x14ac:dyDescent="0.25">
      <c r="A255" s="133"/>
      <c r="B255" s="133"/>
      <c r="C255" s="133"/>
      <c r="D255" s="133"/>
      <c r="E255" s="133"/>
      <c r="J255" s="133"/>
      <c r="K255" s="133"/>
      <c r="L255" s="133"/>
      <c r="M255" s="126"/>
      <c r="N255" s="130"/>
      <c r="O255" s="133"/>
      <c r="P255" s="133"/>
      <c r="Q255" s="142"/>
      <c r="R255" s="133"/>
      <c r="S255" s="133"/>
    </row>
    <row r="256" spans="1:19" x14ac:dyDescent="0.25">
      <c r="A256" s="133"/>
      <c r="B256" s="133"/>
      <c r="C256" s="133"/>
      <c r="D256" s="133"/>
      <c r="E256" s="133"/>
      <c r="J256" s="133"/>
      <c r="K256" s="133"/>
      <c r="L256" s="133"/>
      <c r="M256" s="126"/>
      <c r="N256" s="130"/>
      <c r="O256" s="133"/>
      <c r="P256" s="133"/>
      <c r="Q256" s="142"/>
      <c r="R256" s="133"/>
      <c r="S256" s="133"/>
    </row>
  </sheetData>
  <sheetProtection formatCells="0" formatColumns="0" formatRows="0" insertColumns="0" insertRows="0" selectLockedCells="1" sort="0" autoFilter="0"/>
  <protectedRanges>
    <protectedRange sqref="H37:V111 H2:V36" name="Range1"/>
  </protectedRanges>
  <autoFilter ref="A1:V111" xr:uid="{419F3114-6E48-40A7-B669-DC7131FD5B2C}">
    <sortState ref="A28:V36">
      <sortCondition ref="H1:H111"/>
    </sortState>
  </autoFilter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3" manualBreakCount="3">
    <brk id="39" max="16383" man="1"/>
    <brk id="63" max="16383" man="1"/>
    <brk id="8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Port Info</vt:lpstr>
      <vt:lpstr>Termine</vt:lpstr>
      <vt:lpstr>Shore Excursions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2024-05-13T10:06:48Z</cp:lastPrinted>
  <dcterms:created xsi:type="dcterms:W3CDTF">2024-02-28T09:36:18Z</dcterms:created>
  <dcterms:modified xsi:type="dcterms:W3CDTF">2024-06-16T07:09:53Z</dcterms:modified>
</cp:coreProperties>
</file>