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Routenplan\"/>
    </mc:Choice>
  </mc:AlternateContent>
  <xr:revisionPtr revIDLastSave="0" documentId="13_ncr:1_{A4E4BFDC-DE29-426B-8E74-705A2A02A51F}" xr6:coauthVersionLast="36" xr6:coauthVersionMax="36" xr10:uidLastSave="{00000000-0000-0000-0000-000000000000}"/>
  <bookViews>
    <workbookView xWindow="120" yWindow="150" windowWidth="51315" windowHeight="1795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 PLUs" sheetId="5" r:id="rId5"/>
  </sheets>
  <definedNames>
    <definedName name="_xlnm._FilterDatabase" localSheetId="3" hidden="1">'Shore Excursions'!$A$1:$V$34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L26" i="1" l="1"/>
  <c r="A26" i="1"/>
  <c r="B26" i="1"/>
  <c r="C26" i="1"/>
  <c r="D26" i="1"/>
  <c r="E26" i="1"/>
  <c r="F26" i="1"/>
  <c r="G26" i="1"/>
  <c r="L17" i="1"/>
  <c r="L16" i="1"/>
  <c r="A17" i="1"/>
  <c r="B17" i="1"/>
  <c r="C17" i="1"/>
  <c r="D17" i="1"/>
  <c r="E17" i="1"/>
  <c r="F17" i="1"/>
  <c r="G17" i="1"/>
  <c r="A16" i="1"/>
  <c r="B16" i="1"/>
  <c r="C16" i="1"/>
  <c r="D16" i="1"/>
  <c r="E16" i="1"/>
  <c r="F16" i="1"/>
  <c r="G16" i="1"/>
  <c r="A12" i="1"/>
  <c r="B12" i="1"/>
  <c r="C12" i="1"/>
  <c r="D12" i="1"/>
  <c r="E12" i="1"/>
  <c r="F12" i="1"/>
  <c r="G12" i="1"/>
  <c r="L12" i="1"/>
  <c r="L9" i="1"/>
  <c r="L8" i="1"/>
  <c r="L7" i="1"/>
  <c r="A9" i="1"/>
  <c r="B9" i="1"/>
  <c r="C9" i="1"/>
  <c r="D9" i="1"/>
  <c r="E9" i="1"/>
  <c r="F9" i="1"/>
  <c r="G9" i="1"/>
  <c r="A8" i="1"/>
  <c r="B8" i="1"/>
  <c r="C8" i="1"/>
  <c r="D8" i="1"/>
  <c r="E8" i="1"/>
  <c r="F8" i="1"/>
  <c r="G8" i="1"/>
  <c r="A7" i="1"/>
  <c r="B7" i="1"/>
  <c r="C7" i="1"/>
  <c r="D7" i="1"/>
  <c r="E7" i="1"/>
  <c r="F7" i="1"/>
  <c r="G7" i="1"/>
  <c r="L5" i="1"/>
  <c r="L4" i="1"/>
  <c r="L3" i="1"/>
  <c r="A5" i="1"/>
  <c r="B5" i="1"/>
  <c r="C5" i="1"/>
  <c r="D5" i="1"/>
  <c r="E5" i="1"/>
  <c r="F5" i="1"/>
  <c r="G5" i="1"/>
  <c r="A4" i="1"/>
  <c r="B4" i="1"/>
  <c r="C4" i="1"/>
  <c r="D4" i="1"/>
  <c r="E4" i="1"/>
  <c r="F4" i="1"/>
  <c r="G4" i="1"/>
  <c r="A3" i="1"/>
  <c r="B3" i="1"/>
  <c r="C3" i="1"/>
  <c r="D3" i="1"/>
  <c r="E3" i="1"/>
  <c r="F3" i="1"/>
  <c r="G3" i="1"/>
  <c r="L6" i="1"/>
  <c r="L14" i="1"/>
  <c r="L13" i="1"/>
  <c r="L11" i="1"/>
  <c r="L10" i="1"/>
  <c r="L15" i="1"/>
  <c r="L18" i="1"/>
  <c r="L19" i="1"/>
  <c r="L20" i="1"/>
  <c r="L24" i="1"/>
  <c r="L22" i="1"/>
  <c r="L25" i="1"/>
  <c r="L23" i="1"/>
  <c r="L21" i="1"/>
  <c r="L30" i="1"/>
  <c r="L29" i="1"/>
  <c r="L27" i="1"/>
  <c r="L32" i="1"/>
  <c r="L33" i="1"/>
  <c r="L34" i="1"/>
  <c r="L28" i="1"/>
  <c r="L31" i="1"/>
  <c r="L2" i="1"/>
  <c r="A31" i="1"/>
  <c r="B31" i="1"/>
  <c r="C31" i="1"/>
  <c r="D31" i="1"/>
  <c r="E31" i="1"/>
  <c r="F31" i="1"/>
  <c r="G31" i="1"/>
  <c r="A28" i="1"/>
  <c r="B28" i="1"/>
  <c r="C28" i="1"/>
  <c r="D28" i="1"/>
  <c r="E28" i="1"/>
  <c r="F28" i="1"/>
  <c r="G28" i="1"/>
  <c r="A34" i="1"/>
  <c r="B34" i="1"/>
  <c r="C34" i="1"/>
  <c r="D34" i="1"/>
  <c r="E34" i="1"/>
  <c r="F34" i="1"/>
  <c r="G34" i="1"/>
  <c r="A33" i="1"/>
  <c r="B33" i="1"/>
  <c r="C33" i="1"/>
  <c r="D33" i="1"/>
  <c r="E33" i="1"/>
  <c r="F33" i="1"/>
  <c r="G33" i="1"/>
  <c r="A32" i="1"/>
  <c r="B32" i="1"/>
  <c r="C32" i="1"/>
  <c r="D32" i="1"/>
  <c r="E32" i="1"/>
  <c r="F32" i="1"/>
  <c r="G32" i="1"/>
  <c r="A27" i="1"/>
  <c r="B27" i="1"/>
  <c r="C27" i="1"/>
  <c r="D27" i="1"/>
  <c r="E27" i="1"/>
  <c r="F27" i="1"/>
  <c r="G27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21" i="1"/>
  <c r="B21" i="1"/>
  <c r="C21" i="1"/>
  <c r="D21" i="1"/>
  <c r="E21" i="1"/>
  <c r="F21" i="1"/>
  <c r="G21" i="1"/>
  <c r="A23" i="1"/>
  <c r="B23" i="1"/>
  <c r="C23" i="1"/>
  <c r="D23" i="1"/>
  <c r="E23" i="1"/>
  <c r="F23" i="1"/>
  <c r="G23" i="1"/>
  <c r="A25" i="1"/>
  <c r="B25" i="1"/>
  <c r="C25" i="1"/>
  <c r="D25" i="1"/>
  <c r="E25" i="1"/>
  <c r="F25" i="1"/>
  <c r="G25" i="1"/>
  <c r="A22" i="1"/>
  <c r="B22" i="1"/>
  <c r="C22" i="1"/>
  <c r="D22" i="1"/>
  <c r="E22" i="1"/>
  <c r="F22" i="1"/>
  <c r="G22" i="1"/>
  <c r="A24" i="1"/>
  <c r="B24" i="1"/>
  <c r="C24" i="1"/>
  <c r="D24" i="1"/>
  <c r="E24" i="1"/>
  <c r="F24" i="1"/>
  <c r="G24" i="1"/>
  <c r="A20" i="1"/>
  <c r="B20" i="1"/>
  <c r="C20" i="1"/>
  <c r="D20" i="1"/>
  <c r="E20" i="1"/>
  <c r="F20" i="1"/>
  <c r="G20" i="1"/>
  <c r="A19" i="1"/>
  <c r="B19" i="1"/>
  <c r="C19" i="1"/>
  <c r="D19" i="1"/>
  <c r="E19" i="1"/>
  <c r="F19" i="1"/>
  <c r="G19" i="1"/>
  <c r="A18" i="1"/>
  <c r="B18" i="1"/>
  <c r="C18" i="1"/>
  <c r="D18" i="1"/>
  <c r="E18" i="1"/>
  <c r="F18" i="1"/>
  <c r="G18" i="1"/>
  <c r="A15" i="1"/>
  <c r="B15" i="1"/>
  <c r="C15" i="1"/>
  <c r="D15" i="1"/>
  <c r="E15" i="1"/>
  <c r="F15" i="1"/>
  <c r="G15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6" i="1"/>
  <c r="B6" i="1"/>
  <c r="C6" i="1"/>
  <c r="D6" i="1"/>
  <c r="E6" i="1"/>
  <c r="F6" i="1"/>
  <c r="G6" i="1"/>
  <c r="A2" i="1"/>
  <c r="B2" i="1"/>
  <c r="C2" i="1"/>
  <c r="D2" i="1"/>
  <c r="E2" i="1"/>
  <c r="F2" i="1"/>
  <c r="G2" i="1"/>
  <c r="A10" i="3"/>
  <c r="B10" i="3"/>
  <c r="C10" i="3"/>
  <c r="D10" i="3"/>
  <c r="E10" i="3"/>
  <c r="F10" i="3"/>
  <c r="G10" i="3"/>
  <c r="H10" i="3"/>
  <c r="C13" i="2"/>
  <c r="A3" i="3" l="1"/>
  <c r="B3" i="3"/>
  <c r="D3" i="3"/>
  <c r="E3" i="3"/>
  <c r="F3" i="3"/>
  <c r="G3" i="3"/>
  <c r="H3" i="3"/>
  <c r="A4" i="3"/>
  <c r="B4" i="3"/>
  <c r="D4" i="3"/>
  <c r="E4" i="3"/>
  <c r="F4" i="3"/>
  <c r="G4" i="3"/>
  <c r="H4" i="3"/>
  <c r="A5" i="3"/>
  <c r="B5" i="3"/>
  <c r="D5" i="3"/>
  <c r="E5" i="3"/>
  <c r="F5" i="3"/>
  <c r="G5" i="3"/>
  <c r="H5" i="3"/>
  <c r="A6" i="3"/>
  <c r="B6" i="3"/>
  <c r="D6" i="3"/>
  <c r="E6" i="3"/>
  <c r="F6" i="3"/>
  <c r="G6" i="3"/>
  <c r="H6" i="3"/>
  <c r="A7" i="3"/>
  <c r="B7" i="3"/>
  <c r="D7" i="3"/>
  <c r="E7" i="3"/>
  <c r="F7" i="3"/>
  <c r="G7" i="3"/>
  <c r="H7" i="3"/>
  <c r="A8" i="3"/>
  <c r="B8" i="3"/>
  <c r="D8" i="3"/>
  <c r="E8" i="3"/>
  <c r="F8" i="3"/>
  <c r="G8" i="3"/>
  <c r="H8" i="3"/>
  <c r="A9" i="3"/>
  <c r="B9" i="3"/>
  <c r="D9" i="3"/>
  <c r="E9" i="3"/>
  <c r="F9" i="3"/>
  <c r="G9" i="3"/>
  <c r="H9" i="3"/>
  <c r="A11" i="3"/>
  <c r="B11" i="3"/>
  <c r="D11" i="3"/>
  <c r="E11" i="3"/>
  <c r="F11" i="3"/>
  <c r="G11" i="3"/>
  <c r="H11" i="3"/>
  <c r="A2" i="3"/>
  <c r="B2" i="3"/>
  <c r="D2" i="3"/>
  <c r="E2" i="3"/>
  <c r="F2" i="3"/>
  <c r="G2" i="3"/>
  <c r="H2" i="3"/>
  <c r="A9" i="4"/>
  <c r="B9" i="4"/>
  <c r="D9" i="4"/>
  <c r="E9" i="4"/>
  <c r="F9" i="4"/>
  <c r="G9" i="4"/>
  <c r="H9" i="4"/>
  <c r="A8" i="4"/>
  <c r="B8" i="4"/>
  <c r="D8" i="4"/>
  <c r="E8" i="4"/>
  <c r="F8" i="4"/>
  <c r="G8" i="4"/>
  <c r="H8" i="4"/>
  <c r="A7" i="4"/>
  <c r="B7" i="4"/>
  <c r="D7" i="4"/>
  <c r="E7" i="4"/>
  <c r="F7" i="4"/>
  <c r="G7" i="4"/>
  <c r="H7" i="4"/>
  <c r="A6" i="4"/>
  <c r="B6" i="4"/>
  <c r="D6" i="4"/>
  <c r="E6" i="4"/>
  <c r="F6" i="4"/>
  <c r="G6" i="4"/>
  <c r="H6" i="4"/>
  <c r="A5" i="4"/>
  <c r="B5" i="4"/>
  <c r="D5" i="4"/>
  <c r="E5" i="4"/>
  <c r="F5" i="4"/>
  <c r="G5" i="4"/>
  <c r="H5" i="4"/>
  <c r="A4" i="4"/>
  <c r="B4" i="4"/>
  <c r="D4" i="4"/>
  <c r="E4" i="4"/>
  <c r="F4" i="4"/>
  <c r="G4" i="4"/>
  <c r="H4" i="4"/>
  <c r="A3" i="4"/>
  <c r="B3" i="4"/>
  <c r="D3" i="4"/>
  <c r="E3" i="4"/>
  <c r="F3" i="4"/>
  <c r="G3" i="4"/>
  <c r="H3" i="4"/>
  <c r="A2" i="4"/>
  <c r="B2" i="4"/>
  <c r="D2" i="4"/>
  <c r="E2" i="4"/>
  <c r="F2" i="4"/>
  <c r="G2" i="4"/>
  <c r="H2" i="4"/>
  <c r="C12" i="2" l="1"/>
  <c r="C10" i="2"/>
  <c r="C8" i="2"/>
  <c r="C9" i="3" l="1"/>
  <c r="C8" i="4"/>
  <c r="C7" i="3"/>
  <c r="C6" i="4"/>
  <c r="C4" i="4"/>
  <c r="C5" i="3"/>
  <c r="C14" i="2"/>
  <c r="C11" i="2"/>
  <c r="C9" i="2"/>
  <c r="C7" i="2"/>
  <c r="C6" i="2"/>
  <c r="C3" i="3" s="1"/>
  <c r="H1" i="4"/>
  <c r="G1" i="4"/>
  <c r="F1" i="4"/>
  <c r="E1" i="4"/>
  <c r="C1" i="4"/>
  <c r="B1" i="4"/>
  <c r="B1" i="3"/>
  <c r="C1" i="3"/>
  <c r="D1" i="3"/>
  <c r="E1" i="3"/>
  <c r="F1" i="3"/>
  <c r="G1" i="3"/>
  <c r="H1" i="3"/>
  <c r="C5" i="2"/>
  <c r="C9" i="4" l="1"/>
  <c r="C11" i="3"/>
  <c r="C8" i="3"/>
  <c r="C7" i="4"/>
  <c r="C6" i="3"/>
  <c r="C5" i="4"/>
  <c r="C4" i="3"/>
  <c r="C3" i="4"/>
  <c r="C2" i="3"/>
  <c r="C2" i="4"/>
</calcChain>
</file>

<file path=xl/sharedStrings.xml><?xml version="1.0" encoding="utf-8"?>
<sst xmlns="http://schemas.openxmlformats.org/spreadsheetml/2006/main" count="265" uniqueCount="189">
  <si>
    <t>Titel</t>
  </si>
  <si>
    <t>08:00</t>
  </si>
  <si>
    <t>-</t>
  </si>
  <si>
    <t>A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</si>
  <si>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</si>
  <si>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</si>
  <si>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</si>
  <si>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</si>
  <si>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</si>
  <si>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</si>
  <si>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</si>
  <si>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</si>
  <si>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</si>
  <si>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</si>
  <si>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</si>
  <si>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</si>
  <si>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</si>
  <si>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</si>
  <si>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</si>
  <si>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</si>
  <si>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</si>
  <si>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</si>
  <si>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</si>
  <si>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</si>
  <si>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</si>
  <si>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</si>
  <si>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Bremerhaven</t>
  </si>
  <si>
    <t>DEBRV</t>
  </si>
  <si>
    <t>at sea</t>
  </si>
  <si>
    <t>C</t>
  </si>
  <si>
    <t>12:00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</si>
  <si>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</si>
  <si>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</si>
  <si>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</si>
  <si>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</si>
  <si>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</si>
  <si>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</si>
  <si>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</si>
  <si>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</si>
  <si>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</si>
  <si>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</si>
  <si>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</si>
  <si>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Columbuskaje</t>
  </si>
  <si>
    <t>some available</t>
  </si>
  <si>
    <t>Turnaround</t>
  </si>
  <si>
    <t>Geiranger</t>
  </si>
  <si>
    <t>Bergen</t>
  </si>
  <si>
    <t>NOBGO</t>
  </si>
  <si>
    <t>NOGNR</t>
  </si>
  <si>
    <t>D</t>
  </si>
  <si>
    <t>19:00</t>
  </si>
  <si>
    <t>22:00</t>
  </si>
  <si>
    <t>Hardanger mit Besuch Apfelciderhof</t>
  </si>
  <si>
    <t>Historische Stadtwanderung mit Bryggen</t>
  </si>
  <si>
    <t>Panoramafahrt und Fantoft Stabkirche</t>
  </si>
  <si>
    <t>Hardanger mit Besuch Schifffahrtsmuseum</t>
  </si>
  <si>
    <t>Wanderung Berg Fløien</t>
  </si>
  <si>
    <t>Stadtwanderung mit Besuch der Eisbar</t>
  </si>
  <si>
    <t xml:space="preserve">Wanderung über den Berg zum Bauernhof </t>
  </si>
  <si>
    <t>N</t>
  </si>
  <si>
    <t>Anchorage</t>
  </si>
  <si>
    <t>Max</t>
  </si>
  <si>
    <r>
      <rPr>
        <sz val="11"/>
        <color theme="1"/>
        <rFont val="Calibri"/>
        <family val="2"/>
        <scheme val="minor"/>
      </rPr>
      <t xml:space="preserve">Columbus Cruise Center 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</si>
  <si>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t xml:space="preserve">Olsen Cruise Service
</t>
    </r>
    <r>
      <rPr>
        <b/>
        <sz val="11"/>
        <color theme="1"/>
        <rFont val="Calibri"/>
        <family val="2"/>
        <scheme val="minor"/>
      </rPr>
      <t>Anne Klyve Olsen</t>
    </r>
    <r>
      <rPr>
        <sz val="11"/>
        <color theme="1"/>
        <rFont val="Calibri"/>
        <family val="2"/>
        <scheme val="minor"/>
      </rPr>
      <t xml:space="preserve">
info@olsencruiseservice.no
+47 934 67 930</t>
    </r>
  </si>
  <si>
    <t>NOK31</t>
  </si>
  <si>
    <t>Das Stadtzetrum (Bryggen/Fischmarkt) liegt ca. 1km entfernt.</t>
  </si>
  <si>
    <t>Maloy</t>
  </si>
  <si>
    <t>Alesund</t>
  </si>
  <si>
    <t>20:00</t>
  </si>
  <si>
    <t>13:00</t>
  </si>
  <si>
    <t>NOMAY</t>
  </si>
  <si>
    <t>NOAES</t>
  </si>
  <si>
    <t>public 8.-</t>
  </si>
  <si>
    <t>LB</t>
  </si>
  <si>
    <t>Bontelabo</t>
  </si>
  <si>
    <t>Molde</t>
  </si>
  <si>
    <t>15:00</t>
  </si>
  <si>
    <t>Andalsnes</t>
  </si>
  <si>
    <t>NOAND</t>
  </si>
  <si>
    <t>NOMOL</t>
  </si>
  <si>
    <t>Die Magie der Fjorde und Schärenküste</t>
  </si>
  <si>
    <t>AMR114B | 7 Tage | 30.06.2024 - 07.07.2024</t>
  </si>
  <si>
    <t>Wandern am Berg Varden</t>
  </si>
  <si>
    <t>Molde mit Romsdalsmuseum</t>
  </si>
  <si>
    <t>Fahrt zum Trollstigheimen</t>
  </si>
  <si>
    <t>Die Romsdaler Gondel und Museum</t>
  </si>
  <si>
    <t>Panoramafahrt mit der Raumabahn</t>
  </si>
  <si>
    <t>Panoramafahrt mit dem Golden Train</t>
  </si>
  <si>
    <t>Stadtrundgang Ålesund</t>
  </si>
  <si>
    <t>Panoramafahrt Ålesund und Umgebung</t>
  </si>
  <si>
    <t>Panoramafahrt Bergen</t>
  </si>
  <si>
    <t>ME</t>
  </si>
  <si>
    <t>Landschaftsfahrt mit Leuchtturm Kråkenes (A)</t>
  </si>
  <si>
    <t>Fjordsafari mit dem Schlauchboot (A)</t>
  </si>
  <si>
    <t>Landschaftsfahrt mit Leuchtturm Kråkenes (B)</t>
  </si>
  <si>
    <t>Landschaftsfahrt mit Leuchtturm Kråkenes (C)</t>
  </si>
  <si>
    <t>Landschaftsfahrt mit Leuchtturm Kråkenes (D)</t>
  </si>
  <si>
    <t>Fjordsafari mit dem Schlauchboot (B)</t>
  </si>
  <si>
    <t>Fjordsafari mit dem Schlauchboot (C)</t>
  </si>
  <si>
    <t>Fjordsafari mit dem Schlauchboot (D)</t>
  </si>
  <si>
    <t>Pier</t>
  </si>
  <si>
    <t>B2B</t>
  </si>
  <si>
    <t>Storkaia</t>
  </si>
  <si>
    <t>OVL</t>
  </si>
  <si>
    <t>Tindekaia</t>
  </si>
  <si>
    <t xml:space="preserve">Zug ab Åndalsnes nach Dombås: 16:30 Uhr </t>
  </si>
  <si>
    <t>30 Pax per Gondel/Strecke – Fahrt ca. 5 Min.</t>
  </si>
  <si>
    <t>Zug ab Åndalsnes 17:00 Uhr / Bjorli 18:03 Uhr
Zug ab Bjorli 18:28 Uhr / Åndalsnes 19:14 Uhr</t>
  </si>
  <si>
    <r>
      <rPr>
        <b/>
        <sz val="11"/>
        <color theme="1"/>
        <rFont val="Calibri"/>
        <family val="2"/>
        <scheme val="minor"/>
      </rPr>
      <t xml:space="preserve">Sky Princess
</t>
    </r>
    <r>
      <rPr>
        <sz val="11"/>
        <color theme="1"/>
        <rFont val="Calibri"/>
        <family val="2"/>
        <scheme val="minor"/>
      </rPr>
      <t xml:space="preserve">(07:00-16:00)
</t>
    </r>
    <r>
      <rPr>
        <b/>
        <sz val="11"/>
        <color theme="1"/>
        <rFont val="Calibri"/>
        <family val="2"/>
        <scheme val="minor"/>
      </rPr>
      <t>AIDAperla</t>
    </r>
    <r>
      <rPr>
        <sz val="11"/>
        <color theme="1"/>
        <rFont val="Calibri"/>
        <family val="2"/>
        <scheme val="minor"/>
      </rPr>
      <t xml:space="preserve"> 
(08:00-13:00)</t>
    </r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</si>
  <si>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über Stordal nach Geiranger</t>
    </r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</si>
  <si>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über Trollstigen nach Geiranger</t>
    </r>
  </si>
  <si>
    <t>Norwegian Prima
(08:00-22:00)</t>
  </si>
  <si>
    <t>Corinthian
(11:00-16:00)</t>
  </si>
  <si>
    <t>Deutschland</t>
  </si>
  <si>
    <t>early lunch</t>
  </si>
  <si>
    <t>Landschaftsfahrt zum Fischerdorf Bud</t>
  </si>
  <si>
    <t>10/12</t>
  </si>
  <si>
    <t>LB?</t>
  </si>
  <si>
    <t>Skansekaien</t>
  </si>
  <si>
    <t>Minibus-Transfer zum Berg Aksla (A)</t>
  </si>
  <si>
    <t>Minibus-Transfer zum Berg Aksla (B)</t>
  </si>
  <si>
    <t>1121</t>
  </si>
  <si>
    <t>1141</t>
  </si>
  <si>
    <t>1111A</t>
  </si>
  <si>
    <t>1111B</t>
  </si>
  <si>
    <t>1111C</t>
  </si>
  <si>
    <t>1111D</t>
  </si>
  <si>
    <t>1112A</t>
  </si>
  <si>
    <t>1112B</t>
  </si>
  <si>
    <t>1112C</t>
  </si>
  <si>
    <t>1112D</t>
  </si>
  <si>
    <t>1142</t>
  </si>
  <si>
    <t>1143</t>
  </si>
  <si>
    <t>1144</t>
  </si>
  <si>
    <t>1145A</t>
  </si>
  <si>
    <t>1145B</t>
  </si>
  <si>
    <t>1131A</t>
  </si>
  <si>
    <t>1131B</t>
  </si>
  <si>
    <t>1131C</t>
  </si>
  <si>
    <t>1132</t>
  </si>
  <si>
    <t>1133</t>
  </si>
  <si>
    <t>1134</t>
  </si>
  <si>
    <t>1153</t>
  </si>
  <si>
    <t>1154</t>
  </si>
  <si>
    <t>1122A</t>
  </si>
  <si>
    <t>1122B</t>
  </si>
  <si>
    <t>1123</t>
  </si>
  <si>
    <t>1124</t>
  </si>
  <si>
    <t>1km</t>
  </si>
  <si>
    <t>900m</t>
  </si>
  <si>
    <t>Das Cruise Terminal ist etwa einen Kilometer vom Ortszentrum entfernt.</t>
  </si>
  <si>
    <t>250m</t>
  </si>
  <si>
    <t>Das historische Zentrum Alesunds erreichen Sie in wenigen Gehminuten.</t>
  </si>
  <si>
    <t xml:space="preserve">Die Pier ist direkt im Stadtzentrum. </t>
  </si>
  <si>
    <t xml:space="preserve">Das Ortszentrum ist fußläufig erreichbar. </t>
  </si>
  <si>
    <t>500m</t>
  </si>
  <si>
    <t>BB</t>
  </si>
  <si>
    <t>BS/Postcards/Bordbuch</t>
  </si>
  <si>
    <t>Gutscheine Info</t>
  </si>
  <si>
    <t>Bordbuch Deadline
Tefra / Abreiseinfo</t>
  </si>
  <si>
    <t>Post card Promo</t>
  </si>
  <si>
    <t>LB Alesund</t>
  </si>
  <si>
    <t>LB Bergen</t>
  </si>
  <si>
    <t>techn. Stop only</t>
  </si>
  <si>
    <t>POSTCARDS</t>
  </si>
  <si>
    <t xml:space="preserve">Postcards     </t>
  </si>
  <si>
    <t>Photo Card (only with guest check)</t>
  </si>
  <si>
    <t>5 Photo Cards (only with guest check)</t>
  </si>
  <si>
    <t>POSTAGE</t>
  </si>
  <si>
    <t>Postage Norway - Deadline: 23/06 12:00</t>
  </si>
  <si>
    <t>PROMOS</t>
  </si>
  <si>
    <t>Postcard Promo 1 (only when announced in the daily program)</t>
  </si>
  <si>
    <t>(will include 1 card with postage for 4,50)</t>
  </si>
  <si>
    <t>Postcard Promo 2 (only when announced in the daily program)</t>
  </si>
  <si>
    <t>€ 1,50</t>
  </si>
  <si>
    <t>€ 3,50</t>
  </si>
  <si>
    <t>€ 15,00</t>
  </si>
  <si>
    <t>€ 1,00</t>
  </si>
  <si>
    <t>€ 0,50</t>
  </si>
  <si>
    <t>Deadline Norway:</t>
  </si>
  <si>
    <t>05.07. 12:00</t>
  </si>
  <si>
    <t>07:00</t>
  </si>
  <si>
    <t>300m</t>
  </si>
  <si>
    <t>100m</t>
  </si>
  <si>
    <t>FishMe/TaxRefund</t>
  </si>
  <si>
    <r>
      <rPr>
        <b/>
        <sz val="10"/>
        <color rgb="FFFF0000"/>
        <rFont val="Arial"/>
        <family val="2"/>
      </rPr>
      <t>Überlandfahrt</t>
    </r>
    <r>
      <rPr>
        <sz val="10"/>
        <color rgb="FFFF0000"/>
        <rFont val="Arial"/>
        <family val="2"/>
      </rPr>
      <t xml:space="preserve"> von Molde via Vestnes nach Åndalsnes</t>
    </r>
  </si>
  <si>
    <t>to be cxl / road closed</t>
  </si>
  <si>
    <t>09:00</t>
  </si>
  <si>
    <t>BS 12:00 Alesund - Bergen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</si>
</sst>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0.0"/>
  </numFmts>
  <fonts count="2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377A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11" fillId="0" borderId="0"/>
  </cellStyleXfs>
  <cellXfs count="181">
    <xf numFmtId="0" fontId="0" fillId="0" borderId="0" xfId="0"/>
    <xf numFmtId="49" fontId="11" fillId="0" borderId="0" xfId="1" applyNumberFormat="1" applyFont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68" fontId="11" fillId="0" borderId="0" xfId="0" applyNumberFormat="1" applyFont="1" applyFill="1" applyAlignment="1">
      <alignment horizontal="left" vertical="center" wrapText="1"/>
    </xf>
    <xf numFmtId="166" fontId="11" fillId="0" borderId="0" xfId="0" applyNumberFormat="1" applyFont="1" applyFill="1" applyAlignment="1">
      <alignment horizontal="left" vertical="center" wrapText="1"/>
    </xf>
    <xf numFmtId="168" fontId="12" fillId="2" borderId="0" xfId="1" applyNumberFormat="1" applyFont="1" applyFill="1" applyAlignment="1">
      <alignment horizontal="left" vertical="center" wrapText="1"/>
    </xf>
    <xf numFmtId="166" fontId="12" fillId="2" borderId="0" xfId="1" applyNumberFormat="1" applyFont="1" applyFill="1" applyAlignment="1">
      <alignment horizontal="left" vertical="center" wrapText="1"/>
    </xf>
    <xf numFmtId="49" fontId="12" fillId="2" borderId="0" xfId="1" applyNumberFormat="1" applyFont="1" applyFill="1" applyAlignment="1">
      <alignment horizontal="left" vertical="center" wrapText="1"/>
    </xf>
    <xf numFmtId="168" fontId="14" fillId="0" borderId="0" xfId="1" applyNumberFormat="1" applyFont="1" applyFill="1" applyAlignment="1">
      <alignment horizontal="left" vertical="center" wrapText="1"/>
    </xf>
    <xf numFmtId="166" fontId="18" fillId="0" borderId="0" xfId="0" applyNumberFormat="1" applyFont="1" applyFill="1" applyAlignment="1">
      <alignment horizontal="left" vertical="center" wrapText="1"/>
    </xf>
    <xf numFmtId="49" fontId="14" fillId="0" borderId="0" xfId="1" applyNumberFormat="1" applyFont="1" applyFill="1" applyAlignment="1">
      <alignment horizontal="left" vertical="center" wrapText="1"/>
    </xf>
    <xf numFmtId="168" fontId="10" fillId="3" borderId="0" xfId="1" applyNumberFormat="1" applyFont="1" applyFill="1" applyAlignment="1">
      <alignment horizontal="left" vertical="center" wrapText="1"/>
    </xf>
    <xf numFmtId="166" fontId="19" fillId="3" borderId="0" xfId="0" applyNumberFormat="1" applyFont="1" applyFill="1" applyAlignment="1">
      <alignment horizontal="left" vertical="center" wrapText="1"/>
    </xf>
    <xf numFmtId="168" fontId="10" fillId="0" borderId="0" xfId="1" applyNumberFormat="1" applyFont="1" applyFill="1" applyAlignment="1">
      <alignment horizontal="left" vertical="center" wrapText="1"/>
    </xf>
    <xf numFmtId="166" fontId="19" fillId="0" borderId="0" xfId="0" applyNumberFormat="1" applyFont="1" applyFill="1" applyAlignment="1">
      <alignment horizontal="left" vertical="center" wrapText="1"/>
    </xf>
    <xf numFmtId="49" fontId="19" fillId="3" borderId="0" xfId="0" applyNumberFormat="1" applyFont="1" applyFill="1" applyAlignment="1">
      <alignment horizontal="left" vertical="center" wrapText="1"/>
    </xf>
    <xf numFmtId="168" fontId="12" fillId="2" borderId="0" xfId="1" applyNumberFormat="1" applyFont="1" applyFill="1" applyAlignment="1">
      <alignment horizontal="left" vertical="top" wrapText="1" indent="1"/>
    </xf>
    <xf numFmtId="166" fontId="12" fillId="2" borderId="0" xfId="1" applyNumberFormat="1" applyFont="1" applyFill="1" applyAlignment="1">
      <alignment horizontal="left" vertical="top" wrapText="1" indent="1"/>
    </xf>
    <xf numFmtId="49" fontId="12" fillId="2" borderId="0" xfId="1" applyNumberFormat="1" applyFont="1" applyFill="1" applyAlignment="1">
      <alignment horizontal="left" vertical="top" wrapText="1" indent="1"/>
    </xf>
    <xf numFmtId="168" fontId="14" fillId="0" borderId="1" xfId="1" applyNumberFormat="1" applyFont="1" applyFill="1" applyBorder="1" applyAlignment="1">
      <alignment horizontal="left" vertical="center" wrapText="1" indent="1"/>
    </xf>
    <xf numFmtId="166" fontId="18" fillId="0" borderId="1" xfId="0" applyNumberFormat="1" applyFont="1" applyFill="1" applyBorder="1" applyAlignment="1">
      <alignment horizontal="left" vertical="center" wrapText="1" indent="1"/>
    </xf>
    <xf numFmtId="49" fontId="14" fillId="0" borderId="1" xfId="1" applyNumberFormat="1" applyFont="1" applyFill="1" applyBorder="1" applyAlignment="1">
      <alignment horizontal="left" vertical="center" wrapText="1" indent="1"/>
    </xf>
    <xf numFmtId="166" fontId="19" fillId="3" borderId="1" xfId="0" applyNumberFormat="1" applyFont="1" applyFill="1" applyBorder="1" applyAlignment="1">
      <alignment horizontal="left" vertical="center" wrapText="1" indent="1"/>
    </xf>
    <xf numFmtId="166" fontId="19" fillId="0" borderId="1" xfId="0" applyNumberFormat="1" applyFont="1" applyFill="1" applyBorder="1" applyAlignment="1">
      <alignment horizontal="left" vertical="center" wrapText="1" indent="1"/>
    </xf>
    <xf numFmtId="168" fontId="19" fillId="3" borderId="1" xfId="0" applyNumberFormat="1" applyFont="1" applyFill="1" applyBorder="1" applyAlignment="1">
      <alignment horizontal="left" vertical="center" wrapText="1" indent="1"/>
    </xf>
    <xf numFmtId="168" fontId="18" fillId="3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left" indent="1"/>
    </xf>
    <xf numFmtId="49" fontId="20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1" fillId="0" borderId="0" xfId="1" applyNumberFormat="1" applyFont="1" applyAlignment="1" applyProtection="1">
      <alignment vertical="center" wrapText="1"/>
      <protection locked="0"/>
    </xf>
    <xf numFmtId="0" fontId="21" fillId="0" borderId="0" xfId="0" applyFont="1" applyAlignment="1">
      <alignment vertical="center" wrapText="1"/>
    </xf>
    <xf numFmtId="1" fontId="14" fillId="0" borderId="0" xfId="1" applyNumberFormat="1" applyFont="1" applyFill="1" applyAlignment="1">
      <alignment horizontal="left" vertical="center" wrapText="1"/>
    </xf>
    <xf numFmtId="1" fontId="10" fillId="3" borderId="0" xfId="1" applyNumberFormat="1" applyFont="1" applyFill="1" applyAlignment="1">
      <alignment horizontal="left" vertical="center" wrapText="1"/>
    </xf>
    <xf numFmtId="1" fontId="10" fillId="0" borderId="0" xfId="1" applyNumberFormat="1" applyFont="1" applyFill="1" applyAlignment="1">
      <alignment horizontal="left" vertical="center" wrapText="1"/>
    </xf>
    <xf numFmtId="1" fontId="14" fillId="0" borderId="1" xfId="1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Fill="1" applyAlignment="1">
      <alignment vertical="top" wrapText="1"/>
    </xf>
    <xf numFmtId="165" fontId="11" fillId="0" borderId="0" xfId="1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11" fillId="0" borderId="0" xfId="1" applyNumberFormat="1" applyFont="1" applyAlignment="1" applyProtection="1">
      <alignment horizontal="center" vertical="center" wrapText="1"/>
      <protection locked="0"/>
    </xf>
    <xf numFmtId="165" fontId="26" fillId="0" borderId="0" xfId="1" applyNumberFormat="1" applyFont="1" applyFill="1" applyAlignment="1" applyProtection="1">
      <alignment horizontal="center" vertical="center" wrapText="1"/>
      <protection locked="0"/>
    </xf>
    <xf numFmtId="4" fontId="26" fillId="0" borderId="0" xfId="1" applyFont="1" applyAlignment="1">
      <alignment vertical="center"/>
    </xf>
    <xf numFmtId="0" fontId="26" fillId="0" borderId="0" xfId="0" applyFont="1" applyAlignment="1">
      <alignment vertical="center"/>
    </xf>
    <xf numFmtId="49" fontId="26" fillId="0" borderId="0" xfId="1" applyNumberFormat="1" applyFont="1" applyAlignment="1" applyProtection="1">
      <alignment vertical="center" wrapText="1"/>
      <protection locked="0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6" fontId="12" fillId="2" borderId="0" xfId="1" applyNumberFormat="1" applyFont="1" applyFill="1" applyAlignment="1">
      <alignment horizontal="center" vertical="top" wrapText="1"/>
    </xf>
    <xf numFmtId="1" fontId="19" fillId="3" borderId="1" xfId="0" applyNumberFormat="1" applyFont="1" applyFill="1" applyBorder="1" applyAlignment="1">
      <alignment horizontal="center" vertical="center" wrapText="1"/>
    </xf>
    <xf numFmtId="170" fontId="0" fillId="0" borderId="0" xfId="0" applyNumberFormat="1" applyAlignment="1">
      <alignment horizontal="center"/>
    </xf>
    <xf numFmtId="166" fontId="19" fillId="3" borderId="1" xfId="0" applyNumberFormat="1" applyFont="1" applyFill="1" applyBorder="1" applyAlignment="1">
      <alignment horizontal="center" vertical="center" wrapText="1"/>
    </xf>
    <xf numFmtId="49" fontId="12" fillId="2" borderId="0" xfId="1" applyNumberFormat="1" applyFont="1" applyFill="1" applyAlignment="1">
      <alignment horizontal="center" vertical="top" wrapText="1"/>
    </xf>
    <xf numFmtId="168" fontId="14" fillId="0" borderId="1" xfId="1" applyNumberFormat="1" applyFont="1" applyFill="1" applyBorder="1" applyAlignment="1">
      <alignment horizontal="center" vertical="center" wrapText="1"/>
    </xf>
    <xf numFmtId="168" fontId="19" fillId="3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49" fontId="14" fillId="4" borderId="1" xfId="1" applyNumberFormat="1" applyFont="1" applyFill="1" applyBorder="1" applyAlignment="1" applyProtection="1">
      <alignment horizontal="left" vertical="center" wrapText="1" indent="1"/>
      <protection locked="0"/>
    </xf>
    <xf numFmtId="1" fontId="19" fillId="4" borderId="1" xfId="0" applyNumberFormat="1" applyFont="1" applyFill="1" applyBorder="1" applyAlignment="1">
      <alignment horizontal="center" vertical="center" wrapText="1"/>
    </xf>
    <xf numFmtId="168" fontId="19" fillId="4" borderId="1" xfId="0" applyNumberFormat="1" applyFont="1" applyFill="1" applyBorder="1" applyAlignment="1">
      <alignment horizontal="left" vertical="center" wrapText="1" indent="1"/>
    </xf>
    <xf numFmtId="166" fontId="19" fillId="4" borderId="1" xfId="0" applyNumberFormat="1" applyFont="1" applyFill="1" applyBorder="1" applyAlignment="1">
      <alignment horizontal="center" vertical="center" wrapText="1"/>
    </xf>
    <xf numFmtId="168" fontId="19" fillId="4" borderId="1" xfId="0" applyNumberFormat="1" applyFont="1" applyFill="1" applyBorder="1" applyAlignment="1">
      <alignment horizontal="center" vertical="center" wrapText="1"/>
    </xf>
    <xf numFmtId="168" fontId="18" fillId="4" borderId="1" xfId="0" applyNumberFormat="1" applyFont="1" applyFill="1" applyBorder="1" applyAlignment="1">
      <alignment horizontal="left" vertical="center" wrapText="1" indent="1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" fontId="7" fillId="0" borderId="1" xfId="1" applyNumberFormat="1" applyFont="1" applyFill="1" applyBorder="1" applyAlignment="1">
      <alignment horizontal="left" vertical="center" wrapText="1" indent="1"/>
    </xf>
    <xf numFmtId="49" fontId="1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4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24" fillId="0" borderId="0" xfId="1" applyNumberFormat="1" applyFont="1" applyAlignment="1" applyProtection="1">
      <alignment horizontal="center" vertical="center" wrapText="1"/>
      <protection locked="0"/>
    </xf>
    <xf numFmtId="167" fontId="24" fillId="0" borderId="0" xfId="1" applyNumberFormat="1" applyFont="1" applyAlignment="1" applyProtection="1">
      <alignment horizontal="center" vertical="center" wrapText="1"/>
      <protection locked="0"/>
    </xf>
    <xf numFmtId="165" fontId="24" fillId="0" borderId="0" xfId="1" applyNumberFormat="1" applyFont="1" applyFill="1" applyAlignment="1" applyProtection="1">
      <alignment horizontal="center" vertical="center" wrapText="1"/>
      <protection locked="0"/>
    </xf>
    <xf numFmtId="49" fontId="24" fillId="0" borderId="0" xfId="1" applyNumberFormat="1" applyFont="1" applyAlignment="1">
      <alignment vertical="center" wrapText="1"/>
    </xf>
    <xf numFmtId="49" fontId="6" fillId="3" borderId="0" xfId="1" applyNumberFormat="1" applyFont="1" applyFill="1" applyAlignment="1">
      <alignment horizontal="left" vertical="center" wrapText="1"/>
    </xf>
    <xf numFmtId="49" fontId="6" fillId="0" borderId="0" xfId="1" applyNumberFormat="1" applyFont="1" applyFill="1" applyAlignment="1">
      <alignment horizontal="left" vertical="center" wrapText="1"/>
    </xf>
    <xf numFmtId="1" fontId="10" fillId="4" borderId="0" xfId="1" applyNumberFormat="1" applyFont="1" applyFill="1" applyAlignment="1">
      <alignment horizontal="left" vertical="center" wrapText="1"/>
    </xf>
    <xf numFmtId="168" fontId="10" fillId="4" borderId="0" xfId="1" applyNumberFormat="1" applyFont="1" applyFill="1" applyAlignment="1">
      <alignment horizontal="left" vertical="center" wrapText="1"/>
    </xf>
    <xf numFmtId="166" fontId="19" fillId="4" borderId="0" xfId="0" applyNumberFormat="1" applyFont="1" applyFill="1" applyAlignment="1">
      <alignment horizontal="left" vertical="center" wrapText="1"/>
    </xf>
    <xf numFmtId="49" fontId="18" fillId="4" borderId="0" xfId="0" applyNumberFormat="1" applyFont="1" applyFill="1" applyAlignment="1">
      <alignment horizontal="left" vertical="center" wrapText="1"/>
    </xf>
    <xf numFmtId="49" fontId="19" fillId="4" borderId="0" xfId="0" applyNumberFormat="1" applyFont="1" applyFill="1" applyAlignment="1">
      <alignment horizontal="left" vertical="center" wrapText="1"/>
    </xf>
    <xf numFmtId="1" fontId="14" fillId="4" borderId="0" xfId="1" applyNumberFormat="1" applyFont="1" applyFill="1" applyAlignment="1">
      <alignment horizontal="left" vertical="center" wrapText="1"/>
    </xf>
    <xf numFmtId="168" fontId="14" fillId="4" borderId="0" xfId="1" applyNumberFormat="1" applyFont="1" applyFill="1" applyAlignment="1">
      <alignment horizontal="left" vertical="center" wrapText="1"/>
    </xf>
    <xf numFmtId="166" fontId="18" fillId="4" borderId="0" xfId="0" applyNumberFormat="1" applyFont="1" applyFill="1" applyAlignment="1">
      <alignment horizontal="left" vertical="center" wrapText="1"/>
    </xf>
    <xf numFmtId="49" fontId="13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9" fillId="4" borderId="1" xfId="1" applyNumberFormat="1" applyFont="1" applyFill="1" applyBorder="1" applyAlignment="1" applyProtection="1">
      <alignment horizontal="left" vertical="center" wrapText="1" indent="1"/>
      <protection locked="0"/>
    </xf>
    <xf numFmtId="1" fontId="8" fillId="3" borderId="1" xfId="0" applyNumberFormat="1" applyFont="1" applyFill="1" applyBorder="1" applyAlignment="1">
      <alignment horizontal="center" vertical="center" wrapText="1"/>
    </xf>
    <xf numFmtId="168" fontId="14" fillId="3" borderId="1" xfId="0" applyNumberFormat="1" applyFont="1" applyFill="1" applyBorder="1" applyAlignment="1">
      <alignment horizontal="left" vertical="center" wrapText="1" indent="1"/>
    </xf>
    <xf numFmtId="166" fontId="14" fillId="3" borderId="1" xfId="0" applyNumberFormat="1" applyFont="1" applyFill="1" applyBorder="1" applyAlignment="1">
      <alignment horizontal="center" vertical="center" wrapText="1"/>
    </xf>
    <xf numFmtId="168" fontId="14" fillId="3" borderId="1" xfId="0" applyNumberFormat="1" applyFont="1" applyFill="1" applyBorder="1" applyAlignment="1">
      <alignment horizontal="center" vertical="center" wrapText="1"/>
    </xf>
    <xf numFmtId="168" fontId="6" fillId="3" borderId="1" xfId="1" applyNumberFormat="1" applyFont="1" applyFill="1" applyBorder="1" applyAlignment="1">
      <alignment horizontal="left" vertical="center" wrapText="1" indent="1"/>
    </xf>
    <xf numFmtId="49" fontId="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6" fillId="0" borderId="1" xfId="1" applyNumberFormat="1" applyFont="1" applyFill="1" applyBorder="1" applyAlignment="1">
      <alignment horizontal="left" vertical="center" wrapText="1" indent="1"/>
    </xf>
    <xf numFmtId="49" fontId="6" fillId="0" borderId="1" xfId="1" applyNumberFormat="1" applyFont="1" applyFill="1" applyBorder="1" applyAlignment="1">
      <alignment horizontal="left" vertical="center" wrapText="1" indent="1"/>
    </xf>
    <xf numFmtId="0" fontId="24" fillId="0" borderId="0" xfId="0" applyFont="1"/>
    <xf numFmtId="0" fontId="24" fillId="0" borderId="0" xfId="0" applyFont="1" applyAlignment="1">
      <alignment horizontal="left"/>
    </xf>
    <xf numFmtId="49" fontId="24" fillId="0" borderId="0" xfId="1" applyNumberFormat="1" applyFont="1" applyFill="1" applyAlignment="1">
      <alignment horizontal="left" vertical="center" wrapText="1"/>
    </xf>
    <xf numFmtId="4" fontId="11" fillId="0" borderId="0" xfId="1" applyFont="1" applyAlignment="1">
      <alignment vertical="center"/>
    </xf>
    <xf numFmtId="0" fontId="24" fillId="0" borderId="0" xfId="0" applyFont="1" applyAlignment="1">
      <alignment vertical="center"/>
    </xf>
    <xf numFmtId="20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8" fontId="24" fillId="0" borderId="0" xfId="0" applyNumberFormat="1" applyFont="1"/>
    <xf numFmtId="166" fontId="24" fillId="0" borderId="0" xfId="0" applyNumberFormat="1" applyFont="1" applyAlignment="1">
      <alignment horizontal="left"/>
    </xf>
    <xf numFmtId="169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168" fontId="24" fillId="0" borderId="0" xfId="1" applyNumberFormat="1" applyFont="1" applyFill="1" applyAlignment="1">
      <alignment horizontal="left" vertical="center" wrapText="1"/>
    </xf>
    <xf numFmtId="49" fontId="6" fillId="4" borderId="1" xfId="1" applyNumberFormat="1" applyFont="1" applyFill="1" applyBorder="1" applyAlignment="1" applyProtection="1">
      <alignment horizontal="left" vertical="center" wrapText="1" indent="1"/>
      <protection locked="0"/>
    </xf>
    <xf numFmtId="17" fontId="0" fillId="0" borderId="0" xfId="0" quotePrefix="1" applyNumberFormat="1" applyFont="1" applyFill="1" applyAlignment="1">
      <alignment horizontal="left"/>
    </xf>
    <xf numFmtId="49" fontId="25" fillId="0" borderId="0" xfId="1" applyNumberFormat="1" applyFont="1" applyAlignment="1" applyProtection="1">
      <alignment vertical="center" wrapText="1"/>
      <protection locked="0"/>
    </xf>
    <xf numFmtId="165" fontId="11" fillId="0" borderId="0" xfId="1" quotePrefix="1" applyNumberFormat="1" applyFont="1" applyFill="1" applyAlignment="1" applyProtection="1">
      <alignment horizontal="center" vertical="center" wrapText="1"/>
      <protection locked="0"/>
    </xf>
    <xf numFmtId="168" fontId="15" fillId="0" borderId="0" xfId="1" applyNumberFormat="1" applyFont="1" applyFill="1" applyAlignment="1">
      <alignment vertical="top" wrapText="1"/>
    </xf>
    <xf numFmtId="166" fontId="15" fillId="0" borderId="0" xfId="1" applyNumberFormat="1" applyFont="1" applyFill="1" applyAlignment="1">
      <alignment horizontal="left" vertical="top" wrapText="1"/>
    </xf>
    <xf numFmtId="49" fontId="15" fillId="0" borderId="0" xfId="1" applyNumberFormat="1" applyFont="1" applyFill="1" applyAlignment="1">
      <alignment horizontal="left" vertical="top" wrapText="1"/>
    </xf>
    <xf numFmtId="49" fontId="15" fillId="0" borderId="0" xfId="1" applyNumberFormat="1" applyFont="1" applyFill="1" applyAlignment="1">
      <alignment vertical="top" wrapText="1"/>
    </xf>
    <xf numFmtId="169" fontId="15" fillId="0" borderId="0" xfId="0" applyNumberFormat="1" applyFont="1" applyFill="1" applyAlignment="1">
      <alignment horizontal="center" vertical="top" wrapText="1"/>
    </xf>
    <xf numFmtId="167" fontId="15" fillId="0" borderId="0" xfId="0" applyNumberFormat="1" applyFont="1" applyFill="1" applyAlignment="1">
      <alignment horizontal="center" vertical="top" wrapText="1"/>
    </xf>
    <xf numFmtId="167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 vertical="top" wrapText="1"/>
    </xf>
    <xf numFmtId="164" fontId="15" fillId="0" borderId="0" xfId="0" applyNumberFormat="1" applyFont="1" applyFill="1" applyAlignment="1">
      <alignment horizontal="center" vertical="top" wrapText="1"/>
    </xf>
    <xf numFmtId="49" fontId="15" fillId="0" borderId="0" xfId="0" applyNumberFormat="1" applyFont="1" applyFill="1" applyAlignment="1">
      <alignment vertical="top" wrapText="1"/>
    </xf>
    <xf numFmtId="0" fontId="16" fillId="0" borderId="0" xfId="0" applyFont="1" applyFill="1"/>
    <xf numFmtId="49" fontId="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4" borderId="1" xfId="1" applyNumberFormat="1" applyFont="1" applyFill="1" applyBorder="1" applyAlignment="1" applyProtection="1">
      <alignment horizontal="left" vertical="center" wrapText="1" indent="1"/>
      <protection locked="0"/>
    </xf>
    <xf numFmtId="1" fontId="7" fillId="3" borderId="1" xfId="1" applyNumberFormat="1" applyFont="1" applyFill="1" applyBorder="1" applyAlignment="1">
      <alignment horizontal="left" vertical="center" wrapText="1" indent="1"/>
    </xf>
    <xf numFmtId="49" fontId="6" fillId="3" borderId="1" xfId="1" applyNumberFormat="1" applyFont="1" applyFill="1" applyBorder="1" applyAlignment="1">
      <alignment horizontal="left" vertical="center" wrapText="1" indent="1"/>
    </xf>
    <xf numFmtId="49" fontId="7" fillId="4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6" fillId="4" borderId="1" xfId="1" applyNumberFormat="1" applyFont="1" applyFill="1" applyBorder="1" applyAlignment="1">
      <alignment horizontal="left" vertical="center" wrapText="1" indent="1"/>
    </xf>
    <xf numFmtId="166" fontId="19" fillId="4" borderId="1" xfId="0" applyNumberFormat="1" applyFont="1" applyFill="1" applyBorder="1" applyAlignment="1">
      <alignment horizontal="left" vertical="center" wrapText="1" indent="1"/>
    </xf>
    <xf numFmtId="1" fontId="7" fillId="4" borderId="1" xfId="1" applyNumberFormat="1" applyFont="1" applyFill="1" applyBorder="1" applyAlignment="1">
      <alignment horizontal="left" vertical="center" wrapText="1" indent="1"/>
    </xf>
    <xf numFmtId="49" fontId="6" fillId="4" borderId="1" xfId="1" applyNumberFormat="1" applyFont="1" applyFill="1" applyBorder="1" applyAlignment="1">
      <alignment horizontal="left" vertical="center" wrapText="1" indent="1"/>
    </xf>
    <xf numFmtId="1" fontId="14" fillId="3" borderId="1" xfId="1" applyNumberFormat="1" applyFont="1" applyFill="1" applyBorder="1" applyAlignment="1">
      <alignment horizontal="left" vertical="center" wrapText="1" indent="1"/>
    </xf>
    <xf numFmtId="168" fontId="14" fillId="3" borderId="1" xfId="1" applyNumberFormat="1" applyFont="1" applyFill="1" applyBorder="1" applyAlignment="1">
      <alignment horizontal="left" vertical="center" wrapText="1" indent="1"/>
    </xf>
    <xf numFmtId="166" fontId="18" fillId="3" borderId="1" xfId="0" applyNumberFormat="1" applyFont="1" applyFill="1" applyBorder="1" applyAlignment="1">
      <alignment horizontal="left" vertical="center" wrapText="1" indent="1"/>
    </xf>
    <xf numFmtId="49" fontId="14" fillId="3" borderId="1" xfId="1" applyNumberFormat="1" applyFont="1" applyFill="1" applyBorder="1" applyAlignment="1">
      <alignment horizontal="left" vertical="center" wrapText="1" indent="1"/>
    </xf>
    <xf numFmtId="49" fontId="20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0" xfId="1" applyNumberFormat="1" applyFont="1" applyFill="1" applyAlignment="1">
      <alignment horizontal="left" vertical="center" wrapText="1"/>
    </xf>
    <xf numFmtId="49" fontId="3" fillId="3" borderId="0" xfId="1" applyNumberFormat="1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 wrapText="1"/>
    </xf>
    <xf numFmtId="49" fontId="3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1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7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165" fontId="27" fillId="0" borderId="0" xfId="1" applyNumberFormat="1" applyFont="1" applyFill="1" applyAlignment="1" applyProtection="1">
      <alignment horizontal="center" vertical="center" wrapText="1"/>
      <protection locked="0"/>
    </xf>
    <xf numFmtId="168" fontId="27" fillId="0" borderId="0" xfId="1" applyNumberFormat="1" applyFont="1" applyFill="1" applyAlignment="1">
      <alignment horizontal="left" vertical="center" wrapText="1"/>
    </xf>
    <xf numFmtId="166" fontId="27" fillId="0" borderId="0" xfId="0" applyNumberFormat="1" applyFont="1" applyFill="1" applyAlignment="1">
      <alignment horizontal="left" vertical="center" wrapText="1"/>
    </xf>
    <xf numFmtId="49" fontId="27" fillId="0" borderId="0" xfId="1" applyNumberFormat="1" applyFont="1" applyFill="1" applyAlignment="1">
      <alignment horizontal="left" vertical="center" wrapText="1"/>
    </xf>
    <xf numFmtId="49" fontId="27" fillId="0" borderId="0" xfId="1" applyNumberFormat="1" applyFont="1" applyAlignment="1" applyProtection="1">
      <alignment vertical="center" wrapText="1"/>
      <protection locked="0"/>
    </xf>
    <xf numFmtId="169" fontId="27" fillId="0" borderId="0" xfId="1" applyNumberFormat="1" applyFont="1" applyAlignment="1" applyProtection="1">
      <alignment horizontal="center" vertical="center" wrapText="1"/>
      <protection locked="0"/>
    </xf>
    <xf numFmtId="167" fontId="27" fillId="0" borderId="0" xfId="1" applyNumberFormat="1" applyFont="1" applyAlignment="1" applyProtection="1">
      <alignment horizontal="center" vertical="center" wrapText="1"/>
      <protection locked="0"/>
    </xf>
    <xf numFmtId="164" fontId="27" fillId="0" borderId="0" xfId="1" applyNumberFormat="1" applyFont="1" applyAlignment="1" applyProtection="1">
      <alignment horizontal="center" vertical="center" wrapText="1"/>
      <protection locked="0"/>
    </xf>
    <xf numFmtId="49" fontId="28" fillId="0" borderId="0" xfId="1" applyNumberFormat="1" applyFont="1" applyAlignment="1" applyProtection="1">
      <alignment vertical="center" wrapText="1"/>
      <protection locked="0"/>
    </xf>
    <xf numFmtId="49" fontId="27" fillId="0" borderId="0" xfId="1" applyNumberFormat="1" applyFont="1" applyAlignment="1">
      <alignment vertical="top" wrapText="1"/>
    </xf>
    <xf numFmtId="4" fontId="27" fillId="0" borderId="0" xfId="1" applyFont="1" applyAlignment="1">
      <alignment vertical="center"/>
    </xf>
    <xf numFmtId="0" fontId="27" fillId="0" borderId="0" xfId="0" applyFont="1" applyAlignment="1">
      <alignment vertical="center"/>
    </xf>
    <xf numFmtId="49" fontId="2" fillId="0" borderId="0" xfId="1" applyNumberFormat="1" applyFont="1" applyFill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49" fontId="8" fillId="4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8" fillId="4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9" fillId="4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9" fillId="4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5" fillId="4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5" fillId="4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13" fillId="4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3" fillId="4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5" fillId="3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5" fillId="3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13" fillId="3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3" fillId="3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1" fillId="3" borderId="1" xfId="1" applyNumberFormat="1" applyFont="1" applyFill="1" applyBorder="1" applyAlignment="1" applyProtection="1">
      <alignment horizontal="left" vertical="center" indent="1"/>
      <protection locked="0"/>
    </xf>
  </cellXfs>
  <cellStyles count="2">
    <cellStyle name="Normal" xfId="0" builtinId="0"/>
    <cellStyle name="Standard 34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#,##0.\-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ddd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282466</xdr:colOff>
      <xdr:row>0</xdr:row>
      <xdr:rowOff>0</xdr:rowOff>
    </xdr:from>
    <xdr:to>
      <xdr:col>13</xdr:col>
      <xdr:colOff>472395</xdr:colOff>
      <xdr:row>17</xdr:row>
      <xdr:rowOff>65538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026E93-E075-4DC1-8A10-AA7A3262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25259" y="0"/>
          <a:ext cx="2922619" cy="379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04BCF-D4A7-44A9-BEC5-3917A731DAF8}" name="Table1" displayName="Table1" ref="A1:V34" totalsRowShown="0" headerRowDxfId="23" dataDxfId="22">
  <autoFilter ref="A1:V34" xr:uid="{419F3114-6E48-40A7-B669-DC7131FD5B2C}"/>
  <sortState ref="A10:V14">
    <sortCondition ref="Q1:Q34"/>
  </sortState>
  <tableColumns count="22">
    <tableColumn id="1" xr3:uid="{085155E4-5F6C-4CDA-AAAF-0444949D8BA7}" name="Date" dataDxfId="21"/>
    <tableColumn id="2" xr3:uid="{922C80B3-EF1F-4421-B7FF-76CD848097F1}" name="Day" dataDxfId="20"/>
    <tableColumn id="3" xr3:uid="{42BFD4F5-9FE1-41FE-A4F6-3F320BEC79A5}" name="A/B" dataDxfId="19"/>
    <tableColumn id="4" xr3:uid="{7B8D283C-EDB1-4F65-BAAB-189966A86E42}" name="STA" dataDxfId="18"/>
    <tableColumn id="5" xr3:uid="{E95EE1A9-A4F7-4288-B546-CA6A8B2EC2E6}" name="STD" dataDxfId="17"/>
    <tableColumn id="6" xr3:uid="{6CECDB05-D011-4F65-A757-BFD287437BE1}" name="Port" dataDxfId="16"/>
    <tableColumn id="7" xr3:uid="{8684B9B5-9DBF-4E17-96BE-594902A3DCEE}" name="Port Code" dataDxfId="15"/>
    <tableColumn id="8" xr3:uid="{911AD94B-572E-4456-BBF9-CC9DDFC6D159}" name="Exc. Code" dataDxfId="14" dataCellStyle="Standard 34"/>
    <tableColumn id="9" xr3:uid="{675802E7-A653-4311-B733-4737CE0F0A24}" name="Titel" dataDxfId="13"/>
    <tableColumn id="10" xr3:uid="{66856296-7D14-4827-A61A-CD8459752DE8}" name="Price" dataDxfId="12" dataCellStyle="Standard 34"/>
    <tableColumn id="11" xr3:uid="{AD73BF64-3C8F-41AB-AF76-8E9F5D00731E}" name="Depart" dataDxfId="11"/>
    <tableColumn id="12" xr3:uid="{F329F510-142B-4891-9E98-E3B62F493AC6}" name="Return" dataDxfId="10" dataCellStyle="Standard 34">
      <calculatedColumnFormula>K2+M2</calculatedColumnFormula>
    </tableColumn>
    <tableColumn id="13" xr3:uid="{F1AB059C-0757-435A-9571-ED8589C771CE}" name="Dur'n" dataDxfId="9"/>
    <tableColumn id="14" xr3:uid="{E34DCF66-F7CB-4C88-AC3C-B8A0CB0013AC}" name="PAX" dataDxfId="8"/>
    <tableColumn id="15" xr3:uid="{9A450AE6-CC82-4F64-89FC-544FE04CCD0E}" name="WL" dataDxfId="7"/>
    <tableColumn id="16" xr3:uid="{6644F382-A8E7-44DB-9227-15694479F488}" name="Guides" dataDxfId="6"/>
    <tableColumn id="17" xr3:uid="{5968744E-4997-423F-AF95-31C198A336B9}" name="Groups" dataDxfId="5"/>
    <tableColumn id="18" xr3:uid="{0B4A6658-12FE-4E76-9C8C-BFF1655E112B}" name="Max" dataDxfId="4" dataCellStyle="Standard 34"/>
    <tableColumn id="19" xr3:uid="{B8028AE1-D06C-4DE6-ACC3-9AC699B8DBD6}" name="Meals" dataDxfId="3" dataCellStyle="Standard 34"/>
    <tableColumn id="20" xr3:uid="{6A502DA4-3F49-4F91-BD5D-35D97AB92673}" name="Internal Remarks" dataDxfId="2"/>
    <tableColumn id="21" xr3:uid="{73D45C85-D0E2-4730-BD15-5D0C71E21526}" name="Gebi" dataDxfId="1"/>
    <tableColumn id="22" xr3:uid="{34F79131-090E-48A4-8389-5D96B268A767}" name="Guest Inf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P14"/>
  <sheetViews>
    <sheetView tabSelected="1" zoomScale="145" zoomScaleNormal="145" workbookViewId="0">
      <selection activeCell="R13" sqref="R13"/>
    </sheetView>
  </sheetViews>
  <sheetFormatPr defaultRowHeight="15" x14ac:dyDescent="0.25"/>
  <cols>
    <col min="1" max="1" width="3.42578125" style="5" customWidth="1"/>
    <col min="2" max="2" width="10.5703125" style="5" bestFit="1" customWidth="1"/>
    <col min="3" max="3" width="5.140625" style="5" bestFit="1" customWidth="1"/>
    <col min="4" max="4" width="7.85546875" style="5" customWidth="1"/>
    <col min="5" max="6" width="6.85546875" style="5" customWidth="1"/>
    <col min="7" max="7" width="19.5703125" style="5" customWidth="1"/>
    <col min="8" max="8" width="10.7109375" style="5" customWidth="1"/>
    <col min="9" max="9" width="4.28515625" style="3" customWidth="1"/>
    <col min="10" max="16384" width="9.140625" style="3"/>
  </cols>
  <sheetData>
    <row r="1" spans="1:16" ht="18.75" customHeight="1" x14ac:dyDescent="0.2">
      <c r="A1" s="166" t="s">
        <v>80</v>
      </c>
      <c r="B1" s="166"/>
      <c r="C1" s="166"/>
      <c r="D1" s="166"/>
      <c r="E1" s="166"/>
      <c r="F1" s="166"/>
      <c r="G1" s="166"/>
      <c r="H1" s="166"/>
      <c r="J1"/>
    </row>
    <row r="2" spans="1:16" ht="15.75" customHeight="1" x14ac:dyDescent="0.2">
      <c r="A2" s="167" t="s">
        <v>81</v>
      </c>
      <c r="B2" s="167"/>
      <c r="C2" s="167"/>
      <c r="D2" s="167"/>
      <c r="E2" s="167"/>
      <c r="F2" s="167"/>
      <c r="G2" s="167"/>
      <c r="H2" s="167"/>
    </row>
    <row r="3" spans="1:16" x14ac:dyDescent="0.2">
      <c r="A3" s="36"/>
      <c r="B3" s="36"/>
      <c r="C3" s="36"/>
      <c r="D3" s="36"/>
      <c r="E3" s="36"/>
      <c r="F3" s="36"/>
      <c r="G3" s="36"/>
      <c r="H3" s="36"/>
    </row>
    <row r="4" spans="1:16" ht="18" customHeight="1" x14ac:dyDescent="0.2">
      <c r="A4" s="8" t="s">
        <v>49</v>
      </c>
      <c r="B4" s="8" t="s">
        <v>4</v>
      </c>
      <c r="C4" s="9" t="s">
        <v>5</v>
      </c>
      <c r="D4" s="10" t="s">
        <v>24</v>
      </c>
      <c r="E4" s="10" t="s">
        <v>7</v>
      </c>
      <c r="F4" s="10" t="s">
        <v>8</v>
      </c>
      <c r="G4" s="10" t="s">
        <v>25</v>
      </c>
      <c r="H4" s="10" t="s">
        <v>9</v>
      </c>
    </row>
    <row r="5" spans="1:16" s="4" customFormat="1" ht="18" customHeight="1" x14ac:dyDescent="0.2">
      <c r="A5" s="37">
        <v>1</v>
      </c>
      <c r="B5" s="11">
        <v>45473</v>
      </c>
      <c r="C5" s="12">
        <f t="shared" ref="C5:C14" si="0">B5</f>
        <v>45473</v>
      </c>
      <c r="D5" s="13" t="s">
        <v>13</v>
      </c>
      <c r="E5" s="13" t="s">
        <v>2</v>
      </c>
      <c r="F5" s="13" t="s">
        <v>50</v>
      </c>
      <c r="G5" s="13" t="s">
        <v>26</v>
      </c>
      <c r="H5" s="13" t="s">
        <v>27</v>
      </c>
    </row>
    <row r="6" spans="1:16" s="4" customFormat="1" ht="18" customHeight="1" x14ac:dyDescent="0.2">
      <c r="A6" s="38">
        <v>2</v>
      </c>
      <c r="B6" s="14">
        <v>45474</v>
      </c>
      <c r="C6" s="15">
        <f t="shared" si="0"/>
        <v>45474</v>
      </c>
      <c r="D6" s="145" t="s">
        <v>29</v>
      </c>
      <c r="E6" s="75" t="s">
        <v>2</v>
      </c>
      <c r="F6" s="75" t="s">
        <v>2</v>
      </c>
      <c r="G6" s="75" t="s">
        <v>28</v>
      </c>
      <c r="H6" s="75" t="s">
        <v>2</v>
      </c>
    </row>
    <row r="7" spans="1:16" s="4" customFormat="1" ht="18" customHeight="1" x14ac:dyDescent="0.2">
      <c r="A7" s="39">
        <v>3</v>
      </c>
      <c r="B7" s="16">
        <v>45475</v>
      </c>
      <c r="C7" s="17">
        <f t="shared" si="0"/>
        <v>45475</v>
      </c>
      <c r="D7" s="144" t="s">
        <v>13</v>
      </c>
      <c r="E7" s="165" t="s">
        <v>187</v>
      </c>
      <c r="F7" s="144" t="s">
        <v>51</v>
      </c>
      <c r="G7" s="76" t="s">
        <v>66</v>
      </c>
      <c r="H7" s="76" t="s">
        <v>70</v>
      </c>
      <c r="P7" s="112"/>
    </row>
    <row r="8" spans="1:16" s="4" customFormat="1" ht="18" customHeight="1" x14ac:dyDescent="0.2">
      <c r="A8" s="38">
        <v>4</v>
      </c>
      <c r="B8" s="14">
        <v>45476</v>
      </c>
      <c r="C8" s="15">
        <f t="shared" ref="C8" si="1">B8</f>
        <v>45476</v>
      </c>
      <c r="D8" s="145" t="s">
        <v>13</v>
      </c>
      <c r="E8" s="145" t="s">
        <v>181</v>
      </c>
      <c r="F8" s="75" t="s">
        <v>30</v>
      </c>
      <c r="G8" s="75" t="s">
        <v>75</v>
      </c>
      <c r="H8" s="75" t="s">
        <v>79</v>
      </c>
    </row>
    <row r="9" spans="1:16" ht="18" customHeight="1" x14ac:dyDescent="0.2">
      <c r="A9" s="77">
        <v>4</v>
      </c>
      <c r="B9" s="78">
        <v>45476</v>
      </c>
      <c r="C9" s="79">
        <f t="shared" si="0"/>
        <v>45476</v>
      </c>
      <c r="D9" s="81" t="s">
        <v>13</v>
      </c>
      <c r="E9" s="81" t="s">
        <v>76</v>
      </c>
      <c r="F9" s="81" t="s">
        <v>51</v>
      </c>
      <c r="G9" s="81" t="s">
        <v>77</v>
      </c>
      <c r="H9" s="81" t="s">
        <v>78</v>
      </c>
    </row>
    <row r="10" spans="1:16" ht="18" customHeight="1" x14ac:dyDescent="0.2">
      <c r="A10" s="38">
        <v>5</v>
      </c>
      <c r="B10" s="14">
        <v>45477</v>
      </c>
      <c r="C10" s="15">
        <f t="shared" ref="C10" si="2">B10</f>
        <v>45477</v>
      </c>
      <c r="D10" s="18" t="s">
        <v>13</v>
      </c>
      <c r="E10" s="146" t="s">
        <v>1</v>
      </c>
      <c r="F10" s="18" t="s">
        <v>69</v>
      </c>
      <c r="G10" s="18" t="s">
        <v>67</v>
      </c>
      <c r="H10" s="18" t="s">
        <v>71</v>
      </c>
    </row>
    <row r="11" spans="1:16" s="4" customFormat="1" ht="18" customHeight="1" x14ac:dyDescent="0.2">
      <c r="A11" s="38">
        <v>5</v>
      </c>
      <c r="B11" s="14">
        <v>45477</v>
      </c>
      <c r="C11" s="15">
        <f t="shared" si="0"/>
        <v>45477</v>
      </c>
      <c r="D11" s="145" t="s">
        <v>3</v>
      </c>
      <c r="E11" s="75" t="s">
        <v>50</v>
      </c>
      <c r="F11" s="75" t="s">
        <v>68</v>
      </c>
      <c r="G11" s="75" t="s">
        <v>45</v>
      </c>
      <c r="H11" s="75" t="s">
        <v>48</v>
      </c>
    </row>
    <row r="12" spans="1:16" s="4" customFormat="1" ht="18" customHeight="1" x14ac:dyDescent="0.2">
      <c r="A12" s="39">
        <v>6</v>
      </c>
      <c r="B12" s="16">
        <v>45478</v>
      </c>
      <c r="C12" s="17">
        <f t="shared" ref="C12:C13" si="3">B12</f>
        <v>45478</v>
      </c>
      <c r="D12" s="144" t="s">
        <v>13</v>
      </c>
      <c r="E12" s="165" t="s">
        <v>30</v>
      </c>
      <c r="F12" s="76" t="s">
        <v>51</v>
      </c>
      <c r="G12" s="76" t="s">
        <v>46</v>
      </c>
      <c r="H12" s="76" t="s">
        <v>47</v>
      </c>
    </row>
    <row r="13" spans="1:16" s="4" customFormat="1" ht="18" customHeight="1" x14ac:dyDescent="0.2">
      <c r="A13" s="38">
        <v>7</v>
      </c>
      <c r="B13" s="14">
        <v>45479</v>
      </c>
      <c r="C13" s="15">
        <f t="shared" si="3"/>
        <v>45479</v>
      </c>
      <c r="D13" s="145" t="s">
        <v>29</v>
      </c>
      <c r="E13" s="75" t="s">
        <v>2</v>
      </c>
      <c r="F13" s="75" t="s">
        <v>2</v>
      </c>
      <c r="G13" s="75" t="s">
        <v>28</v>
      </c>
      <c r="H13" s="75" t="s">
        <v>2</v>
      </c>
    </row>
    <row r="14" spans="1:16" ht="18" customHeight="1" x14ac:dyDescent="0.2">
      <c r="A14" s="82">
        <v>8</v>
      </c>
      <c r="B14" s="83">
        <v>45480</v>
      </c>
      <c r="C14" s="84">
        <f t="shared" si="0"/>
        <v>45480</v>
      </c>
      <c r="D14" s="80" t="s">
        <v>13</v>
      </c>
      <c r="E14" s="80" t="s">
        <v>1</v>
      </c>
      <c r="F14" s="80" t="s">
        <v>2</v>
      </c>
      <c r="G14" s="80" t="s">
        <v>26</v>
      </c>
      <c r="H14" s="80" t="s">
        <v>27</v>
      </c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0"/>
  <sheetViews>
    <sheetView workbookViewId="0">
      <selection activeCell="L8" sqref="L8"/>
    </sheetView>
  </sheetViews>
  <sheetFormatPr defaultRowHeight="12.75" x14ac:dyDescent="0.2"/>
  <cols>
    <col min="1" max="1" width="4.42578125" style="43" customWidth="1"/>
    <col min="2" max="2" width="12.140625" customWidth="1"/>
    <col min="3" max="3" width="6.85546875" style="43" customWidth="1"/>
    <col min="4" max="4" width="5.85546875" style="43" customWidth="1"/>
    <col min="5" max="5" width="8.28515625" customWidth="1"/>
    <col min="6" max="6" width="8.42578125" customWidth="1"/>
    <col min="7" max="7" width="17.28515625" customWidth="1"/>
    <col min="8" max="8" width="11.28515625" customWidth="1"/>
    <col min="9" max="9" width="28" customWidth="1"/>
    <col min="10" max="11" width="19.85546875" customWidth="1"/>
    <col min="12" max="12" width="12.28515625" customWidth="1"/>
    <col min="13" max="13" width="24.85546875" customWidth="1"/>
    <col min="14" max="14" width="13.28515625" customWidth="1"/>
    <col min="15" max="15" width="13.7109375" customWidth="1"/>
    <col min="16" max="16" width="12.5703125" customWidth="1"/>
    <col min="17" max="17" width="25" customWidth="1"/>
  </cols>
  <sheetData>
    <row r="1" spans="1:17" ht="30" x14ac:dyDescent="0.2">
      <c r="A1" s="50" t="s">
        <v>49</v>
      </c>
      <c r="B1" s="19" t="str">
        <f>Schedule!B4</f>
        <v>Date</v>
      </c>
      <c r="C1" s="50" t="str">
        <f>Schedule!C4</f>
        <v>Day</v>
      </c>
      <c r="D1" s="54" t="s">
        <v>6</v>
      </c>
      <c r="E1" s="21" t="str">
        <f>Schedule!E4</f>
        <v>STA</v>
      </c>
      <c r="F1" s="21" t="str">
        <f>Schedule!F4</f>
        <v>STD</v>
      </c>
      <c r="G1" s="21" t="str">
        <f>Schedule!G4</f>
        <v>Port</v>
      </c>
      <c r="H1" s="21" t="str">
        <f>Schedule!H4</f>
        <v>Port Code</v>
      </c>
      <c r="I1" s="21" t="s">
        <v>34</v>
      </c>
      <c r="J1" s="21" t="s">
        <v>35</v>
      </c>
      <c r="K1" s="21" t="s">
        <v>36</v>
      </c>
      <c r="L1" s="21" t="s">
        <v>37</v>
      </c>
      <c r="M1" s="21" t="s">
        <v>38</v>
      </c>
      <c r="N1" s="21" t="s">
        <v>39</v>
      </c>
      <c r="O1" s="21" t="s">
        <v>40</v>
      </c>
      <c r="P1" s="21" t="s">
        <v>41</v>
      </c>
      <c r="Q1" s="21" t="s">
        <v>33</v>
      </c>
    </row>
    <row r="2" spans="1:17" s="59" customFormat="1" ht="60" x14ac:dyDescent="0.2">
      <c r="A2" s="57">
        <f>Schedule!A5</f>
        <v>1</v>
      </c>
      <c r="B2" s="22">
        <f>Schedule!B5</f>
        <v>45473</v>
      </c>
      <c r="C2" s="58">
        <f>Schedule!C5</f>
        <v>45473</v>
      </c>
      <c r="D2" s="55" t="str">
        <f>Schedule!D5</f>
        <v>B</v>
      </c>
      <c r="E2" s="22" t="str">
        <f>Schedule!E5</f>
        <v>-</v>
      </c>
      <c r="F2" s="22" t="str">
        <f>Schedule!F5</f>
        <v>19:00</v>
      </c>
      <c r="G2" s="22" t="str">
        <f>Schedule!G5</f>
        <v>Bremerhaven</v>
      </c>
      <c r="H2" s="22" t="str">
        <f>Schedule!H5</f>
        <v>DEBRV</v>
      </c>
      <c r="I2" s="49" t="s">
        <v>62</v>
      </c>
      <c r="J2" s="49" t="s">
        <v>42</v>
      </c>
      <c r="K2" s="60" t="s">
        <v>2</v>
      </c>
      <c r="L2" s="49" t="s">
        <v>2</v>
      </c>
      <c r="M2" s="49" t="s">
        <v>2</v>
      </c>
      <c r="N2" s="49" t="s">
        <v>72</v>
      </c>
      <c r="O2" s="49" t="s">
        <v>43</v>
      </c>
      <c r="P2" s="49" t="s">
        <v>2</v>
      </c>
      <c r="Q2" s="49" t="s">
        <v>44</v>
      </c>
    </row>
    <row r="3" spans="1:17" ht="60" x14ac:dyDescent="0.2">
      <c r="A3" s="51">
        <f>Schedule!A7</f>
        <v>3</v>
      </c>
      <c r="B3" s="27">
        <f>Schedule!B7</f>
        <v>45475</v>
      </c>
      <c r="C3" s="53">
        <f>Schedule!C7</f>
        <v>45475</v>
      </c>
      <c r="D3" s="56" t="str">
        <f>Schedule!D7</f>
        <v>B</v>
      </c>
      <c r="E3" s="27" t="str">
        <f>Schedule!E7</f>
        <v>09:00</v>
      </c>
      <c r="F3" s="27" t="str">
        <f>Schedule!F7</f>
        <v>22:00</v>
      </c>
      <c r="G3" s="28" t="str">
        <f>Schedule!G7</f>
        <v>Maloy</v>
      </c>
      <c r="H3" s="27" t="str">
        <f>Schedule!H7</f>
        <v>NOMAY</v>
      </c>
      <c r="I3" s="170" t="s">
        <v>63</v>
      </c>
      <c r="J3" s="92" t="s">
        <v>100</v>
      </c>
      <c r="K3" s="92" t="s">
        <v>2</v>
      </c>
      <c r="L3" s="127" t="s">
        <v>149</v>
      </c>
      <c r="M3" s="127" t="s">
        <v>150</v>
      </c>
      <c r="N3" s="34" t="s">
        <v>2</v>
      </c>
      <c r="O3" s="34"/>
      <c r="P3" s="168" t="s">
        <v>64</v>
      </c>
      <c r="Q3" s="34"/>
    </row>
    <row r="4" spans="1:17" ht="30" x14ac:dyDescent="0.2">
      <c r="A4" s="61">
        <f>Schedule!A8</f>
        <v>4</v>
      </c>
      <c r="B4" s="62">
        <f>Schedule!B8</f>
        <v>45476</v>
      </c>
      <c r="C4" s="63">
        <f>Schedule!C8</f>
        <v>45476</v>
      </c>
      <c r="D4" s="64" t="str">
        <f>Schedule!D8</f>
        <v>B</v>
      </c>
      <c r="E4" s="62" t="str">
        <f>Schedule!E8</f>
        <v>07:00</v>
      </c>
      <c r="F4" s="62" t="str">
        <f>Schedule!F8</f>
        <v>12:00</v>
      </c>
      <c r="G4" s="65" t="str">
        <f>Schedule!G8</f>
        <v>Molde</v>
      </c>
      <c r="H4" s="62" t="str">
        <f>Schedule!H8</f>
        <v>NOMOL</v>
      </c>
      <c r="I4" s="171"/>
      <c r="J4" s="142" t="s">
        <v>102</v>
      </c>
      <c r="K4" s="111" t="s">
        <v>2</v>
      </c>
      <c r="L4" s="147" t="s">
        <v>155</v>
      </c>
      <c r="M4" s="128" t="s">
        <v>153</v>
      </c>
      <c r="N4" s="85" t="s">
        <v>2</v>
      </c>
      <c r="O4" s="85"/>
      <c r="P4" s="169"/>
      <c r="Q4" s="85"/>
    </row>
    <row r="5" spans="1:17" ht="30" customHeight="1" x14ac:dyDescent="0.2">
      <c r="A5" s="51">
        <f>Schedule!A9</f>
        <v>4</v>
      </c>
      <c r="B5" s="27">
        <f>Schedule!B9</f>
        <v>45476</v>
      </c>
      <c r="C5" s="53">
        <f>Schedule!C9</f>
        <v>45476</v>
      </c>
      <c r="D5" s="56" t="str">
        <f>Schedule!D9</f>
        <v>B</v>
      </c>
      <c r="E5" s="27" t="str">
        <f>Schedule!E9</f>
        <v>15:00</v>
      </c>
      <c r="F5" s="27" t="str">
        <f>Schedule!F9</f>
        <v>22:00</v>
      </c>
      <c r="G5" s="28" t="str">
        <f>Schedule!G9</f>
        <v>Andalsnes</v>
      </c>
      <c r="H5" s="27" t="str">
        <f>Schedule!H9</f>
        <v>NOAND</v>
      </c>
      <c r="I5" s="171"/>
      <c r="J5" s="143" t="s">
        <v>104</v>
      </c>
      <c r="K5" s="92" t="s">
        <v>2</v>
      </c>
      <c r="L5" s="148" t="s">
        <v>182</v>
      </c>
      <c r="M5" s="127" t="s">
        <v>154</v>
      </c>
      <c r="N5" s="34" t="s">
        <v>2</v>
      </c>
      <c r="O5" s="34"/>
      <c r="P5" s="169"/>
      <c r="Q5" s="34"/>
    </row>
    <row r="6" spans="1:17" ht="60" x14ac:dyDescent="0.2">
      <c r="A6" s="61">
        <f>Schedule!A10</f>
        <v>5</v>
      </c>
      <c r="B6" s="62">
        <f>Schedule!B10</f>
        <v>45477</v>
      </c>
      <c r="C6" s="63">
        <f>Schedule!C10</f>
        <v>45477</v>
      </c>
      <c r="D6" s="64" t="str">
        <f>Schedule!D10</f>
        <v>B</v>
      </c>
      <c r="E6" s="62" t="str">
        <f>Schedule!E10</f>
        <v>08:00</v>
      </c>
      <c r="F6" s="62" t="str">
        <f>Schedule!F10</f>
        <v>13:00</v>
      </c>
      <c r="G6" s="65" t="str">
        <f>Schedule!G10</f>
        <v>Alesund</v>
      </c>
      <c r="H6" s="62" t="str">
        <f>Schedule!H10</f>
        <v>NOAES</v>
      </c>
      <c r="I6" s="171"/>
      <c r="J6" s="142" t="s">
        <v>118</v>
      </c>
      <c r="K6" s="142" t="s">
        <v>108</v>
      </c>
      <c r="L6" s="128" t="s">
        <v>151</v>
      </c>
      <c r="M6" s="128" t="s">
        <v>152</v>
      </c>
      <c r="N6" s="85" t="s">
        <v>2</v>
      </c>
      <c r="O6" s="85"/>
      <c r="P6" s="169"/>
      <c r="Q6" s="85"/>
    </row>
    <row r="7" spans="1:17" ht="30" customHeight="1" x14ac:dyDescent="0.2">
      <c r="A7" s="51">
        <f>Schedule!A11</f>
        <v>5</v>
      </c>
      <c r="B7" s="27">
        <f>Schedule!B11</f>
        <v>45477</v>
      </c>
      <c r="C7" s="53">
        <f>Schedule!C11</f>
        <v>45477</v>
      </c>
      <c r="D7" s="56" t="str">
        <f>Schedule!D11</f>
        <v>A</v>
      </c>
      <c r="E7" s="27" t="str">
        <f>Schedule!E11</f>
        <v>19:00</v>
      </c>
      <c r="F7" s="27" t="str">
        <f>Schedule!F11</f>
        <v>20:00</v>
      </c>
      <c r="G7" s="28" t="str">
        <f>Schedule!G11</f>
        <v>Geiranger</v>
      </c>
      <c r="H7" s="27" t="str">
        <f>Schedule!H11</f>
        <v>NOGNR</v>
      </c>
      <c r="I7" s="171"/>
      <c r="J7" s="92" t="s">
        <v>60</v>
      </c>
      <c r="K7" s="143" t="s">
        <v>111</v>
      </c>
      <c r="L7" s="148" t="s">
        <v>183</v>
      </c>
      <c r="M7" s="143" t="s">
        <v>163</v>
      </c>
      <c r="N7" s="34" t="s">
        <v>2</v>
      </c>
      <c r="O7" s="34"/>
      <c r="P7" s="169"/>
      <c r="Q7" s="34"/>
    </row>
    <row r="8" spans="1:17" ht="45" x14ac:dyDescent="0.2">
      <c r="A8" s="61">
        <f>Schedule!A12</f>
        <v>6</v>
      </c>
      <c r="B8" s="62">
        <f>Schedule!B12</f>
        <v>45478</v>
      </c>
      <c r="C8" s="63">
        <f>Schedule!C12</f>
        <v>45478</v>
      </c>
      <c r="D8" s="64" t="str">
        <f>Schedule!D12</f>
        <v>B</v>
      </c>
      <c r="E8" s="62" t="str">
        <f>Schedule!E12</f>
        <v>12:00</v>
      </c>
      <c r="F8" s="62" t="str">
        <f>Schedule!F12</f>
        <v>22:00</v>
      </c>
      <c r="G8" s="65" t="str">
        <f>Schedule!G12</f>
        <v>Bergen</v>
      </c>
      <c r="H8" s="62" t="str">
        <f>Schedule!H12</f>
        <v>NOBGO</v>
      </c>
      <c r="I8" s="171"/>
      <c r="J8" s="111" t="s">
        <v>74</v>
      </c>
      <c r="K8" s="142" t="s">
        <v>112</v>
      </c>
      <c r="L8" s="128" t="s">
        <v>148</v>
      </c>
      <c r="M8" s="86" t="s">
        <v>65</v>
      </c>
      <c r="N8" s="85" t="s">
        <v>2</v>
      </c>
      <c r="O8" s="85"/>
      <c r="P8" s="169"/>
      <c r="Q8" s="85" t="s">
        <v>114</v>
      </c>
    </row>
    <row r="9" spans="1:17" s="30" customFormat="1" ht="60" x14ac:dyDescent="0.2">
      <c r="A9" s="87">
        <f>Schedule!A14</f>
        <v>8</v>
      </c>
      <c r="B9" s="88">
        <f>Schedule!B14</f>
        <v>45480</v>
      </c>
      <c r="C9" s="89">
        <f>Schedule!C14</f>
        <v>45480</v>
      </c>
      <c r="D9" s="90" t="str">
        <f>Schedule!D14</f>
        <v>B</v>
      </c>
      <c r="E9" s="88" t="str">
        <f>Schedule!E14</f>
        <v>08:00</v>
      </c>
      <c r="F9" s="88" t="str">
        <f>Schedule!F14</f>
        <v>-</v>
      </c>
      <c r="G9" s="88" t="str">
        <f>Schedule!G14</f>
        <v>Bremerhaven</v>
      </c>
      <c r="H9" s="88" t="str">
        <f>Schedule!H14</f>
        <v>DEBRV</v>
      </c>
      <c r="I9" s="68" t="s">
        <v>62</v>
      </c>
      <c r="J9" s="68" t="s">
        <v>42</v>
      </c>
      <c r="K9" s="68" t="s">
        <v>113</v>
      </c>
      <c r="L9" s="68" t="s">
        <v>2</v>
      </c>
      <c r="M9" s="68" t="s">
        <v>2</v>
      </c>
      <c r="N9" s="68" t="s">
        <v>72</v>
      </c>
      <c r="O9" s="68" t="s">
        <v>43</v>
      </c>
      <c r="P9" s="60" t="s">
        <v>2</v>
      </c>
      <c r="Q9" s="68" t="s">
        <v>44</v>
      </c>
    </row>
    <row r="10" spans="1:17" x14ac:dyDescent="0.2">
      <c r="A10" s="52"/>
    </row>
  </sheetData>
  <sheetProtection formatColumns="0" formatRows="0" selectLockedCells="1" sort="0" autoFilter="0"/>
  <protectedRanges>
    <protectedRange sqref="I2:Q9" name="Range1"/>
  </protectedRanges>
  <mergeCells count="2">
    <mergeCell ref="P3:P8"/>
    <mergeCell ref="I3:I8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1"/>
  <sheetViews>
    <sheetView workbookViewId="0">
      <selection activeCell="I4" sqref="I4"/>
    </sheetView>
  </sheetViews>
  <sheetFormatPr defaultRowHeight="12.75" x14ac:dyDescent="0.2"/>
  <cols>
    <col min="1" max="1" width="6.140625" style="29" customWidth="1"/>
    <col min="2" max="2" width="13.42578125" style="29" customWidth="1"/>
    <col min="3" max="4" width="8.28515625" style="29" customWidth="1"/>
    <col min="5" max="5" width="9.28515625" style="29" bestFit="1" customWidth="1"/>
    <col min="6" max="6" width="9.140625" style="29"/>
    <col min="7" max="7" width="17.85546875" style="31" customWidth="1"/>
    <col min="8" max="8" width="10.140625" style="29" customWidth="1"/>
    <col min="9" max="9" width="26.140625" style="29" customWidth="1"/>
    <col min="10" max="10" width="23.85546875" style="29" bestFit="1" customWidth="1"/>
    <col min="11" max="11" width="22.85546875" style="29" customWidth="1"/>
  </cols>
  <sheetData>
    <row r="1" spans="1:11" ht="45" x14ac:dyDescent="0.2">
      <c r="A1" s="19" t="s">
        <v>49</v>
      </c>
      <c r="B1" s="19" t="str">
        <f>Schedule!B4</f>
        <v>Date</v>
      </c>
      <c r="C1" s="20" t="str">
        <f>Schedule!C4</f>
        <v>Day</v>
      </c>
      <c r="D1" s="21" t="str">
        <f>Schedule!D4</f>
        <v>A/B/C</v>
      </c>
      <c r="E1" s="21" t="str">
        <f>Schedule!E4</f>
        <v>STA</v>
      </c>
      <c r="F1" s="21" t="str">
        <f>Schedule!F4</f>
        <v>STD</v>
      </c>
      <c r="G1" s="21" t="str">
        <f>Schedule!G4</f>
        <v>Port</v>
      </c>
      <c r="H1" s="21" t="str">
        <f>Schedule!H4</f>
        <v>Port Code</v>
      </c>
      <c r="I1" s="21" t="s">
        <v>31</v>
      </c>
      <c r="J1" s="21" t="s">
        <v>32</v>
      </c>
      <c r="K1" s="21" t="s">
        <v>33</v>
      </c>
    </row>
    <row r="2" spans="1:11" s="30" customFormat="1" ht="24.75" customHeight="1" x14ac:dyDescent="0.2">
      <c r="A2" s="40">
        <f>Schedule!A5</f>
        <v>1</v>
      </c>
      <c r="B2" s="22">
        <f>Schedule!B5</f>
        <v>45473</v>
      </c>
      <c r="C2" s="23">
        <f>Schedule!C5</f>
        <v>45473</v>
      </c>
      <c r="D2" s="24" t="str">
        <f>Schedule!D5</f>
        <v>B</v>
      </c>
      <c r="E2" s="24" t="str">
        <f>Schedule!E5</f>
        <v>-</v>
      </c>
      <c r="F2" s="24" t="str">
        <f>Schedule!F5</f>
        <v>19:00</v>
      </c>
      <c r="G2" s="24" t="str">
        <f>Schedule!G5</f>
        <v>Bremerhaven</v>
      </c>
      <c r="H2" s="24" t="str">
        <f>Schedule!H5</f>
        <v>DEBRV</v>
      </c>
      <c r="I2" s="49"/>
      <c r="J2" s="49" t="s">
        <v>156</v>
      </c>
      <c r="K2" s="32"/>
    </row>
    <row r="3" spans="1:11" ht="24.95" customHeight="1" x14ac:dyDescent="0.2">
      <c r="A3" s="66">
        <f>Schedule!A6</f>
        <v>2</v>
      </c>
      <c r="B3" s="91">
        <f>Schedule!B6</f>
        <v>45474</v>
      </c>
      <c r="C3" s="25">
        <f>Schedule!C6</f>
        <v>45474</v>
      </c>
      <c r="D3" s="92" t="str">
        <f>Schedule!D6</f>
        <v>C</v>
      </c>
      <c r="E3" s="92" t="str">
        <f>Schedule!E6</f>
        <v>-</v>
      </c>
      <c r="F3" s="92" t="str">
        <f>Schedule!F6</f>
        <v>-</v>
      </c>
      <c r="G3" s="92" t="str">
        <f>Schedule!G6</f>
        <v>at sea</v>
      </c>
      <c r="H3" s="92" t="str">
        <f>Schedule!H6</f>
        <v>-</v>
      </c>
      <c r="I3" s="180" t="s">
        <v>188</v>
      </c>
      <c r="J3" s="127" t="s">
        <v>157</v>
      </c>
      <c r="K3" s="34"/>
    </row>
    <row r="4" spans="1:11" ht="24.95" customHeight="1" x14ac:dyDescent="0.2">
      <c r="A4" s="67">
        <f>Schedule!A7</f>
        <v>3</v>
      </c>
      <c r="B4" s="93">
        <f>Schedule!B7</f>
        <v>45475</v>
      </c>
      <c r="C4" s="26">
        <f>Schedule!C7</f>
        <v>45475</v>
      </c>
      <c r="D4" s="94" t="str">
        <f>Schedule!D7</f>
        <v>B</v>
      </c>
      <c r="E4" s="94" t="str">
        <f>Schedule!E7</f>
        <v>09:00</v>
      </c>
      <c r="F4" s="94" t="str">
        <f>Schedule!F7</f>
        <v>22:00</v>
      </c>
      <c r="G4" s="94" t="str">
        <f>Schedule!G7</f>
        <v>Maloy</v>
      </c>
      <c r="H4" s="94" t="str">
        <f>Schedule!H7</f>
        <v>NOMAY</v>
      </c>
      <c r="I4" s="141"/>
      <c r="J4" s="141" t="s">
        <v>158</v>
      </c>
      <c r="K4" s="33"/>
    </row>
    <row r="5" spans="1:11" ht="24.95" customHeight="1" x14ac:dyDescent="0.2">
      <c r="A5" s="66">
        <f>Schedule!A8</f>
        <v>4</v>
      </c>
      <c r="B5" s="91">
        <f>Schedule!B8</f>
        <v>45476</v>
      </c>
      <c r="C5" s="25">
        <f>Schedule!C8</f>
        <v>45476</v>
      </c>
      <c r="D5" s="92" t="str">
        <f>Schedule!D8</f>
        <v>B</v>
      </c>
      <c r="E5" s="92" t="str">
        <f>Schedule!E8</f>
        <v>07:00</v>
      </c>
      <c r="F5" s="92" t="str">
        <f>Schedule!F8</f>
        <v>12:00</v>
      </c>
      <c r="G5" s="92" t="str">
        <f>Schedule!G8</f>
        <v>Molde</v>
      </c>
      <c r="H5" s="92" t="str">
        <f>Schedule!H8</f>
        <v>NOMOL</v>
      </c>
      <c r="I5" s="176" t="s">
        <v>161</v>
      </c>
      <c r="J5" s="176"/>
      <c r="K5" s="178"/>
    </row>
    <row r="6" spans="1:11" ht="24.95" customHeight="1" x14ac:dyDescent="0.2">
      <c r="A6" s="129">
        <f>Schedule!A9</f>
        <v>4</v>
      </c>
      <c r="B6" s="91">
        <f>Schedule!B9</f>
        <v>45476</v>
      </c>
      <c r="C6" s="25">
        <f>Schedule!C9</f>
        <v>45476</v>
      </c>
      <c r="D6" s="130" t="str">
        <f>Schedule!D9</f>
        <v>B</v>
      </c>
      <c r="E6" s="130" t="str">
        <f>Schedule!E9</f>
        <v>15:00</v>
      </c>
      <c r="F6" s="130" t="str">
        <f>Schedule!F9</f>
        <v>22:00</v>
      </c>
      <c r="G6" s="130" t="str">
        <f>Schedule!G9</f>
        <v>Andalsnes</v>
      </c>
      <c r="H6" s="130" t="str">
        <f>Schedule!H9</f>
        <v>NOAND</v>
      </c>
      <c r="I6" s="177"/>
      <c r="J6" s="177"/>
      <c r="K6" s="179"/>
    </row>
    <row r="7" spans="1:11" ht="24.95" customHeight="1" x14ac:dyDescent="0.2">
      <c r="A7" s="131">
        <f>Schedule!A10</f>
        <v>5</v>
      </c>
      <c r="B7" s="132">
        <f>Schedule!B10</f>
        <v>45477</v>
      </c>
      <c r="C7" s="133">
        <f>Schedule!C10</f>
        <v>45477</v>
      </c>
      <c r="D7" s="111" t="str">
        <f>Schedule!D10</f>
        <v>B</v>
      </c>
      <c r="E7" s="111" t="str">
        <f>Schedule!E10</f>
        <v>08:00</v>
      </c>
      <c r="F7" s="111" t="str">
        <f>Schedule!F10</f>
        <v>13:00</v>
      </c>
      <c r="G7" s="111" t="str">
        <f>Schedule!G10</f>
        <v>Alesund</v>
      </c>
      <c r="H7" s="111" t="str">
        <f>Schedule!H10</f>
        <v>NOAES</v>
      </c>
      <c r="I7" s="172" t="s">
        <v>162</v>
      </c>
      <c r="J7" s="172" t="s">
        <v>159</v>
      </c>
      <c r="K7" s="174"/>
    </row>
    <row r="8" spans="1:11" ht="24.95" customHeight="1" x14ac:dyDescent="0.2">
      <c r="A8" s="134">
        <f>Schedule!A11</f>
        <v>5</v>
      </c>
      <c r="B8" s="132">
        <f>Schedule!B11</f>
        <v>45477</v>
      </c>
      <c r="C8" s="133">
        <f>Schedule!C11</f>
        <v>45477</v>
      </c>
      <c r="D8" s="135" t="str">
        <f>Schedule!D11</f>
        <v>A</v>
      </c>
      <c r="E8" s="135" t="str">
        <f>Schedule!E11</f>
        <v>19:00</v>
      </c>
      <c r="F8" s="135" t="str">
        <f>Schedule!F11</f>
        <v>20:00</v>
      </c>
      <c r="G8" s="135" t="str">
        <f>Schedule!G11</f>
        <v>Geiranger</v>
      </c>
      <c r="H8" s="135" t="str">
        <f>Schedule!H11</f>
        <v>NOGNR</v>
      </c>
      <c r="I8" s="173"/>
      <c r="J8" s="173"/>
      <c r="K8" s="175"/>
    </row>
    <row r="9" spans="1:11" ht="24.95" customHeight="1" x14ac:dyDescent="0.2">
      <c r="A9" s="66">
        <f>Schedule!A12</f>
        <v>6</v>
      </c>
      <c r="B9" s="91">
        <f>Schedule!B12</f>
        <v>45478</v>
      </c>
      <c r="C9" s="25">
        <f>Schedule!C12</f>
        <v>45478</v>
      </c>
      <c r="D9" s="92" t="str">
        <f>Schedule!D12</f>
        <v>B</v>
      </c>
      <c r="E9" s="34" t="str">
        <f>Schedule!E12</f>
        <v>12:00</v>
      </c>
      <c r="F9" s="92" t="str">
        <f>Schedule!F12</f>
        <v>22:00</v>
      </c>
      <c r="G9" s="92" t="str">
        <f>Schedule!G12</f>
        <v>Bergen</v>
      </c>
      <c r="H9" s="92" t="str">
        <f>Schedule!H12</f>
        <v>NOBGO</v>
      </c>
      <c r="I9" s="127"/>
      <c r="J9" s="127" t="s">
        <v>160</v>
      </c>
      <c r="K9" s="148" t="s">
        <v>184</v>
      </c>
    </row>
    <row r="10" spans="1:11" ht="24.95" customHeight="1" x14ac:dyDescent="0.2">
      <c r="A10" s="67">
        <f>Schedule!A13</f>
        <v>7</v>
      </c>
      <c r="B10" s="93">
        <f>Schedule!B13</f>
        <v>45479</v>
      </c>
      <c r="C10" s="26">
        <f>Schedule!C13</f>
        <v>45479</v>
      </c>
      <c r="D10" s="94" t="str">
        <f>Schedule!D13</f>
        <v>C</v>
      </c>
      <c r="E10" s="94" t="str">
        <f>Schedule!E13</f>
        <v>-</v>
      </c>
      <c r="F10" s="94" t="str">
        <f>Schedule!F13</f>
        <v>-</v>
      </c>
      <c r="G10" s="94" t="str">
        <f>Schedule!G13</f>
        <v>at sea</v>
      </c>
      <c r="H10" s="94" t="str">
        <f>Schedule!H13</f>
        <v>-</v>
      </c>
      <c r="I10" s="141"/>
      <c r="J10" s="141"/>
      <c r="K10" s="33"/>
    </row>
    <row r="11" spans="1:11" s="30" customFormat="1" ht="24.95" customHeight="1" x14ac:dyDescent="0.2">
      <c r="A11" s="136">
        <f>Schedule!A14</f>
        <v>8</v>
      </c>
      <c r="B11" s="137">
        <f>Schedule!B14</f>
        <v>45480</v>
      </c>
      <c r="C11" s="138">
        <f>Schedule!C14</f>
        <v>45480</v>
      </c>
      <c r="D11" s="139" t="str">
        <f>Schedule!D14</f>
        <v>B</v>
      </c>
      <c r="E11" s="139" t="str">
        <f>Schedule!E14</f>
        <v>08:00</v>
      </c>
      <c r="F11" s="139" t="str">
        <f>Schedule!F14</f>
        <v>-</v>
      </c>
      <c r="G11" s="139" t="str">
        <f>Schedule!G14</f>
        <v>Bremerhaven</v>
      </c>
      <c r="H11" s="139" t="str">
        <f>Schedule!H14</f>
        <v>DEBRV</v>
      </c>
      <c r="I11" s="68"/>
      <c r="J11" s="68"/>
      <c r="K11" s="140"/>
    </row>
  </sheetData>
  <sheetProtection formatColumns="0" formatRows="0" selectLockedCells="1" sort="0" autoFilter="0"/>
  <protectedRanges>
    <protectedRange sqref="I2:K11" name="Range1"/>
  </protectedRanges>
  <mergeCells count="6">
    <mergeCell ref="J7:J8"/>
    <mergeCell ref="I7:I8"/>
    <mergeCell ref="K7:K8"/>
    <mergeCell ref="I5:I6"/>
    <mergeCell ref="J5:J6"/>
    <mergeCell ref="K5:K6"/>
  </mergeCells>
  <pageMargins left="0.25" right="0.25" top="0.75" bottom="0.75" header="0.3" footer="0.3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79"/>
  <sheetViews>
    <sheetView zoomScaleNormal="100" workbookViewId="0">
      <selection activeCell="L10" sqref="L10"/>
    </sheetView>
  </sheetViews>
  <sheetFormatPr defaultColWidth="11.42578125" defaultRowHeight="20.100000000000001" customHeight="1" x14ac:dyDescent="0.2"/>
  <cols>
    <col min="1" max="1" width="10.5703125" style="102" customWidth="1"/>
    <col min="2" max="2" width="7.28515625" style="103" customWidth="1"/>
    <col min="3" max="3" width="6.28515625" style="96" customWidth="1"/>
    <col min="4" max="5" width="6.85546875" style="96" customWidth="1"/>
    <col min="6" max="6" width="13.7109375" style="95" bestFit="1" customWidth="1"/>
    <col min="7" max="7" width="8.85546875" style="95" customWidth="1"/>
    <col min="8" max="8" width="8.28515625" style="95" customWidth="1"/>
    <col min="9" max="9" width="47.5703125" style="95" bestFit="1" customWidth="1"/>
    <col min="10" max="10" width="7.85546875" style="104" customWidth="1"/>
    <col min="11" max="12" width="9.140625" style="105" customWidth="1"/>
    <col min="13" max="13" width="7.85546875" style="106" customWidth="1"/>
    <col min="14" max="14" width="7" style="107" customWidth="1"/>
    <col min="15" max="15" width="6.7109375" style="108" customWidth="1"/>
    <col min="16" max="16" width="9.42578125" style="108" customWidth="1"/>
    <col min="17" max="17" width="9.5703125" style="108" customWidth="1"/>
    <col min="18" max="18" width="7" style="108" customWidth="1"/>
    <col min="19" max="19" width="14.5703125" style="109" bestFit="1" customWidth="1"/>
    <col min="20" max="20" width="39.7109375" style="95" bestFit="1" customWidth="1"/>
    <col min="21" max="21" width="7.42578125" style="95" customWidth="1"/>
    <col min="22" max="22" width="22.28515625" style="95" customWidth="1"/>
    <col min="23" max="16384" width="11.42578125" style="95"/>
  </cols>
  <sheetData>
    <row r="1" spans="1:42" s="126" customFormat="1" ht="20.100000000000001" customHeight="1" x14ac:dyDescent="0.2">
      <c r="A1" s="115" t="s">
        <v>4</v>
      </c>
      <c r="B1" s="116" t="s">
        <v>5</v>
      </c>
      <c r="C1" s="117" t="s">
        <v>6</v>
      </c>
      <c r="D1" s="117" t="s">
        <v>7</v>
      </c>
      <c r="E1" s="117" t="s">
        <v>8</v>
      </c>
      <c r="F1" s="118" t="s">
        <v>25</v>
      </c>
      <c r="G1" s="118" t="s">
        <v>9</v>
      </c>
      <c r="H1" s="118" t="s">
        <v>10</v>
      </c>
      <c r="I1" s="118" t="s">
        <v>0</v>
      </c>
      <c r="J1" s="119" t="s">
        <v>23</v>
      </c>
      <c r="K1" s="120" t="s">
        <v>12</v>
      </c>
      <c r="L1" s="120" t="s">
        <v>14</v>
      </c>
      <c r="M1" s="121" t="s">
        <v>15</v>
      </c>
      <c r="N1" s="122" t="s">
        <v>11</v>
      </c>
      <c r="O1" s="123" t="s">
        <v>16</v>
      </c>
      <c r="P1" s="123" t="s">
        <v>17</v>
      </c>
      <c r="Q1" s="123" t="s">
        <v>18</v>
      </c>
      <c r="R1" s="123" t="s">
        <v>61</v>
      </c>
      <c r="S1" s="124" t="s">
        <v>19</v>
      </c>
      <c r="T1" s="125" t="s">
        <v>20</v>
      </c>
      <c r="U1" s="125" t="s">
        <v>21</v>
      </c>
      <c r="V1" s="125" t="s">
        <v>22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s="99" customFormat="1" ht="20.100000000000001" customHeight="1" x14ac:dyDescent="0.2">
      <c r="A2" s="6">
        <f>Schedule!B7</f>
        <v>45475</v>
      </c>
      <c r="B2" s="7">
        <f>Schedule!C7</f>
        <v>45475</v>
      </c>
      <c r="C2" s="6" t="str">
        <f>Schedule!D7</f>
        <v>B</v>
      </c>
      <c r="D2" s="6" t="str">
        <f>Schedule!E7</f>
        <v>09:00</v>
      </c>
      <c r="E2" s="6" t="str">
        <f>Schedule!F7</f>
        <v>22:00</v>
      </c>
      <c r="F2" s="6" t="str">
        <f>Schedule!G7</f>
        <v>Maloy</v>
      </c>
      <c r="G2" s="6" t="str">
        <f>Schedule!H7</f>
        <v>NOMAY</v>
      </c>
      <c r="H2" s="35" t="s">
        <v>123</v>
      </c>
      <c r="I2" s="69" t="s">
        <v>92</v>
      </c>
      <c r="J2" s="71">
        <v>69</v>
      </c>
      <c r="K2" s="72">
        <v>0.54166666666666663</v>
      </c>
      <c r="L2" s="72">
        <f>K2+M2</f>
        <v>0.64583333333333326</v>
      </c>
      <c r="M2" s="72">
        <v>0.10416666666666667</v>
      </c>
      <c r="N2" s="73">
        <v>313</v>
      </c>
      <c r="O2" s="42"/>
      <c r="P2" s="42"/>
      <c r="Q2" s="42"/>
      <c r="R2" s="42">
        <v>80</v>
      </c>
      <c r="S2" s="44"/>
      <c r="T2" s="35"/>
      <c r="U2" s="41"/>
      <c r="V2" s="35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</row>
    <row r="3" spans="1:42" s="99" customFormat="1" ht="20.100000000000001" customHeight="1" x14ac:dyDescent="0.2">
      <c r="A3" s="6">
        <f>Schedule!B7</f>
        <v>45475</v>
      </c>
      <c r="B3" s="7">
        <f>Schedule!C7</f>
        <v>45475</v>
      </c>
      <c r="C3" s="6" t="str">
        <f>Schedule!D7</f>
        <v>B</v>
      </c>
      <c r="D3" s="6" t="str">
        <f>Schedule!E7</f>
        <v>09:00</v>
      </c>
      <c r="E3" s="6" t="str">
        <f>Schedule!F7</f>
        <v>22:00</v>
      </c>
      <c r="F3" s="6" t="str">
        <f>Schedule!G7</f>
        <v>Maloy</v>
      </c>
      <c r="G3" s="6" t="str">
        <f>Schedule!H7</f>
        <v>NOMAY</v>
      </c>
      <c r="H3" s="35" t="s">
        <v>124</v>
      </c>
      <c r="I3" s="69" t="s">
        <v>95</v>
      </c>
      <c r="J3" s="71">
        <v>69</v>
      </c>
      <c r="K3" s="72">
        <v>0.58333333333333337</v>
      </c>
      <c r="L3" s="72">
        <f t="shared" ref="L3:L5" si="0">K3+M3</f>
        <v>0.6875</v>
      </c>
      <c r="M3" s="72">
        <v>0.10416666666666667</v>
      </c>
      <c r="N3" s="73"/>
      <c r="O3" s="42"/>
      <c r="P3" s="42"/>
      <c r="Q3" s="42"/>
      <c r="R3" s="42">
        <v>80</v>
      </c>
      <c r="S3" s="44"/>
      <c r="T3" s="35" t="s">
        <v>101</v>
      </c>
      <c r="U3" s="41"/>
      <c r="V3" s="35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</row>
    <row r="4" spans="1:42" s="99" customFormat="1" ht="20.100000000000001" customHeight="1" x14ac:dyDescent="0.2">
      <c r="A4" s="6">
        <f>Schedule!B7</f>
        <v>45475</v>
      </c>
      <c r="B4" s="7">
        <f>Schedule!C7</f>
        <v>45475</v>
      </c>
      <c r="C4" s="6" t="str">
        <f>Schedule!D7</f>
        <v>B</v>
      </c>
      <c r="D4" s="6" t="str">
        <f>Schedule!E7</f>
        <v>09:00</v>
      </c>
      <c r="E4" s="6" t="str">
        <f>Schedule!F7</f>
        <v>22:00</v>
      </c>
      <c r="F4" s="6" t="str">
        <f>Schedule!G7</f>
        <v>Maloy</v>
      </c>
      <c r="G4" s="6" t="str">
        <f>Schedule!H7</f>
        <v>NOMAY</v>
      </c>
      <c r="H4" s="35" t="s">
        <v>125</v>
      </c>
      <c r="I4" s="69" t="s">
        <v>94</v>
      </c>
      <c r="J4" s="71">
        <v>69</v>
      </c>
      <c r="K4" s="72">
        <v>0.66666666666666663</v>
      </c>
      <c r="L4" s="72">
        <f t="shared" si="0"/>
        <v>0.77083333333333326</v>
      </c>
      <c r="M4" s="72">
        <v>0.10416666666666667</v>
      </c>
      <c r="N4" s="73"/>
      <c r="O4" s="42"/>
      <c r="P4" s="42"/>
      <c r="Q4" s="42"/>
      <c r="R4" s="42">
        <v>80</v>
      </c>
      <c r="S4" s="44"/>
      <c r="T4" s="35"/>
      <c r="U4" s="41"/>
      <c r="V4" s="35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</row>
    <row r="5" spans="1:42" s="99" customFormat="1" ht="20.100000000000001" customHeight="1" x14ac:dyDescent="0.2">
      <c r="A5" s="6">
        <f>Schedule!B7</f>
        <v>45475</v>
      </c>
      <c r="B5" s="7">
        <f>Schedule!C7</f>
        <v>45475</v>
      </c>
      <c r="C5" s="6" t="str">
        <f>Schedule!D7</f>
        <v>B</v>
      </c>
      <c r="D5" s="6" t="str">
        <f>Schedule!E7</f>
        <v>09:00</v>
      </c>
      <c r="E5" s="6" t="str">
        <f>Schedule!F7</f>
        <v>22:00</v>
      </c>
      <c r="F5" s="6" t="str">
        <f>Schedule!G7</f>
        <v>Maloy</v>
      </c>
      <c r="G5" s="6" t="str">
        <f>Schedule!H7</f>
        <v>NOMAY</v>
      </c>
      <c r="H5" s="35" t="s">
        <v>126</v>
      </c>
      <c r="I5" s="69" t="s">
        <v>96</v>
      </c>
      <c r="J5" s="71">
        <v>69</v>
      </c>
      <c r="K5" s="72">
        <v>0.70833333333333337</v>
      </c>
      <c r="L5" s="72">
        <f t="shared" si="0"/>
        <v>0.8125</v>
      </c>
      <c r="M5" s="72">
        <v>0.10416666666666667</v>
      </c>
      <c r="N5" s="73"/>
      <c r="O5" s="42"/>
      <c r="P5" s="42"/>
      <c r="Q5" s="42"/>
      <c r="R5" s="42">
        <v>80</v>
      </c>
      <c r="S5" s="44"/>
      <c r="T5" s="35" t="s">
        <v>101</v>
      </c>
      <c r="U5" s="41"/>
      <c r="V5" s="35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</row>
    <row r="6" spans="1:42" s="99" customFormat="1" ht="20.100000000000001" customHeight="1" x14ac:dyDescent="0.2">
      <c r="A6" s="6">
        <f>Schedule!B7</f>
        <v>45475</v>
      </c>
      <c r="B6" s="7">
        <f>Schedule!C7</f>
        <v>45475</v>
      </c>
      <c r="C6" s="6" t="str">
        <f>Schedule!D7</f>
        <v>B</v>
      </c>
      <c r="D6" s="6" t="str">
        <f>Schedule!E7</f>
        <v>09:00</v>
      </c>
      <c r="E6" s="6" t="str">
        <f>Schedule!F7</f>
        <v>22:00</v>
      </c>
      <c r="F6" s="6" t="str">
        <f>Schedule!G7</f>
        <v>Maloy</v>
      </c>
      <c r="G6" s="6" t="str">
        <f>Schedule!H7</f>
        <v>NOMAY</v>
      </c>
      <c r="H6" s="35" t="s">
        <v>127</v>
      </c>
      <c r="I6" s="69" t="s">
        <v>93</v>
      </c>
      <c r="J6" s="71">
        <v>149</v>
      </c>
      <c r="K6" s="72">
        <v>0.57291666666666663</v>
      </c>
      <c r="L6" s="72">
        <f t="shared" ref="L6:L20" si="1">K6+M6</f>
        <v>0.65625</v>
      </c>
      <c r="M6" s="72">
        <v>8.3333333333333329E-2</v>
      </c>
      <c r="N6" s="73">
        <v>33</v>
      </c>
      <c r="O6" s="42"/>
      <c r="P6" s="42"/>
      <c r="Q6" s="42"/>
      <c r="R6" s="114" t="s">
        <v>116</v>
      </c>
      <c r="S6" s="44"/>
      <c r="T6" s="35"/>
      <c r="U6" s="41" t="s">
        <v>59</v>
      </c>
      <c r="V6" s="35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</row>
    <row r="7" spans="1:42" s="99" customFormat="1" ht="20.100000000000001" customHeight="1" x14ac:dyDescent="0.2">
      <c r="A7" s="6">
        <f>Schedule!B7</f>
        <v>45475</v>
      </c>
      <c r="B7" s="7">
        <f>Schedule!C7</f>
        <v>45475</v>
      </c>
      <c r="C7" s="6" t="str">
        <f>Schedule!D7</f>
        <v>B</v>
      </c>
      <c r="D7" s="6" t="str">
        <f>Schedule!E7</f>
        <v>09:00</v>
      </c>
      <c r="E7" s="6" t="str">
        <f>Schedule!F7</f>
        <v>22:00</v>
      </c>
      <c r="F7" s="6" t="str">
        <f>Schedule!G7</f>
        <v>Maloy</v>
      </c>
      <c r="G7" s="6" t="str">
        <f>Schedule!H7</f>
        <v>NOMAY</v>
      </c>
      <c r="H7" s="35" t="s">
        <v>128</v>
      </c>
      <c r="I7" s="69" t="s">
        <v>97</v>
      </c>
      <c r="J7" s="71">
        <v>149</v>
      </c>
      <c r="K7" s="72">
        <v>0.61805555555555558</v>
      </c>
      <c r="L7" s="72">
        <f t="shared" si="1"/>
        <v>0.70138888888888895</v>
      </c>
      <c r="M7" s="72">
        <v>8.3333333333333329E-2</v>
      </c>
      <c r="N7" s="73"/>
      <c r="O7" s="42"/>
      <c r="P7" s="42"/>
      <c r="Q7" s="42"/>
      <c r="R7" s="114" t="s">
        <v>116</v>
      </c>
      <c r="S7" s="44"/>
      <c r="T7" s="35"/>
      <c r="U7" s="41" t="s">
        <v>59</v>
      </c>
      <c r="V7" s="35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</row>
    <row r="8" spans="1:42" s="99" customFormat="1" ht="20.100000000000001" customHeight="1" x14ac:dyDescent="0.2">
      <c r="A8" s="6">
        <f>Schedule!B7</f>
        <v>45475</v>
      </c>
      <c r="B8" s="7">
        <f>Schedule!C7</f>
        <v>45475</v>
      </c>
      <c r="C8" s="6" t="str">
        <f>Schedule!D7</f>
        <v>B</v>
      </c>
      <c r="D8" s="6" t="str">
        <f>Schedule!E7</f>
        <v>09:00</v>
      </c>
      <c r="E8" s="6" t="str">
        <f>Schedule!F7</f>
        <v>22:00</v>
      </c>
      <c r="F8" s="6" t="str">
        <f>Schedule!G7</f>
        <v>Maloy</v>
      </c>
      <c r="G8" s="6" t="str">
        <f>Schedule!H7</f>
        <v>NOMAY</v>
      </c>
      <c r="H8" s="35" t="s">
        <v>129</v>
      </c>
      <c r="I8" s="69" t="s">
        <v>98</v>
      </c>
      <c r="J8" s="71">
        <v>149</v>
      </c>
      <c r="K8" s="72">
        <v>0.66319444444444442</v>
      </c>
      <c r="L8" s="72">
        <f t="shared" si="1"/>
        <v>0.74652777777777779</v>
      </c>
      <c r="M8" s="72">
        <v>8.3333333333333329E-2</v>
      </c>
      <c r="N8" s="73"/>
      <c r="O8" s="42"/>
      <c r="P8" s="42"/>
      <c r="Q8" s="42"/>
      <c r="R8" s="114" t="s">
        <v>116</v>
      </c>
      <c r="S8" s="44"/>
      <c r="T8" s="35"/>
      <c r="U8" s="41" t="s">
        <v>59</v>
      </c>
      <c r="V8" s="35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</row>
    <row r="9" spans="1:42" s="99" customFormat="1" ht="20.100000000000001" customHeight="1" x14ac:dyDescent="0.2">
      <c r="A9" s="6">
        <f>Schedule!B7</f>
        <v>45475</v>
      </c>
      <c r="B9" s="7">
        <f>Schedule!C7</f>
        <v>45475</v>
      </c>
      <c r="C9" s="6" t="str">
        <f>Schedule!D7</f>
        <v>B</v>
      </c>
      <c r="D9" s="6" t="str">
        <f>Schedule!E7</f>
        <v>09:00</v>
      </c>
      <c r="E9" s="6" t="str">
        <f>Schedule!F7</f>
        <v>22:00</v>
      </c>
      <c r="F9" s="6" t="str">
        <f>Schedule!G7</f>
        <v>Maloy</v>
      </c>
      <c r="G9" s="6" t="str">
        <f>Schedule!H7</f>
        <v>NOMAY</v>
      </c>
      <c r="H9" s="35" t="s">
        <v>130</v>
      </c>
      <c r="I9" s="69" t="s">
        <v>99</v>
      </c>
      <c r="J9" s="71">
        <v>149</v>
      </c>
      <c r="K9" s="72">
        <v>0.70833333333333337</v>
      </c>
      <c r="L9" s="72">
        <f t="shared" si="1"/>
        <v>0.79166666666666674</v>
      </c>
      <c r="M9" s="72">
        <v>8.3333333333333329E-2</v>
      </c>
      <c r="N9" s="73"/>
      <c r="O9" s="42"/>
      <c r="P9" s="42"/>
      <c r="Q9" s="42"/>
      <c r="R9" s="114" t="s">
        <v>116</v>
      </c>
      <c r="S9" s="44"/>
      <c r="T9" s="35"/>
      <c r="U9" s="41" t="s">
        <v>59</v>
      </c>
      <c r="V9" s="35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</row>
    <row r="10" spans="1:42" s="164" customFormat="1" ht="20.100000000000001" customHeight="1" x14ac:dyDescent="0.2">
      <c r="A10" s="154">
        <f>Schedule!B8</f>
        <v>45476</v>
      </c>
      <c r="B10" s="155">
        <f>Schedule!C8</f>
        <v>45476</v>
      </c>
      <c r="C10" s="156" t="str">
        <f>Schedule!D8</f>
        <v>B</v>
      </c>
      <c r="D10" s="156" t="str">
        <f>Schedule!E8</f>
        <v>07:00</v>
      </c>
      <c r="E10" s="156" t="str">
        <f>Schedule!F8</f>
        <v>12:00</v>
      </c>
      <c r="F10" s="156" t="str">
        <f>Schedule!G8</f>
        <v>Molde</v>
      </c>
      <c r="G10" s="156" t="str">
        <f>Schedule!H8</f>
        <v>NOMOL</v>
      </c>
      <c r="H10" s="157" t="s">
        <v>121</v>
      </c>
      <c r="I10" s="157" t="s">
        <v>185</v>
      </c>
      <c r="J10" s="158">
        <v>169</v>
      </c>
      <c r="K10" s="159">
        <v>0.35416666666666669</v>
      </c>
      <c r="L10" s="159">
        <f>K10+M10</f>
        <v>0.64583333333333337</v>
      </c>
      <c r="M10" s="159">
        <v>0.29166666666666669</v>
      </c>
      <c r="N10" s="153">
        <v>34</v>
      </c>
      <c r="O10" s="153"/>
      <c r="P10" s="153"/>
      <c r="Q10" s="153"/>
      <c r="R10" s="153">
        <v>120</v>
      </c>
      <c r="S10" s="160" t="s">
        <v>91</v>
      </c>
      <c r="T10" s="161" t="s">
        <v>186</v>
      </c>
      <c r="U10" s="162" t="s">
        <v>59</v>
      </c>
      <c r="V10" s="157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</row>
    <row r="11" spans="1:42" s="99" customFormat="1" ht="20.100000000000001" customHeight="1" x14ac:dyDescent="0.2">
      <c r="A11" s="110">
        <f>Schedule!B8</f>
        <v>45476</v>
      </c>
      <c r="B11" s="7">
        <f>Schedule!C8</f>
        <v>45476</v>
      </c>
      <c r="C11" s="97" t="str">
        <f>Schedule!D8</f>
        <v>B</v>
      </c>
      <c r="D11" s="97" t="str">
        <f>Schedule!E8</f>
        <v>07:00</v>
      </c>
      <c r="E11" s="97" t="str">
        <f>Schedule!F8</f>
        <v>12:00</v>
      </c>
      <c r="F11" s="97" t="str">
        <f>Schedule!G8</f>
        <v>Molde</v>
      </c>
      <c r="G11" s="97" t="str">
        <f>Schedule!H8</f>
        <v>NOMOL</v>
      </c>
      <c r="H11" s="35" t="s">
        <v>144</v>
      </c>
      <c r="I11" s="70" t="s">
        <v>115</v>
      </c>
      <c r="J11" s="71">
        <v>59</v>
      </c>
      <c r="K11" s="72">
        <v>0.32291666666666669</v>
      </c>
      <c r="L11" s="72">
        <f>K11+M11</f>
        <v>0.46875</v>
      </c>
      <c r="M11" s="72">
        <v>0.14583333333333334</v>
      </c>
      <c r="N11" s="73">
        <v>154</v>
      </c>
      <c r="O11" s="42"/>
      <c r="P11" s="42"/>
      <c r="Q11" s="42"/>
      <c r="R11" s="42">
        <v>120</v>
      </c>
      <c r="S11" s="44"/>
      <c r="T11" s="35"/>
      <c r="U11" s="41"/>
      <c r="V11" s="35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</row>
    <row r="12" spans="1:42" s="99" customFormat="1" ht="20.100000000000001" customHeight="1" x14ac:dyDescent="0.2">
      <c r="A12" s="110">
        <f>Schedule!B8</f>
        <v>45476</v>
      </c>
      <c r="B12" s="7">
        <f>Schedule!C8</f>
        <v>45476</v>
      </c>
      <c r="C12" s="97" t="str">
        <f>Schedule!D8</f>
        <v>B</v>
      </c>
      <c r="D12" s="97" t="str">
        <f>Schedule!E8</f>
        <v>07:00</v>
      </c>
      <c r="E12" s="97" t="str">
        <f>Schedule!F8</f>
        <v>12:00</v>
      </c>
      <c r="F12" s="97" t="str">
        <f>Schedule!G8</f>
        <v>Molde</v>
      </c>
      <c r="G12" s="97" t="str">
        <f>Schedule!H8</f>
        <v>NOMOL</v>
      </c>
      <c r="H12" s="35" t="s">
        <v>145</v>
      </c>
      <c r="I12" s="70" t="s">
        <v>115</v>
      </c>
      <c r="J12" s="71">
        <v>59</v>
      </c>
      <c r="K12" s="72">
        <v>0.33333333333333331</v>
      </c>
      <c r="L12" s="72">
        <f>K12+M12</f>
        <v>0.47916666666666663</v>
      </c>
      <c r="M12" s="72">
        <v>0.14583333333333334</v>
      </c>
      <c r="N12" s="73"/>
      <c r="O12" s="42"/>
      <c r="P12" s="42"/>
      <c r="Q12" s="42"/>
      <c r="R12" s="42">
        <v>120</v>
      </c>
      <c r="S12" s="44"/>
      <c r="T12" s="35"/>
      <c r="U12" s="41"/>
      <c r="V12" s="35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</row>
    <row r="13" spans="1:42" s="99" customFormat="1" ht="20.100000000000001" customHeight="1" x14ac:dyDescent="0.2">
      <c r="A13" s="110">
        <f>Schedule!B8</f>
        <v>45476</v>
      </c>
      <c r="B13" s="7">
        <f>Schedule!C8</f>
        <v>45476</v>
      </c>
      <c r="C13" s="97" t="str">
        <f>Schedule!D8</f>
        <v>B</v>
      </c>
      <c r="D13" s="97" t="str">
        <f>Schedule!E8</f>
        <v>07:00</v>
      </c>
      <c r="E13" s="97" t="str">
        <f>Schedule!F8</f>
        <v>12:00</v>
      </c>
      <c r="F13" s="97" t="str">
        <f>Schedule!G8</f>
        <v>Molde</v>
      </c>
      <c r="G13" s="97" t="str">
        <f>Schedule!H8</f>
        <v>NOMOL</v>
      </c>
      <c r="H13" s="35" t="s">
        <v>146</v>
      </c>
      <c r="I13" s="69" t="s">
        <v>83</v>
      </c>
      <c r="J13" s="71">
        <v>59</v>
      </c>
      <c r="K13" s="72">
        <v>0.38541666666666669</v>
      </c>
      <c r="L13" s="72">
        <f>K13+M13</f>
        <v>0.48958333333333337</v>
      </c>
      <c r="M13" s="72">
        <v>0.10416666666666667</v>
      </c>
      <c r="N13" s="73">
        <v>59</v>
      </c>
      <c r="O13" s="42"/>
      <c r="P13" s="42"/>
      <c r="Q13" s="42"/>
      <c r="R13" s="42">
        <v>160</v>
      </c>
      <c r="S13" s="44"/>
      <c r="T13" s="35"/>
      <c r="U13" s="41"/>
      <c r="V13" s="35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</row>
    <row r="14" spans="1:42" s="99" customFormat="1" ht="20.100000000000001" customHeight="1" x14ac:dyDescent="0.2">
      <c r="A14" s="110">
        <f>Schedule!B8</f>
        <v>45476</v>
      </c>
      <c r="B14" s="7">
        <f>Schedule!C8</f>
        <v>45476</v>
      </c>
      <c r="C14" s="97" t="str">
        <f>Schedule!D8</f>
        <v>B</v>
      </c>
      <c r="D14" s="97" t="str">
        <f>Schedule!E8</f>
        <v>07:00</v>
      </c>
      <c r="E14" s="97" t="str">
        <f>Schedule!F8</f>
        <v>12:00</v>
      </c>
      <c r="F14" s="97" t="str">
        <f>Schedule!G8</f>
        <v>Molde</v>
      </c>
      <c r="G14" s="97" t="str">
        <f>Schedule!H8</f>
        <v>NOMOL</v>
      </c>
      <c r="H14" s="35" t="s">
        <v>147</v>
      </c>
      <c r="I14" s="69" t="s">
        <v>82</v>
      </c>
      <c r="J14" s="71">
        <v>49</v>
      </c>
      <c r="K14" s="72">
        <v>0.34375</v>
      </c>
      <c r="L14" s="72">
        <f>K14+M14</f>
        <v>0.46875</v>
      </c>
      <c r="M14" s="72">
        <v>0.125</v>
      </c>
      <c r="N14" s="73">
        <v>51</v>
      </c>
      <c r="O14" s="42"/>
      <c r="P14" s="42"/>
      <c r="Q14" s="42"/>
      <c r="R14" s="42">
        <v>80</v>
      </c>
      <c r="S14" s="44"/>
      <c r="T14" s="35"/>
      <c r="U14" s="41" t="s">
        <v>59</v>
      </c>
      <c r="V14" s="35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</row>
    <row r="15" spans="1:42" s="99" customFormat="1" ht="20.100000000000001" customHeight="1" x14ac:dyDescent="0.2">
      <c r="A15" s="110">
        <f>Schedule!B9</f>
        <v>45476</v>
      </c>
      <c r="B15" s="7">
        <f>Schedule!C9</f>
        <v>45476</v>
      </c>
      <c r="C15" s="97" t="str">
        <f>Schedule!D9</f>
        <v>B</v>
      </c>
      <c r="D15" s="97" t="str">
        <f>Schedule!E9</f>
        <v>15:00</v>
      </c>
      <c r="E15" s="97" t="str">
        <f>Schedule!F9</f>
        <v>22:00</v>
      </c>
      <c r="F15" s="97" t="str">
        <f>Schedule!G9</f>
        <v>Andalsnes</v>
      </c>
      <c r="G15" s="97" t="str">
        <f>Schedule!H9</f>
        <v>NOAND</v>
      </c>
      <c r="H15" s="35" t="s">
        <v>136</v>
      </c>
      <c r="I15" s="69" t="s">
        <v>84</v>
      </c>
      <c r="J15" s="71">
        <v>69</v>
      </c>
      <c r="K15" s="72">
        <v>0.64583333333333337</v>
      </c>
      <c r="L15" s="72">
        <f t="shared" si="1"/>
        <v>0.77083333333333337</v>
      </c>
      <c r="M15" s="72">
        <v>0.125</v>
      </c>
      <c r="N15" s="73">
        <v>172</v>
      </c>
      <c r="O15" s="42"/>
      <c r="P15" s="42"/>
      <c r="Q15" s="42"/>
      <c r="R15" s="42">
        <v>120</v>
      </c>
      <c r="S15" s="44"/>
      <c r="T15" s="35"/>
      <c r="U15" s="1"/>
      <c r="V15" s="35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</row>
    <row r="16" spans="1:42" s="99" customFormat="1" ht="20.100000000000001" customHeight="1" x14ac:dyDescent="0.2">
      <c r="A16" s="110">
        <f>Schedule!B9</f>
        <v>45476</v>
      </c>
      <c r="B16" s="7">
        <f>Schedule!C9</f>
        <v>45476</v>
      </c>
      <c r="C16" s="97" t="str">
        <f>Schedule!D9</f>
        <v>B</v>
      </c>
      <c r="D16" s="97" t="str">
        <f>Schedule!E9</f>
        <v>15:00</v>
      </c>
      <c r="E16" s="97" t="str">
        <f>Schedule!F9</f>
        <v>22:00</v>
      </c>
      <c r="F16" s="97" t="str">
        <f>Schedule!G9</f>
        <v>Andalsnes</v>
      </c>
      <c r="G16" s="97" t="str">
        <f>Schedule!H9</f>
        <v>NOAND</v>
      </c>
      <c r="H16" s="35" t="s">
        <v>137</v>
      </c>
      <c r="I16" s="69" t="s">
        <v>84</v>
      </c>
      <c r="J16" s="71">
        <v>69</v>
      </c>
      <c r="K16" s="72">
        <v>0.65625</v>
      </c>
      <c r="L16" s="72">
        <f t="shared" si="1"/>
        <v>0.78125</v>
      </c>
      <c r="M16" s="72">
        <v>0.125</v>
      </c>
      <c r="N16" s="73"/>
      <c r="O16" s="42"/>
      <c r="P16" s="42"/>
      <c r="Q16" s="42"/>
      <c r="R16" s="42">
        <v>120</v>
      </c>
      <c r="S16" s="44"/>
      <c r="T16" s="35"/>
      <c r="U16" s="1"/>
      <c r="V16" s="35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</row>
    <row r="17" spans="1:42" s="99" customFormat="1" ht="20.100000000000001" customHeight="1" x14ac:dyDescent="0.2">
      <c r="A17" s="110">
        <f>Schedule!B9</f>
        <v>45476</v>
      </c>
      <c r="B17" s="7">
        <f>Schedule!C9</f>
        <v>45476</v>
      </c>
      <c r="C17" s="97" t="str">
        <f>Schedule!D9</f>
        <v>B</v>
      </c>
      <c r="D17" s="97" t="str">
        <f>Schedule!E9</f>
        <v>15:00</v>
      </c>
      <c r="E17" s="97" t="str">
        <f>Schedule!F9</f>
        <v>22:00</v>
      </c>
      <c r="F17" s="97" t="str">
        <f>Schedule!G9</f>
        <v>Andalsnes</v>
      </c>
      <c r="G17" s="97" t="str">
        <f>Schedule!H9</f>
        <v>NOAND</v>
      </c>
      <c r="H17" s="35" t="s">
        <v>138</v>
      </c>
      <c r="I17" s="69" t="s">
        <v>84</v>
      </c>
      <c r="J17" s="71">
        <v>69</v>
      </c>
      <c r="K17" s="72">
        <v>0.66666666666666663</v>
      </c>
      <c r="L17" s="72">
        <f t="shared" si="1"/>
        <v>0.79166666666666663</v>
      </c>
      <c r="M17" s="72">
        <v>0.125</v>
      </c>
      <c r="N17" s="73"/>
      <c r="O17" s="42"/>
      <c r="P17" s="42"/>
      <c r="Q17" s="42"/>
      <c r="R17" s="42">
        <v>120</v>
      </c>
      <c r="S17" s="44"/>
      <c r="T17" s="35"/>
      <c r="U17" s="1"/>
      <c r="V17" s="35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</row>
    <row r="18" spans="1:42" s="99" customFormat="1" ht="20.100000000000001" customHeight="1" x14ac:dyDescent="0.2">
      <c r="A18" s="110">
        <f>Schedule!B9</f>
        <v>45476</v>
      </c>
      <c r="B18" s="7">
        <f>Schedule!C9</f>
        <v>45476</v>
      </c>
      <c r="C18" s="97" t="str">
        <f>Schedule!D9</f>
        <v>B</v>
      </c>
      <c r="D18" s="97" t="str">
        <f>Schedule!E9</f>
        <v>15:00</v>
      </c>
      <c r="E18" s="97" t="str">
        <f>Schedule!F9</f>
        <v>22:00</v>
      </c>
      <c r="F18" s="97" t="str">
        <f>Schedule!G9</f>
        <v>Andalsnes</v>
      </c>
      <c r="G18" s="97" t="str">
        <f>Schedule!H9</f>
        <v>NOAND</v>
      </c>
      <c r="H18" s="35" t="s">
        <v>139</v>
      </c>
      <c r="I18" s="69" t="s">
        <v>85</v>
      </c>
      <c r="J18" s="71">
        <v>89</v>
      </c>
      <c r="K18" s="72">
        <v>0.6875</v>
      </c>
      <c r="L18" s="72">
        <f t="shared" si="1"/>
        <v>0.79166666666666663</v>
      </c>
      <c r="M18" s="72">
        <v>0.10416666666666667</v>
      </c>
      <c r="N18" s="73">
        <v>58</v>
      </c>
      <c r="O18" s="42"/>
      <c r="P18" s="42"/>
      <c r="Q18" s="42"/>
      <c r="R18" s="42">
        <v>60</v>
      </c>
      <c r="S18" s="44"/>
      <c r="T18" s="35" t="s">
        <v>106</v>
      </c>
      <c r="U18" s="1"/>
      <c r="V18" s="35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</row>
    <row r="19" spans="1:42" s="99" customFormat="1" ht="20.100000000000001" customHeight="1" x14ac:dyDescent="0.2">
      <c r="A19" s="110">
        <f>Schedule!B9</f>
        <v>45476</v>
      </c>
      <c r="B19" s="7">
        <f>Schedule!C9</f>
        <v>45476</v>
      </c>
      <c r="C19" s="97" t="str">
        <f>Schedule!D9</f>
        <v>B</v>
      </c>
      <c r="D19" s="97" t="str">
        <f>Schedule!E9</f>
        <v>15:00</v>
      </c>
      <c r="E19" s="97" t="str">
        <f>Schedule!F9</f>
        <v>22:00</v>
      </c>
      <c r="F19" s="97" t="str">
        <f>Schedule!G9</f>
        <v>Andalsnes</v>
      </c>
      <c r="G19" s="97" t="str">
        <f>Schedule!H9</f>
        <v>NOAND</v>
      </c>
      <c r="H19" s="35" t="s">
        <v>140</v>
      </c>
      <c r="I19" s="69" t="s">
        <v>86</v>
      </c>
      <c r="J19" s="71">
        <v>119</v>
      </c>
      <c r="K19" s="72">
        <v>0.67708333333333337</v>
      </c>
      <c r="L19" s="72">
        <f t="shared" si="1"/>
        <v>0.84375</v>
      </c>
      <c r="M19" s="72">
        <v>0.16666666666666666</v>
      </c>
      <c r="N19" s="73">
        <v>65</v>
      </c>
      <c r="O19" s="42">
        <v>2</v>
      </c>
      <c r="P19" s="42"/>
      <c r="Q19" s="42"/>
      <c r="R19" s="42">
        <v>68</v>
      </c>
      <c r="S19" s="44"/>
      <c r="T19" s="35" t="s">
        <v>105</v>
      </c>
      <c r="U19" s="1"/>
      <c r="V19" s="35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</row>
    <row r="20" spans="1:42" s="99" customFormat="1" ht="20.100000000000001" customHeight="1" x14ac:dyDescent="0.2">
      <c r="A20" s="110">
        <f>Schedule!B9</f>
        <v>45476</v>
      </c>
      <c r="B20" s="7">
        <f>Schedule!C9</f>
        <v>45476</v>
      </c>
      <c r="C20" s="97" t="str">
        <f>Schedule!D9</f>
        <v>B</v>
      </c>
      <c r="D20" s="97" t="str">
        <f>Schedule!E9</f>
        <v>15:00</v>
      </c>
      <c r="E20" s="97" t="str">
        <f>Schedule!F9</f>
        <v>22:00</v>
      </c>
      <c r="F20" s="97" t="str">
        <f>Schedule!G9</f>
        <v>Andalsnes</v>
      </c>
      <c r="G20" s="97" t="str">
        <f>Schedule!H9</f>
        <v>NOAND</v>
      </c>
      <c r="H20" s="35" t="s">
        <v>141</v>
      </c>
      <c r="I20" s="69" t="s">
        <v>87</v>
      </c>
      <c r="J20" s="71">
        <v>89</v>
      </c>
      <c r="K20" s="72">
        <v>0.69444444444444453</v>
      </c>
      <c r="L20" s="72">
        <f t="shared" si="1"/>
        <v>0.81944444444444453</v>
      </c>
      <c r="M20" s="72">
        <v>0.125</v>
      </c>
      <c r="N20" s="73">
        <v>56</v>
      </c>
      <c r="O20" s="42"/>
      <c r="P20" s="42"/>
      <c r="Q20" s="42"/>
      <c r="R20" s="42">
        <v>63</v>
      </c>
      <c r="S20" s="44"/>
      <c r="T20" s="35" t="s">
        <v>107</v>
      </c>
      <c r="U20" s="1"/>
      <c r="V20" s="35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</row>
    <row r="21" spans="1:42" s="99" customFormat="1" ht="20.100000000000001" customHeight="1" x14ac:dyDescent="0.2">
      <c r="A21" s="6">
        <f>Schedule!B10</f>
        <v>45477</v>
      </c>
      <c r="B21" s="7">
        <f>Schedule!C10</f>
        <v>45477</v>
      </c>
      <c r="C21" s="6" t="str">
        <f>Schedule!D10</f>
        <v>B</v>
      </c>
      <c r="D21" s="6" t="str">
        <f>Schedule!E10</f>
        <v>08:00</v>
      </c>
      <c r="E21" s="6" t="str">
        <f>Schedule!F10</f>
        <v>13:00</v>
      </c>
      <c r="F21" s="6" t="str">
        <f>Schedule!G10</f>
        <v>Alesund</v>
      </c>
      <c r="G21" s="6" t="str">
        <f>Schedule!H10</f>
        <v>NOAES</v>
      </c>
      <c r="H21" s="35" t="s">
        <v>122</v>
      </c>
      <c r="I21" s="70" t="s">
        <v>110</v>
      </c>
      <c r="J21" s="71">
        <v>149</v>
      </c>
      <c r="K21" s="72">
        <v>0.45833333333333331</v>
      </c>
      <c r="L21" s="72">
        <f t="shared" ref="L21:L34" si="2">K21+M21</f>
        <v>0.8125</v>
      </c>
      <c r="M21" s="72">
        <v>0.35416666666666669</v>
      </c>
      <c r="N21" s="73">
        <v>138</v>
      </c>
      <c r="O21" s="42"/>
      <c r="P21" s="42"/>
      <c r="Q21" s="42"/>
      <c r="R21" s="42">
        <v>160</v>
      </c>
      <c r="S21" s="44" t="s">
        <v>91</v>
      </c>
      <c r="T21" s="113" t="s">
        <v>103</v>
      </c>
      <c r="U21" s="1"/>
      <c r="V21" s="35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</row>
    <row r="22" spans="1:42" s="99" customFormat="1" ht="20.100000000000001" customHeight="1" x14ac:dyDescent="0.2">
      <c r="A22" s="6">
        <f>Schedule!B10</f>
        <v>45477</v>
      </c>
      <c r="B22" s="7">
        <f>Schedule!C10</f>
        <v>45477</v>
      </c>
      <c r="C22" s="6" t="str">
        <f>Schedule!D10</f>
        <v>B</v>
      </c>
      <c r="D22" s="6" t="str">
        <f>Schedule!E10</f>
        <v>08:00</v>
      </c>
      <c r="E22" s="6" t="str">
        <f>Schedule!F10</f>
        <v>13:00</v>
      </c>
      <c r="F22" s="6" t="str">
        <f>Schedule!G10</f>
        <v>Alesund</v>
      </c>
      <c r="G22" s="6" t="str">
        <f>Schedule!H10</f>
        <v>NOAES</v>
      </c>
      <c r="H22" s="35" t="s">
        <v>131</v>
      </c>
      <c r="I22" s="70" t="s">
        <v>109</v>
      </c>
      <c r="J22" s="71">
        <v>135</v>
      </c>
      <c r="K22" s="72">
        <v>0.46875</v>
      </c>
      <c r="L22" s="72">
        <f t="shared" si="2"/>
        <v>0.80208333333333326</v>
      </c>
      <c r="M22" s="72">
        <v>0.33333333333333331</v>
      </c>
      <c r="N22" s="153">
        <v>83</v>
      </c>
      <c r="O22" s="42"/>
      <c r="P22" s="42"/>
      <c r="Q22" s="42"/>
      <c r="R22" s="153">
        <v>120</v>
      </c>
      <c r="S22" s="44" t="s">
        <v>73</v>
      </c>
      <c r="T22" s="113" t="s">
        <v>103</v>
      </c>
      <c r="U22" s="1"/>
      <c r="V22" s="35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</row>
    <row r="23" spans="1:42" s="99" customFormat="1" ht="20.100000000000001" customHeight="1" x14ac:dyDescent="0.2">
      <c r="A23" s="6">
        <f>Schedule!B10</f>
        <v>45477</v>
      </c>
      <c r="B23" s="7">
        <f>Schedule!C10</f>
        <v>45477</v>
      </c>
      <c r="C23" s="6" t="str">
        <f>Schedule!D10</f>
        <v>B</v>
      </c>
      <c r="D23" s="6" t="str">
        <f>Schedule!E10</f>
        <v>08:00</v>
      </c>
      <c r="E23" s="6" t="str">
        <f>Schedule!F10</f>
        <v>13:00</v>
      </c>
      <c r="F23" s="6" t="str">
        <f>Schedule!G10</f>
        <v>Alesund</v>
      </c>
      <c r="G23" s="6" t="str">
        <f>Schedule!H10</f>
        <v>NOAES</v>
      </c>
      <c r="H23" s="35" t="s">
        <v>132</v>
      </c>
      <c r="I23" s="69" t="s">
        <v>89</v>
      </c>
      <c r="J23" s="71">
        <v>35</v>
      </c>
      <c r="K23" s="72">
        <v>0.35416666666666669</v>
      </c>
      <c r="L23" s="72">
        <f t="shared" si="2"/>
        <v>0.4375</v>
      </c>
      <c r="M23" s="72">
        <v>8.3333333333333329E-2</v>
      </c>
      <c r="N23" s="73">
        <v>111</v>
      </c>
      <c r="O23" s="42"/>
      <c r="P23" s="42"/>
      <c r="Q23" s="42"/>
      <c r="R23" s="42">
        <v>180</v>
      </c>
      <c r="S23" s="44"/>
      <c r="T23" s="35"/>
      <c r="U23" s="1"/>
      <c r="V23" s="35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</row>
    <row r="24" spans="1:42" s="99" customFormat="1" ht="20.100000000000001" customHeight="1" x14ac:dyDescent="0.2">
      <c r="A24" s="6">
        <f>Schedule!B10</f>
        <v>45477</v>
      </c>
      <c r="B24" s="7">
        <f>Schedule!C10</f>
        <v>45477</v>
      </c>
      <c r="C24" s="6" t="str">
        <f>Schedule!D10</f>
        <v>B</v>
      </c>
      <c r="D24" s="6" t="str">
        <f>Schedule!E10</f>
        <v>08:00</v>
      </c>
      <c r="E24" s="6" t="str">
        <f>Schedule!F10</f>
        <v>13:00</v>
      </c>
      <c r="F24" s="6" t="str">
        <f>Schedule!G10</f>
        <v>Alesund</v>
      </c>
      <c r="G24" s="6" t="str">
        <f>Schedule!H10</f>
        <v>NOAES</v>
      </c>
      <c r="H24" s="35" t="s">
        <v>133</v>
      </c>
      <c r="I24" s="69" t="s">
        <v>88</v>
      </c>
      <c r="J24" s="71">
        <v>25</v>
      </c>
      <c r="K24" s="72">
        <v>0.36458333333333331</v>
      </c>
      <c r="L24" s="72">
        <f t="shared" si="2"/>
        <v>0.44791666666666663</v>
      </c>
      <c r="M24" s="72">
        <v>8.3333333333333329E-2</v>
      </c>
      <c r="N24" s="73">
        <v>47</v>
      </c>
      <c r="O24" s="42"/>
      <c r="P24" s="42"/>
      <c r="Q24" s="42"/>
      <c r="R24" s="42">
        <v>96</v>
      </c>
      <c r="S24" s="44"/>
      <c r="T24" s="35"/>
      <c r="U24" s="1" t="s">
        <v>59</v>
      </c>
      <c r="V24" s="35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</row>
    <row r="25" spans="1:42" s="99" customFormat="1" ht="20.100000000000001" customHeight="1" x14ac:dyDescent="0.2">
      <c r="A25" s="6">
        <f>Schedule!B10</f>
        <v>45477</v>
      </c>
      <c r="B25" s="7">
        <f>Schedule!C10</f>
        <v>45477</v>
      </c>
      <c r="C25" s="6" t="str">
        <f>Schedule!D10</f>
        <v>B</v>
      </c>
      <c r="D25" s="6" t="str">
        <f>Schedule!E10</f>
        <v>08:00</v>
      </c>
      <c r="E25" s="6" t="str">
        <f>Schedule!F10</f>
        <v>13:00</v>
      </c>
      <c r="F25" s="6" t="str">
        <f>Schedule!G10</f>
        <v>Alesund</v>
      </c>
      <c r="G25" s="6" t="str">
        <f>Schedule!H10</f>
        <v>NOAES</v>
      </c>
      <c r="H25" s="35" t="s">
        <v>134</v>
      </c>
      <c r="I25" s="70" t="s">
        <v>119</v>
      </c>
      <c r="J25" s="71">
        <v>59</v>
      </c>
      <c r="K25" s="72">
        <v>0.375</v>
      </c>
      <c r="L25" s="72">
        <f t="shared" si="2"/>
        <v>0.4375</v>
      </c>
      <c r="M25" s="72">
        <v>6.25E-2</v>
      </c>
      <c r="N25" s="73">
        <v>23</v>
      </c>
      <c r="O25" s="42"/>
      <c r="P25" s="42"/>
      <c r="Q25" s="42"/>
      <c r="R25" s="42">
        <v>64</v>
      </c>
      <c r="S25" s="44"/>
      <c r="T25" s="35"/>
      <c r="U25" s="1"/>
      <c r="V25" s="35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</row>
    <row r="26" spans="1:42" s="99" customFormat="1" ht="20.100000000000001" customHeight="1" x14ac:dyDescent="0.2">
      <c r="A26" s="6">
        <f>Schedule!B10</f>
        <v>45477</v>
      </c>
      <c r="B26" s="7">
        <f>Schedule!C10</f>
        <v>45477</v>
      </c>
      <c r="C26" s="6" t="str">
        <f>Schedule!D10</f>
        <v>B</v>
      </c>
      <c r="D26" s="6" t="str">
        <f>Schedule!E10</f>
        <v>08:00</v>
      </c>
      <c r="E26" s="6" t="str">
        <f>Schedule!F10</f>
        <v>13:00</v>
      </c>
      <c r="F26" s="6" t="str">
        <f>Schedule!G10</f>
        <v>Alesund</v>
      </c>
      <c r="G26" s="6" t="str">
        <f>Schedule!H10</f>
        <v>NOAES</v>
      </c>
      <c r="H26" s="35" t="s">
        <v>135</v>
      </c>
      <c r="I26" s="70" t="s">
        <v>120</v>
      </c>
      <c r="J26" s="71">
        <v>59</v>
      </c>
      <c r="K26" s="72">
        <v>0.40625</v>
      </c>
      <c r="L26" s="72">
        <f t="shared" si="2"/>
        <v>0.46875</v>
      </c>
      <c r="M26" s="72">
        <v>6.25E-2</v>
      </c>
      <c r="N26" s="73"/>
      <c r="O26" s="42"/>
      <c r="P26" s="42"/>
      <c r="Q26" s="42"/>
      <c r="R26" s="42"/>
      <c r="S26" s="44"/>
      <c r="T26" s="35"/>
      <c r="U26" s="1"/>
      <c r="V26" s="35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</row>
    <row r="27" spans="1:42" s="99" customFormat="1" ht="20.100000000000001" customHeight="1" x14ac:dyDescent="0.2">
      <c r="A27" s="6">
        <f>Schedule!B12</f>
        <v>45478</v>
      </c>
      <c r="B27" s="7">
        <f>Schedule!C12</f>
        <v>45478</v>
      </c>
      <c r="C27" s="6" t="str">
        <f>Schedule!D12</f>
        <v>B</v>
      </c>
      <c r="D27" s="6" t="str">
        <f>Schedule!E12</f>
        <v>12:00</v>
      </c>
      <c r="E27" s="6" t="str">
        <f>Schedule!F12</f>
        <v>22:00</v>
      </c>
      <c r="F27" s="6" t="str">
        <f>Schedule!G12</f>
        <v>Bergen</v>
      </c>
      <c r="G27" s="6" t="str">
        <f>Schedule!H12</f>
        <v>NOBGO</v>
      </c>
      <c r="H27" s="35">
        <v>1151</v>
      </c>
      <c r="I27" s="99" t="s">
        <v>52</v>
      </c>
      <c r="J27" s="71">
        <v>99</v>
      </c>
      <c r="K27" s="100">
        <v>0.54861111111111105</v>
      </c>
      <c r="L27" s="72">
        <f t="shared" si="2"/>
        <v>0.79861111111111105</v>
      </c>
      <c r="M27" s="100">
        <v>0.25</v>
      </c>
      <c r="N27" s="101">
        <v>50</v>
      </c>
      <c r="O27" s="101"/>
      <c r="R27" s="42">
        <v>90</v>
      </c>
      <c r="S27" s="44" t="s">
        <v>117</v>
      </c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</row>
    <row r="28" spans="1:42" s="47" customFormat="1" ht="20.100000000000001" customHeight="1" x14ac:dyDescent="0.2">
      <c r="A28" s="6">
        <f>Schedule!B12</f>
        <v>45478</v>
      </c>
      <c r="B28" s="7">
        <f>Schedule!C12</f>
        <v>45478</v>
      </c>
      <c r="C28" s="6" t="str">
        <f>Schedule!D12</f>
        <v>B</v>
      </c>
      <c r="D28" s="6" t="str">
        <f>Schedule!E12</f>
        <v>12:00</v>
      </c>
      <c r="E28" s="6" t="str">
        <f>Schedule!F12</f>
        <v>22:00</v>
      </c>
      <c r="F28" s="6" t="str">
        <f>Schedule!G12</f>
        <v>Bergen</v>
      </c>
      <c r="G28" s="6" t="str">
        <f>Schedule!H12</f>
        <v>NOBGO</v>
      </c>
      <c r="H28" s="35">
        <v>1152</v>
      </c>
      <c r="I28" s="99" t="s">
        <v>55</v>
      </c>
      <c r="J28" s="71">
        <v>99</v>
      </c>
      <c r="K28" s="100">
        <v>0.5625</v>
      </c>
      <c r="L28" s="72">
        <f t="shared" si="2"/>
        <v>0.8125</v>
      </c>
      <c r="M28" s="100">
        <v>0.25</v>
      </c>
      <c r="N28" s="101">
        <v>37</v>
      </c>
      <c r="O28" s="101"/>
      <c r="P28" s="99"/>
      <c r="Q28" s="99"/>
      <c r="R28" s="42">
        <v>90</v>
      </c>
      <c r="S28" s="44" t="s">
        <v>117</v>
      </c>
      <c r="T28" s="99"/>
      <c r="U28" s="99"/>
      <c r="V28" s="99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</row>
    <row r="29" spans="1:42" s="99" customFormat="1" ht="20.100000000000001" customHeight="1" x14ac:dyDescent="0.2">
      <c r="A29" s="6">
        <f>Schedule!B12</f>
        <v>45478</v>
      </c>
      <c r="B29" s="7">
        <f>Schedule!C12</f>
        <v>45478</v>
      </c>
      <c r="C29" s="6" t="str">
        <f>Schedule!D12</f>
        <v>B</v>
      </c>
      <c r="D29" s="6" t="str">
        <f>Schedule!E12</f>
        <v>12:00</v>
      </c>
      <c r="E29" s="6" t="str">
        <f>Schedule!F12</f>
        <v>22:00</v>
      </c>
      <c r="F29" s="6" t="str">
        <f>Schedule!G12</f>
        <v>Bergen</v>
      </c>
      <c r="G29" s="6" t="str">
        <f>Schedule!H12</f>
        <v>NOBGO</v>
      </c>
      <c r="H29" s="35" t="s">
        <v>142</v>
      </c>
      <c r="I29" s="69" t="s">
        <v>58</v>
      </c>
      <c r="J29" s="71">
        <v>139</v>
      </c>
      <c r="K29" s="72">
        <v>0.56944444444444442</v>
      </c>
      <c r="L29" s="72">
        <f t="shared" si="2"/>
        <v>0.81944444444444442</v>
      </c>
      <c r="M29" s="72">
        <v>0.25</v>
      </c>
      <c r="N29" s="73">
        <v>9</v>
      </c>
      <c r="O29" s="45"/>
      <c r="P29" s="45"/>
      <c r="Q29" s="45"/>
      <c r="R29" s="42">
        <v>48</v>
      </c>
      <c r="S29" s="44" t="s">
        <v>117</v>
      </c>
      <c r="T29" s="69"/>
      <c r="U29" s="74" t="s">
        <v>59</v>
      </c>
      <c r="V29" s="48"/>
    </row>
    <row r="30" spans="1:42" s="99" customFormat="1" ht="20.100000000000001" customHeight="1" x14ac:dyDescent="0.2">
      <c r="A30" s="6">
        <f>Schedule!B12</f>
        <v>45478</v>
      </c>
      <c r="B30" s="7">
        <f>Schedule!C12</f>
        <v>45478</v>
      </c>
      <c r="C30" s="6" t="str">
        <f>Schedule!D12</f>
        <v>B</v>
      </c>
      <c r="D30" s="6" t="str">
        <f>Schedule!E12</f>
        <v>12:00</v>
      </c>
      <c r="E30" s="6" t="str">
        <f>Schedule!F12</f>
        <v>22:00</v>
      </c>
      <c r="F30" s="6" t="str">
        <f>Schedule!G12</f>
        <v>Bergen</v>
      </c>
      <c r="G30" s="6" t="str">
        <f>Schedule!H12</f>
        <v>NOBGO</v>
      </c>
      <c r="H30" s="35" t="s">
        <v>143</v>
      </c>
      <c r="I30" s="69" t="s">
        <v>90</v>
      </c>
      <c r="J30" s="71">
        <v>31</v>
      </c>
      <c r="K30" s="72">
        <v>0.54166666666666663</v>
      </c>
      <c r="L30" s="72">
        <f t="shared" si="2"/>
        <v>0.625</v>
      </c>
      <c r="M30" s="72">
        <v>8.3333333333333329E-2</v>
      </c>
      <c r="N30" s="73">
        <v>137</v>
      </c>
      <c r="O30" s="42"/>
      <c r="P30" s="42"/>
      <c r="Q30" s="42"/>
      <c r="R30" s="42">
        <v>180</v>
      </c>
      <c r="S30" s="44"/>
      <c r="T30" s="69"/>
      <c r="U30" s="1"/>
      <c r="V30" s="35"/>
    </row>
    <row r="31" spans="1:42" s="99" customFormat="1" ht="20.100000000000001" customHeight="1" x14ac:dyDescent="0.2">
      <c r="A31" s="6">
        <f>Schedule!B12</f>
        <v>45478</v>
      </c>
      <c r="B31" s="7">
        <f>Schedule!C12</f>
        <v>45478</v>
      </c>
      <c r="C31" s="6" t="str">
        <f>Schedule!D12</f>
        <v>B</v>
      </c>
      <c r="D31" s="6" t="str">
        <f>Schedule!E12</f>
        <v>12:00</v>
      </c>
      <c r="E31" s="6" t="str">
        <f>Schedule!F12</f>
        <v>22:00</v>
      </c>
      <c r="F31" s="6" t="str">
        <f>Schedule!G12</f>
        <v>Bergen</v>
      </c>
      <c r="G31" s="6" t="str">
        <f>Schedule!H12</f>
        <v>NOBGO</v>
      </c>
      <c r="H31" s="35">
        <v>1155</v>
      </c>
      <c r="I31" s="99" t="s">
        <v>54</v>
      </c>
      <c r="J31" s="71">
        <v>39</v>
      </c>
      <c r="K31" s="100">
        <v>0.63888888888888895</v>
      </c>
      <c r="L31" s="72">
        <f t="shared" si="2"/>
        <v>0.74305555555555558</v>
      </c>
      <c r="M31" s="100">
        <v>0.10416666666666667</v>
      </c>
      <c r="N31" s="101">
        <v>28</v>
      </c>
      <c r="O31" s="101"/>
      <c r="R31" s="42">
        <v>180</v>
      </c>
      <c r="S31" s="44"/>
      <c r="U31" s="99" t="s">
        <v>59</v>
      </c>
    </row>
    <row r="32" spans="1:42" s="99" customFormat="1" ht="20.100000000000001" customHeight="1" x14ac:dyDescent="0.2">
      <c r="A32" s="6">
        <f>Schedule!B12</f>
        <v>45478</v>
      </c>
      <c r="B32" s="7">
        <f>Schedule!C12</f>
        <v>45478</v>
      </c>
      <c r="C32" s="6" t="str">
        <f>Schedule!D12</f>
        <v>B</v>
      </c>
      <c r="D32" s="6" t="str">
        <f>Schedule!E12</f>
        <v>12:00</v>
      </c>
      <c r="E32" s="6" t="str">
        <f>Schedule!F12</f>
        <v>22:00</v>
      </c>
      <c r="F32" s="6" t="str">
        <f>Schedule!G12</f>
        <v>Bergen</v>
      </c>
      <c r="G32" s="6" t="str">
        <f>Schedule!H12</f>
        <v>NOBGO</v>
      </c>
      <c r="H32" s="35">
        <v>1156</v>
      </c>
      <c r="I32" s="99" t="s">
        <v>53</v>
      </c>
      <c r="J32" s="71">
        <v>19</v>
      </c>
      <c r="K32" s="100">
        <v>0.55555555555555558</v>
      </c>
      <c r="L32" s="72">
        <f t="shared" si="2"/>
        <v>0.63888888888888895</v>
      </c>
      <c r="M32" s="100">
        <v>8.3333333333333329E-2</v>
      </c>
      <c r="N32" s="101">
        <v>44</v>
      </c>
      <c r="O32" s="101"/>
      <c r="R32" s="42">
        <v>48</v>
      </c>
      <c r="S32" s="44"/>
      <c r="U32" s="99" t="s">
        <v>59</v>
      </c>
    </row>
    <row r="33" spans="1:21" s="99" customFormat="1" ht="20.100000000000001" customHeight="1" x14ac:dyDescent="0.2">
      <c r="A33" s="6">
        <f>Schedule!B12</f>
        <v>45478</v>
      </c>
      <c r="B33" s="7">
        <f>Schedule!C12</f>
        <v>45478</v>
      </c>
      <c r="C33" s="6" t="str">
        <f>Schedule!D12</f>
        <v>B</v>
      </c>
      <c r="D33" s="6" t="str">
        <f>Schedule!E12</f>
        <v>12:00</v>
      </c>
      <c r="E33" s="6" t="str">
        <f>Schedule!F12</f>
        <v>22:00</v>
      </c>
      <c r="F33" s="6" t="str">
        <f>Schedule!G12</f>
        <v>Bergen</v>
      </c>
      <c r="G33" s="6" t="str">
        <f>Schedule!H12</f>
        <v>NOBGO</v>
      </c>
      <c r="H33" s="35">
        <v>1157</v>
      </c>
      <c r="I33" s="99" t="s">
        <v>56</v>
      </c>
      <c r="J33" s="71">
        <v>49</v>
      </c>
      <c r="K33" s="100">
        <v>0.625</v>
      </c>
      <c r="L33" s="72">
        <f t="shared" si="2"/>
        <v>0.77083333333333337</v>
      </c>
      <c r="M33" s="100">
        <v>0.14583333333333334</v>
      </c>
      <c r="N33" s="101">
        <v>37</v>
      </c>
      <c r="O33" s="101"/>
      <c r="R33" s="42">
        <v>48</v>
      </c>
      <c r="S33" s="44"/>
      <c r="U33" s="99" t="s">
        <v>59</v>
      </c>
    </row>
    <row r="34" spans="1:21" s="99" customFormat="1" ht="20.100000000000001" customHeight="1" x14ac:dyDescent="0.2">
      <c r="A34" s="6">
        <f>Schedule!B12</f>
        <v>45478</v>
      </c>
      <c r="B34" s="7">
        <f>Schedule!C12</f>
        <v>45478</v>
      </c>
      <c r="C34" s="6" t="str">
        <f>Schedule!D12</f>
        <v>B</v>
      </c>
      <c r="D34" s="6" t="str">
        <f>Schedule!E12</f>
        <v>12:00</v>
      </c>
      <c r="E34" s="6" t="str">
        <f>Schedule!F12</f>
        <v>22:00</v>
      </c>
      <c r="F34" s="6" t="str">
        <f>Schedule!G12</f>
        <v>Bergen</v>
      </c>
      <c r="G34" s="6" t="str">
        <f>Schedule!H12</f>
        <v>NOBGO</v>
      </c>
      <c r="H34" s="35">
        <v>1158</v>
      </c>
      <c r="I34" s="99" t="s">
        <v>57</v>
      </c>
      <c r="J34" s="71">
        <v>49</v>
      </c>
      <c r="K34" s="100">
        <v>0.63194444444444442</v>
      </c>
      <c r="L34" s="72">
        <f t="shared" si="2"/>
        <v>0.75694444444444442</v>
      </c>
      <c r="M34" s="100">
        <v>0.125</v>
      </c>
      <c r="N34" s="101">
        <v>40</v>
      </c>
      <c r="O34" s="101"/>
      <c r="R34" s="42">
        <v>72</v>
      </c>
      <c r="S34" s="44"/>
      <c r="U34" s="99" t="s">
        <v>59</v>
      </c>
    </row>
    <row r="35" spans="1:21" ht="20.100000000000001" customHeight="1" x14ac:dyDescent="0.2">
      <c r="A35" s="95"/>
      <c r="B35" s="95"/>
      <c r="C35" s="95"/>
      <c r="D35" s="95"/>
      <c r="E35" s="95"/>
      <c r="J35" s="95"/>
      <c r="K35" s="95"/>
      <c r="L35" s="95"/>
      <c r="M35" s="99"/>
      <c r="N35" s="101"/>
      <c r="O35" s="95"/>
      <c r="P35" s="95"/>
      <c r="Q35" s="95"/>
      <c r="R35" s="95"/>
      <c r="S35" s="95"/>
    </row>
    <row r="36" spans="1:21" ht="20.100000000000001" customHeight="1" x14ac:dyDescent="0.2">
      <c r="A36" s="95"/>
      <c r="B36" s="95"/>
      <c r="C36" s="95"/>
      <c r="D36" s="95"/>
      <c r="E36" s="95"/>
      <c r="J36" s="95"/>
      <c r="K36" s="95"/>
      <c r="L36" s="95"/>
      <c r="M36" s="99"/>
      <c r="N36" s="101"/>
      <c r="O36" s="95"/>
      <c r="P36" s="95"/>
      <c r="Q36" s="95"/>
      <c r="R36" s="95"/>
      <c r="S36" s="95"/>
    </row>
    <row r="37" spans="1:21" ht="20.100000000000001" customHeight="1" x14ac:dyDescent="0.2">
      <c r="A37" s="95"/>
      <c r="B37" s="95"/>
      <c r="C37" s="95"/>
      <c r="D37" s="95"/>
      <c r="E37" s="95"/>
      <c r="J37" s="95"/>
      <c r="K37" s="95"/>
      <c r="L37" s="95"/>
      <c r="M37" s="99"/>
      <c r="N37" s="101"/>
      <c r="O37" s="95"/>
      <c r="P37" s="95"/>
      <c r="Q37" s="95"/>
      <c r="R37" s="95"/>
      <c r="S37" s="95"/>
    </row>
    <row r="38" spans="1:21" ht="20.100000000000001" customHeight="1" x14ac:dyDescent="0.2">
      <c r="A38" s="95"/>
      <c r="B38" s="95"/>
      <c r="C38" s="95"/>
      <c r="D38" s="95"/>
      <c r="E38" s="95"/>
      <c r="J38" s="95"/>
      <c r="K38" s="95"/>
      <c r="L38" s="95"/>
      <c r="M38" s="99"/>
      <c r="N38" s="101"/>
      <c r="O38" s="95"/>
      <c r="P38" s="95"/>
      <c r="Q38" s="95"/>
      <c r="R38" s="95"/>
      <c r="S38" s="95"/>
    </row>
    <row r="39" spans="1:21" ht="20.100000000000001" customHeight="1" x14ac:dyDescent="0.2">
      <c r="A39" s="95"/>
      <c r="B39" s="95"/>
      <c r="C39" s="95"/>
      <c r="D39" s="95"/>
      <c r="E39" s="95"/>
      <c r="J39" s="95"/>
      <c r="K39" s="95"/>
      <c r="L39" s="95"/>
      <c r="M39" s="99"/>
      <c r="N39" s="101"/>
      <c r="O39" s="95"/>
      <c r="P39" s="95"/>
      <c r="Q39" s="95"/>
      <c r="R39" s="95"/>
      <c r="S39" s="95"/>
    </row>
    <row r="40" spans="1:21" ht="20.100000000000001" customHeight="1" x14ac:dyDescent="0.2">
      <c r="A40" s="95"/>
      <c r="B40" s="95"/>
      <c r="C40" s="95"/>
      <c r="D40" s="95"/>
      <c r="E40" s="95"/>
      <c r="J40" s="95"/>
      <c r="K40" s="95"/>
      <c r="L40" s="95"/>
      <c r="M40" s="99"/>
      <c r="N40" s="101"/>
      <c r="O40" s="95"/>
      <c r="P40" s="95"/>
      <c r="Q40" s="95"/>
      <c r="R40" s="95"/>
      <c r="S40" s="95"/>
    </row>
    <row r="41" spans="1:21" ht="20.100000000000001" customHeight="1" x14ac:dyDescent="0.2">
      <c r="A41" s="95"/>
      <c r="B41" s="95"/>
      <c r="C41" s="95"/>
      <c r="D41" s="95"/>
      <c r="E41" s="95"/>
      <c r="J41" s="95"/>
      <c r="K41" s="95"/>
      <c r="L41" s="95"/>
      <c r="M41" s="99"/>
      <c r="N41" s="101"/>
      <c r="O41" s="95"/>
      <c r="P41" s="95"/>
      <c r="Q41" s="95"/>
      <c r="R41" s="95"/>
      <c r="S41" s="95"/>
    </row>
    <row r="42" spans="1:21" ht="20.100000000000001" customHeight="1" x14ac:dyDescent="0.2">
      <c r="A42" s="95"/>
      <c r="B42" s="95"/>
      <c r="C42" s="95"/>
      <c r="D42" s="95"/>
      <c r="E42" s="95"/>
      <c r="J42" s="95"/>
      <c r="K42" s="95"/>
      <c r="L42" s="95"/>
      <c r="M42" s="99"/>
      <c r="N42" s="101"/>
      <c r="O42" s="95"/>
      <c r="P42" s="95"/>
      <c r="Q42" s="95"/>
      <c r="R42" s="95"/>
      <c r="S42" s="95"/>
    </row>
    <row r="43" spans="1:21" ht="20.100000000000001" customHeight="1" x14ac:dyDescent="0.2">
      <c r="A43" s="95"/>
      <c r="B43" s="95"/>
      <c r="C43" s="95"/>
      <c r="D43" s="95"/>
      <c r="E43" s="95"/>
      <c r="J43" s="95"/>
      <c r="K43" s="95"/>
      <c r="L43" s="95"/>
      <c r="M43" s="99"/>
      <c r="N43" s="101"/>
      <c r="O43" s="95"/>
      <c r="P43" s="95"/>
      <c r="Q43" s="95"/>
      <c r="R43" s="95"/>
      <c r="S43" s="95"/>
    </row>
    <row r="44" spans="1:21" ht="20.100000000000001" customHeight="1" x14ac:dyDescent="0.2">
      <c r="A44" s="95"/>
      <c r="B44" s="95"/>
      <c r="C44" s="95"/>
      <c r="D44" s="95"/>
      <c r="E44" s="95"/>
      <c r="J44" s="95"/>
      <c r="K44" s="95"/>
      <c r="L44" s="95"/>
      <c r="M44" s="99"/>
      <c r="N44" s="101"/>
      <c r="O44" s="95"/>
      <c r="P44" s="95"/>
      <c r="Q44" s="95"/>
      <c r="R44" s="95"/>
      <c r="S44" s="95"/>
    </row>
    <row r="45" spans="1:21" ht="20.100000000000001" customHeight="1" x14ac:dyDescent="0.2">
      <c r="A45" s="95"/>
      <c r="B45" s="95"/>
      <c r="C45" s="95"/>
      <c r="D45" s="95"/>
      <c r="E45" s="95"/>
      <c r="J45" s="95"/>
      <c r="K45" s="95"/>
      <c r="L45" s="95"/>
      <c r="M45" s="99"/>
      <c r="N45" s="101"/>
      <c r="O45" s="95"/>
      <c r="P45" s="95"/>
      <c r="Q45" s="95"/>
      <c r="R45" s="95"/>
      <c r="S45" s="95"/>
    </row>
    <row r="46" spans="1:21" ht="20.100000000000001" customHeight="1" x14ac:dyDescent="0.2">
      <c r="A46" s="95"/>
      <c r="B46" s="95"/>
      <c r="C46" s="95"/>
      <c r="D46" s="95"/>
      <c r="E46" s="95"/>
      <c r="J46" s="95"/>
      <c r="K46" s="95"/>
      <c r="L46" s="95"/>
      <c r="M46" s="99"/>
      <c r="N46" s="101"/>
      <c r="O46" s="95"/>
      <c r="P46" s="95"/>
      <c r="Q46" s="95"/>
      <c r="R46" s="95"/>
      <c r="S46" s="95"/>
    </row>
    <row r="47" spans="1:21" ht="20.100000000000001" customHeight="1" x14ac:dyDescent="0.2">
      <c r="A47" s="95"/>
      <c r="B47" s="95"/>
      <c r="C47" s="95"/>
      <c r="D47" s="95"/>
      <c r="E47" s="95"/>
      <c r="J47" s="95"/>
      <c r="K47" s="95"/>
      <c r="L47" s="95"/>
      <c r="M47" s="99"/>
      <c r="N47" s="101"/>
      <c r="O47" s="95"/>
      <c r="P47" s="95"/>
      <c r="Q47" s="95"/>
      <c r="R47" s="95"/>
      <c r="S47" s="95"/>
    </row>
    <row r="48" spans="1:21" ht="20.100000000000001" customHeight="1" x14ac:dyDescent="0.2">
      <c r="A48" s="95"/>
      <c r="B48" s="95"/>
      <c r="C48" s="95"/>
      <c r="D48" s="95"/>
      <c r="E48" s="95"/>
      <c r="J48" s="95"/>
      <c r="K48" s="95"/>
      <c r="L48" s="95"/>
      <c r="M48" s="99"/>
      <c r="N48" s="101"/>
      <c r="O48" s="95"/>
      <c r="P48" s="95"/>
      <c r="Q48" s="95"/>
      <c r="R48" s="95"/>
      <c r="S48" s="95"/>
    </row>
    <row r="49" spans="1:19" ht="20.100000000000001" customHeight="1" x14ac:dyDescent="0.2">
      <c r="A49" s="95"/>
      <c r="B49" s="95"/>
      <c r="C49" s="95"/>
      <c r="D49" s="95"/>
      <c r="E49" s="95"/>
      <c r="J49" s="95"/>
      <c r="K49" s="95"/>
      <c r="L49" s="95"/>
      <c r="M49" s="99"/>
      <c r="N49" s="101"/>
      <c r="O49" s="95"/>
      <c r="P49" s="95"/>
      <c r="Q49" s="95"/>
      <c r="R49" s="95"/>
      <c r="S49" s="95"/>
    </row>
    <row r="50" spans="1:19" ht="20.100000000000001" customHeight="1" x14ac:dyDescent="0.2">
      <c r="A50" s="95"/>
      <c r="B50" s="95"/>
      <c r="C50" s="95"/>
      <c r="D50" s="95"/>
      <c r="E50" s="95"/>
      <c r="J50" s="95"/>
      <c r="K50" s="95"/>
      <c r="L50" s="95"/>
      <c r="M50" s="99"/>
      <c r="N50" s="101"/>
      <c r="O50" s="95"/>
      <c r="P50" s="95"/>
      <c r="Q50" s="95"/>
      <c r="R50" s="95"/>
      <c r="S50" s="95"/>
    </row>
    <row r="51" spans="1:19" ht="20.100000000000001" customHeight="1" x14ac:dyDescent="0.2">
      <c r="A51" s="95"/>
      <c r="B51" s="95"/>
      <c r="C51" s="95"/>
      <c r="D51" s="95"/>
      <c r="E51" s="95"/>
      <c r="J51" s="95"/>
      <c r="K51" s="95"/>
      <c r="L51" s="95"/>
      <c r="M51" s="99"/>
      <c r="N51" s="101"/>
      <c r="O51" s="95"/>
      <c r="P51" s="95"/>
      <c r="Q51" s="95"/>
      <c r="R51" s="95"/>
      <c r="S51" s="95"/>
    </row>
    <row r="52" spans="1:19" ht="20.100000000000001" customHeight="1" x14ac:dyDescent="0.2">
      <c r="A52" s="95"/>
      <c r="B52" s="95"/>
      <c r="C52" s="95"/>
      <c r="D52" s="95"/>
      <c r="E52" s="95"/>
      <c r="J52" s="95"/>
      <c r="K52" s="95"/>
      <c r="L52" s="95"/>
      <c r="M52" s="99"/>
      <c r="N52" s="101"/>
      <c r="O52" s="95"/>
      <c r="P52" s="95"/>
      <c r="Q52" s="95"/>
      <c r="R52" s="95"/>
      <c r="S52" s="95"/>
    </row>
    <row r="53" spans="1:19" ht="20.100000000000001" customHeight="1" x14ac:dyDescent="0.2">
      <c r="A53" s="95"/>
      <c r="B53" s="95"/>
      <c r="C53" s="95"/>
      <c r="D53" s="95"/>
      <c r="E53" s="95"/>
      <c r="J53" s="95"/>
      <c r="K53" s="95"/>
      <c r="L53" s="95"/>
      <c r="M53" s="99"/>
      <c r="N53" s="101"/>
      <c r="O53" s="95"/>
      <c r="P53" s="95"/>
      <c r="Q53" s="95"/>
      <c r="R53" s="95"/>
      <c r="S53" s="95"/>
    </row>
    <row r="54" spans="1:19" ht="20.100000000000001" customHeight="1" x14ac:dyDescent="0.2">
      <c r="A54" s="95"/>
      <c r="B54" s="95"/>
      <c r="C54" s="95"/>
      <c r="D54" s="95"/>
      <c r="E54" s="95"/>
      <c r="J54" s="95"/>
      <c r="K54" s="95"/>
      <c r="L54" s="95"/>
      <c r="M54" s="99"/>
      <c r="N54" s="101"/>
      <c r="O54" s="95"/>
      <c r="P54" s="95"/>
      <c r="Q54" s="95"/>
      <c r="R54" s="95"/>
      <c r="S54" s="95"/>
    </row>
    <row r="55" spans="1:19" ht="20.100000000000001" customHeight="1" x14ac:dyDescent="0.2">
      <c r="A55" s="95"/>
      <c r="B55" s="95"/>
      <c r="C55" s="95"/>
      <c r="D55" s="95"/>
      <c r="E55" s="95"/>
      <c r="J55" s="95"/>
      <c r="K55" s="95"/>
      <c r="L55" s="95"/>
      <c r="M55" s="99"/>
      <c r="N55" s="101"/>
      <c r="O55" s="95"/>
      <c r="P55" s="95"/>
      <c r="Q55" s="95"/>
      <c r="R55" s="95"/>
      <c r="S55" s="95"/>
    </row>
    <row r="56" spans="1:19" ht="20.100000000000001" customHeight="1" x14ac:dyDescent="0.2">
      <c r="A56" s="95"/>
      <c r="B56" s="95"/>
      <c r="C56" s="95"/>
      <c r="D56" s="95"/>
      <c r="E56" s="95"/>
      <c r="J56" s="95"/>
      <c r="K56" s="95"/>
      <c r="L56" s="95"/>
      <c r="M56" s="99"/>
      <c r="N56" s="101"/>
      <c r="O56" s="95"/>
      <c r="P56" s="95"/>
      <c r="Q56" s="95"/>
      <c r="R56" s="95"/>
      <c r="S56" s="95"/>
    </row>
    <row r="57" spans="1:19" ht="20.100000000000001" customHeight="1" x14ac:dyDescent="0.2">
      <c r="A57" s="95"/>
      <c r="B57" s="95"/>
      <c r="C57" s="95"/>
      <c r="D57" s="95"/>
      <c r="E57" s="95"/>
      <c r="J57" s="95"/>
      <c r="K57" s="95"/>
      <c r="L57" s="95"/>
      <c r="M57" s="99"/>
      <c r="N57" s="101"/>
      <c r="O57" s="95"/>
      <c r="P57" s="95"/>
      <c r="Q57" s="95"/>
      <c r="R57" s="95"/>
      <c r="S57" s="95"/>
    </row>
    <row r="58" spans="1:19" ht="20.100000000000001" customHeight="1" x14ac:dyDescent="0.2">
      <c r="A58" s="95"/>
      <c r="B58" s="95"/>
      <c r="C58" s="95"/>
      <c r="D58" s="95"/>
      <c r="E58" s="95"/>
      <c r="J58" s="95"/>
      <c r="K58" s="95"/>
      <c r="L58" s="95"/>
      <c r="M58" s="99"/>
      <c r="N58" s="101"/>
      <c r="O58" s="95"/>
      <c r="P58" s="95"/>
      <c r="Q58" s="95"/>
      <c r="R58" s="95"/>
      <c r="S58" s="95"/>
    </row>
    <row r="59" spans="1:19" ht="20.100000000000001" customHeight="1" x14ac:dyDescent="0.2">
      <c r="A59" s="95"/>
      <c r="B59" s="95"/>
      <c r="C59" s="95"/>
      <c r="D59" s="95"/>
      <c r="E59" s="95"/>
      <c r="J59" s="95"/>
      <c r="K59" s="95"/>
      <c r="L59" s="95"/>
      <c r="M59" s="99"/>
      <c r="N59" s="101"/>
      <c r="O59" s="95"/>
      <c r="P59" s="95"/>
      <c r="Q59" s="95"/>
      <c r="R59" s="95"/>
      <c r="S59" s="95"/>
    </row>
    <row r="60" spans="1:19" ht="20.100000000000001" customHeight="1" x14ac:dyDescent="0.2">
      <c r="A60" s="95"/>
      <c r="B60" s="95"/>
      <c r="C60" s="95"/>
      <c r="D60" s="95"/>
      <c r="E60" s="95"/>
      <c r="J60" s="95"/>
      <c r="K60" s="95"/>
      <c r="L60" s="95"/>
      <c r="M60" s="99"/>
      <c r="N60" s="101"/>
      <c r="O60" s="95"/>
      <c r="P60" s="95"/>
      <c r="Q60" s="95"/>
      <c r="R60" s="95"/>
      <c r="S60" s="95"/>
    </row>
    <row r="61" spans="1:19" ht="20.100000000000001" customHeight="1" x14ac:dyDescent="0.2">
      <c r="A61" s="95"/>
      <c r="B61" s="95"/>
      <c r="C61" s="95"/>
      <c r="D61" s="95"/>
      <c r="E61" s="95"/>
      <c r="J61" s="95"/>
      <c r="K61" s="95"/>
      <c r="L61" s="95"/>
      <c r="M61" s="99"/>
      <c r="N61" s="101"/>
      <c r="O61" s="95"/>
      <c r="P61" s="95"/>
      <c r="Q61" s="95"/>
      <c r="R61" s="95"/>
      <c r="S61" s="95"/>
    </row>
    <row r="62" spans="1:19" ht="20.100000000000001" customHeight="1" x14ac:dyDescent="0.2">
      <c r="A62" s="95"/>
      <c r="B62" s="95"/>
      <c r="C62" s="95"/>
      <c r="D62" s="95"/>
      <c r="E62" s="95"/>
      <c r="J62" s="95"/>
      <c r="K62" s="95"/>
      <c r="L62" s="95"/>
      <c r="M62" s="99"/>
      <c r="N62" s="101"/>
      <c r="O62" s="95"/>
      <c r="P62" s="95"/>
      <c r="Q62" s="95"/>
      <c r="R62" s="95"/>
      <c r="S62" s="95"/>
    </row>
    <row r="63" spans="1:19" ht="20.100000000000001" customHeight="1" x14ac:dyDescent="0.2">
      <c r="A63" s="95"/>
      <c r="B63" s="95"/>
      <c r="C63" s="95"/>
      <c r="D63" s="95"/>
      <c r="E63" s="95"/>
      <c r="J63" s="95"/>
      <c r="K63" s="95"/>
      <c r="L63" s="95"/>
      <c r="M63" s="99"/>
      <c r="N63" s="101"/>
      <c r="O63" s="95"/>
      <c r="P63" s="95"/>
      <c r="Q63" s="95"/>
      <c r="R63" s="95"/>
      <c r="S63" s="95"/>
    </row>
    <row r="64" spans="1:19" ht="20.100000000000001" customHeight="1" x14ac:dyDescent="0.2">
      <c r="A64" s="95"/>
      <c r="B64" s="95"/>
      <c r="C64" s="95"/>
      <c r="D64" s="95"/>
      <c r="E64" s="95"/>
      <c r="J64" s="95"/>
      <c r="K64" s="95"/>
      <c r="L64" s="95"/>
      <c r="M64" s="99"/>
      <c r="N64" s="101"/>
      <c r="O64" s="95"/>
      <c r="P64" s="95"/>
      <c r="Q64" s="95"/>
      <c r="R64" s="95"/>
      <c r="S64" s="95"/>
    </row>
    <row r="65" spans="1:19" ht="20.100000000000001" customHeight="1" x14ac:dyDescent="0.2">
      <c r="A65" s="95"/>
      <c r="B65" s="95"/>
      <c r="C65" s="95"/>
      <c r="D65" s="95"/>
      <c r="E65" s="95"/>
      <c r="J65" s="95"/>
      <c r="K65" s="95"/>
      <c r="L65" s="95"/>
      <c r="M65" s="99"/>
      <c r="N65" s="101"/>
      <c r="O65" s="95"/>
      <c r="P65" s="95"/>
      <c r="Q65" s="95"/>
      <c r="R65" s="95"/>
      <c r="S65" s="95"/>
    </row>
    <row r="66" spans="1:19" ht="20.100000000000001" customHeight="1" x14ac:dyDescent="0.2">
      <c r="A66" s="95"/>
      <c r="B66" s="95"/>
      <c r="C66" s="95"/>
      <c r="D66" s="95"/>
      <c r="E66" s="95"/>
      <c r="J66" s="95"/>
      <c r="K66" s="95"/>
      <c r="L66" s="95"/>
      <c r="M66" s="99"/>
      <c r="N66" s="101"/>
      <c r="O66" s="95"/>
      <c r="P66" s="95"/>
      <c r="Q66" s="95"/>
      <c r="R66" s="95"/>
      <c r="S66" s="95"/>
    </row>
    <row r="67" spans="1:19" ht="20.100000000000001" customHeight="1" x14ac:dyDescent="0.2">
      <c r="A67" s="95"/>
      <c r="B67" s="95"/>
      <c r="C67" s="95"/>
      <c r="D67" s="95"/>
      <c r="E67" s="95"/>
      <c r="J67" s="95"/>
      <c r="K67" s="95"/>
      <c r="L67" s="95"/>
      <c r="M67" s="99"/>
      <c r="N67" s="101"/>
      <c r="O67" s="95"/>
      <c r="P67" s="95"/>
      <c r="Q67" s="95"/>
      <c r="R67" s="95"/>
      <c r="S67" s="95"/>
    </row>
    <row r="68" spans="1:19" ht="20.100000000000001" customHeight="1" x14ac:dyDescent="0.2">
      <c r="A68" s="95"/>
      <c r="B68" s="95"/>
      <c r="C68" s="95"/>
      <c r="D68" s="95"/>
      <c r="E68" s="95"/>
      <c r="J68" s="95"/>
      <c r="K68" s="95"/>
      <c r="L68" s="95"/>
      <c r="M68" s="99"/>
      <c r="N68" s="101"/>
      <c r="O68" s="95"/>
      <c r="P68" s="95"/>
      <c r="Q68" s="95"/>
      <c r="R68" s="95"/>
      <c r="S68" s="95"/>
    </row>
    <row r="69" spans="1:19" ht="20.100000000000001" customHeight="1" x14ac:dyDescent="0.2">
      <c r="A69" s="95"/>
      <c r="B69" s="95"/>
      <c r="C69" s="95"/>
      <c r="D69" s="95"/>
      <c r="E69" s="95"/>
      <c r="J69" s="95"/>
      <c r="K69" s="95"/>
      <c r="L69" s="95"/>
      <c r="M69" s="99"/>
      <c r="N69" s="101"/>
      <c r="O69" s="95"/>
      <c r="P69" s="95"/>
      <c r="Q69" s="95"/>
      <c r="R69" s="95"/>
      <c r="S69" s="95"/>
    </row>
    <row r="70" spans="1:19" ht="20.100000000000001" customHeight="1" x14ac:dyDescent="0.2">
      <c r="A70" s="95"/>
      <c r="B70" s="95"/>
      <c r="C70" s="95"/>
      <c r="D70" s="95"/>
      <c r="E70" s="95"/>
      <c r="J70" s="95"/>
      <c r="K70" s="95"/>
      <c r="L70" s="95"/>
      <c r="M70" s="99"/>
      <c r="N70" s="101"/>
      <c r="O70" s="95"/>
      <c r="P70" s="95"/>
      <c r="Q70" s="95"/>
      <c r="R70" s="95"/>
      <c r="S70" s="95"/>
    </row>
    <row r="71" spans="1:19" ht="20.100000000000001" customHeight="1" x14ac:dyDescent="0.2">
      <c r="A71" s="95"/>
      <c r="B71" s="95"/>
      <c r="C71" s="95"/>
      <c r="D71" s="95"/>
      <c r="E71" s="95"/>
      <c r="J71" s="95"/>
      <c r="K71" s="95"/>
      <c r="L71" s="95"/>
      <c r="M71" s="99"/>
      <c r="N71" s="101"/>
      <c r="O71" s="95"/>
      <c r="P71" s="95"/>
      <c r="Q71" s="95"/>
      <c r="R71" s="95"/>
      <c r="S71" s="95"/>
    </row>
    <row r="72" spans="1:19" ht="20.100000000000001" customHeight="1" x14ac:dyDescent="0.2">
      <c r="A72" s="95"/>
      <c r="B72" s="95"/>
      <c r="C72" s="95"/>
      <c r="D72" s="95"/>
      <c r="E72" s="95"/>
      <c r="J72" s="95"/>
      <c r="K72" s="95"/>
      <c r="L72" s="95"/>
      <c r="M72" s="99"/>
      <c r="N72" s="101"/>
      <c r="O72" s="95"/>
      <c r="P72" s="95"/>
      <c r="Q72" s="95"/>
      <c r="R72" s="95"/>
      <c r="S72" s="95"/>
    </row>
    <row r="73" spans="1:19" ht="20.100000000000001" customHeight="1" x14ac:dyDescent="0.2">
      <c r="A73" s="95"/>
      <c r="B73" s="95"/>
      <c r="C73" s="95"/>
      <c r="D73" s="95"/>
      <c r="E73" s="95"/>
      <c r="J73" s="95"/>
      <c r="K73" s="95"/>
      <c r="L73" s="95"/>
      <c r="M73" s="99"/>
      <c r="N73" s="101"/>
      <c r="O73" s="95"/>
      <c r="P73" s="95"/>
      <c r="Q73" s="95"/>
      <c r="R73" s="95"/>
      <c r="S73" s="95"/>
    </row>
    <row r="74" spans="1:19" ht="20.100000000000001" customHeight="1" x14ac:dyDescent="0.2">
      <c r="A74" s="95"/>
      <c r="B74" s="95"/>
      <c r="C74" s="95"/>
      <c r="D74" s="95"/>
      <c r="E74" s="95"/>
      <c r="J74" s="95"/>
      <c r="K74" s="95"/>
      <c r="L74" s="95"/>
      <c r="M74" s="99"/>
      <c r="N74" s="101"/>
      <c r="O74" s="95"/>
      <c r="P74" s="95"/>
      <c r="Q74" s="95"/>
      <c r="R74" s="95"/>
      <c r="S74" s="95"/>
    </row>
    <row r="75" spans="1:19" ht="20.100000000000001" customHeight="1" x14ac:dyDescent="0.2">
      <c r="A75" s="95"/>
      <c r="B75" s="95"/>
      <c r="C75" s="95"/>
      <c r="D75" s="95"/>
      <c r="E75" s="95"/>
      <c r="J75" s="95"/>
      <c r="K75" s="95"/>
      <c r="L75" s="95"/>
      <c r="M75" s="99"/>
      <c r="N75" s="101"/>
      <c r="O75" s="95"/>
      <c r="P75" s="95"/>
      <c r="Q75" s="95"/>
      <c r="R75" s="95"/>
      <c r="S75" s="95"/>
    </row>
    <row r="76" spans="1:19" ht="20.100000000000001" customHeight="1" x14ac:dyDescent="0.2">
      <c r="A76" s="95"/>
      <c r="B76" s="95"/>
      <c r="C76" s="95"/>
      <c r="D76" s="95"/>
      <c r="E76" s="95"/>
      <c r="J76" s="95"/>
      <c r="K76" s="95"/>
      <c r="L76" s="95"/>
      <c r="M76" s="99"/>
      <c r="N76" s="101"/>
      <c r="O76" s="95"/>
      <c r="P76" s="95"/>
      <c r="Q76" s="95"/>
      <c r="R76" s="95"/>
      <c r="S76" s="95"/>
    </row>
    <row r="77" spans="1:19" ht="20.100000000000001" customHeight="1" x14ac:dyDescent="0.2">
      <c r="A77" s="95"/>
      <c r="B77" s="95"/>
      <c r="C77" s="95"/>
      <c r="D77" s="95"/>
      <c r="E77" s="95"/>
      <c r="J77" s="95"/>
      <c r="K77" s="95"/>
      <c r="L77" s="95"/>
      <c r="M77" s="99"/>
      <c r="N77" s="101"/>
      <c r="O77" s="95"/>
      <c r="P77" s="95"/>
      <c r="Q77" s="95"/>
      <c r="R77" s="95"/>
      <c r="S77" s="95"/>
    </row>
    <row r="78" spans="1:19" ht="20.100000000000001" customHeight="1" x14ac:dyDescent="0.2">
      <c r="A78" s="95"/>
      <c r="B78" s="95"/>
      <c r="C78" s="95"/>
      <c r="D78" s="95"/>
      <c r="E78" s="95"/>
      <c r="J78" s="95"/>
      <c r="K78" s="95"/>
      <c r="L78" s="95"/>
      <c r="M78" s="99"/>
      <c r="N78" s="101"/>
      <c r="O78" s="95"/>
      <c r="P78" s="95"/>
      <c r="Q78" s="95"/>
      <c r="R78" s="95"/>
      <c r="S78" s="95"/>
    </row>
    <row r="79" spans="1:19" ht="20.100000000000001" customHeight="1" x14ac:dyDescent="0.2">
      <c r="A79" s="95"/>
      <c r="B79" s="95"/>
      <c r="C79" s="95"/>
      <c r="D79" s="95"/>
      <c r="E79" s="95"/>
      <c r="J79" s="95"/>
      <c r="K79" s="95"/>
      <c r="L79" s="95"/>
      <c r="M79" s="99"/>
      <c r="N79" s="101"/>
      <c r="O79" s="95"/>
      <c r="P79" s="95"/>
      <c r="Q79" s="95"/>
      <c r="R79" s="95"/>
      <c r="S79" s="95"/>
    </row>
    <row r="80" spans="1:19" ht="20.100000000000001" customHeight="1" x14ac:dyDescent="0.2">
      <c r="A80" s="95"/>
      <c r="B80" s="95"/>
      <c r="C80" s="95"/>
      <c r="D80" s="95"/>
      <c r="E80" s="95"/>
      <c r="J80" s="95"/>
      <c r="K80" s="95"/>
      <c r="L80" s="95"/>
      <c r="M80" s="99"/>
      <c r="N80" s="101"/>
      <c r="O80" s="95"/>
      <c r="P80" s="95"/>
      <c r="Q80" s="95"/>
      <c r="R80" s="95"/>
      <c r="S80" s="95"/>
    </row>
    <row r="81" spans="1:19" ht="20.100000000000001" customHeight="1" x14ac:dyDescent="0.2">
      <c r="A81" s="95"/>
      <c r="B81" s="95"/>
      <c r="C81" s="95"/>
      <c r="D81" s="95"/>
      <c r="E81" s="95"/>
      <c r="J81" s="95"/>
      <c r="K81" s="95"/>
      <c r="L81" s="95"/>
      <c r="M81" s="99"/>
      <c r="N81" s="101"/>
      <c r="O81" s="95"/>
      <c r="P81" s="95"/>
      <c r="Q81" s="95"/>
      <c r="R81" s="95"/>
      <c r="S81" s="95"/>
    </row>
    <row r="82" spans="1:19" ht="20.100000000000001" customHeight="1" x14ac:dyDescent="0.2">
      <c r="A82" s="95"/>
      <c r="B82" s="95"/>
      <c r="C82" s="95"/>
      <c r="D82" s="95"/>
      <c r="E82" s="95"/>
      <c r="J82" s="95"/>
      <c r="K82" s="95"/>
      <c r="L82" s="95"/>
      <c r="M82" s="99"/>
      <c r="N82" s="101"/>
      <c r="O82" s="95"/>
      <c r="P82" s="95"/>
      <c r="Q82" s="95"/>
      <c r="R82" s="95"/>
      <c r="S82" s="95"/>
    </row>
    <row r="83" spans="1:19" ht="20.100000000000001" customHeight="1" x14ac:dyDescent="0.2">
      <c r="A83" s="95"/>
      <c r="B83" s="95"/>
      <c r="C83" s="95"/>
      <c r="D83" s="95"/>
      <c r="E83" s="95"/>
      <c r="J83" s="95"/>
      <c r="K83" s="95"/>
      <c r="L83" s="95"/>
      <c r="M83" s="99"/>
      <c r="N83" s="101"/>
      <c r="O83" s="95"/>
      <c r="P83" s="95"/>
      <c r="Q83" s="95"/>
      <c r="R83" s="95"/>
      <c r="S83" s="95"/>
    </row>
    <row r="84" spans="1:19" ht="20.100000000000001" customHeight="1" x14ac:dyDescent="0.2">
      <c r="A84" s="95"/>
      <c r="B84" s="95"/>
      <c r="C84" s="95"/>
      <c r="D84" s="95"/>
      <c r="E84" s="95"/>
      <c r="J84" s="95"/>
      <c r="K84" s="95"/>
      <c r="L84" s="95"/>
      <c r="M84" s="99"/>
      <c r="N84" s="101"/>
      <c r="O84" s="95"/>
      <c r="P84" s="95"/>
      <c r="Q84" s="95"/>
      <c r="R84" s="95"/>
      <c r="S84" s="95"/>
    </row>
    <row r="85" spans="1:19" ht="20.100000000000001" customHeight="1" x14ac:dyDescent="0.2">
      <c r="A85" s="95"/>
      <c r="B85" s="95"/>
      <c r="C85" s="95"/>
      <c r="D85" s="95"/>
      <c r="E85" s="95"/>
      <c r="J85" s="95"/>
      <c r="K85" s="95"/>
      <c r="L85" s="95"/>
      <c r="M85" s="99"/>
      <c r="N85" s="101"/>
      <c r="O85" s="95"/>
      <c r="P85" s="95"/>
      <c r="Q85" s="95"/>
      <c r="R85" s="95"/>
      <c r="S85" s="95"/>
    </row>
    <row r="86" spans="1:19" ht="20.100000000000001" customHeight="1" x14ac:dyDescent="0.2">
      <c r="A86" s="95"/>
      <c r="B86" s="95"/>
      <c r="C86" s="95"/>
      <c r="D86" s="95"/>
      <c r="E86" s="95"/>
      <c r="J86" s="95"/>
      <c r="K86" s="95"/>
      <c r="L86" s="95"/>
      <c r="M86" s="99"/>
      <c r="N86" s="101"/>
      <c r="O86" s="95"/>
      <c r="P86" s="95"/>
      <c r="Q86" s="95"/>
      <c r="R86" s="95"/>
      <c r="S86" s="95"/>
    </row>
    <row r="87" spans="1:19" ht="20.100000000000001" customHeight="1" x14ac:dyDescent="0.2">
      <c r="A87" s="95"/>
      <c r="B87" s="95"/>
      <c r="C87" s="95"/>
      <c r="D87" s="95"/>
      <c r="E87" s="95"/>
      <c r="J87" s="95"/>
      <c r="K87" s="95"/>
      <c r="L87" s="95"/>
      <c r="M87" s="99"/>
      <c r="N87" s="101"/>
      <c r="O87" s="95"/>
      <c r="P87" s="95"/>
      <c r="Q87" s="95"/>
      <c r="R87" s="95"/>
      <c r="S87" s="95"/>
    </row>
    <row r="88" spans="1:19" ht="20.100000000000001" customHeight="1" x14ac:dyDescent="0.2">
      <c r="A88" s="95"/>
      <c r="B88" s="95"/>
      <c r="C88" s="95"/>
      <c r="D88" s="95"/>
      <c r="E88" s="95"/>
      <c r="J88" s="95"/>
      <c r="K88" s="95"/>
      <c r="L88" s="95"/>
      <c r="M88" s="99"/>
      <c r="N88" s="101"/>
      <c r="O88" s="95"/>
      <c r="P88" s="95"/>
      <c r="Q88" s="95"/>
      <c r="R88" s="95"/>
      <c r="S88" s="95"/>
    </row>
    <row r="89" spans="1:19" ht="20.100000000000001" customHeight="1" x14ac:dyDescent="0.2">
      <c r="A89" s="95"/>
      <c r="B89" s="95"/>
      <c r="C89" s="95"/>
      <c r="D89" s="95"/>
      <c r="E89" s="95"/>
      <c r="J89" s="95"/>
      <c r="K89" s="95"/>
      <c r="L89" s="95"/>
      <c r="M89" s="99"/>
      <c r="N89" s="101"/>
      <c r="O89" s="95"/>
      <c r="P89" s="95"/>
      <c r="Q89" s="95"/>
      <c r="R89" s="95"/>
      <c r="S89" s="95"/>
    </row>
    <row r="90" spans="1:19" ht="20.100000000000001" customHeight="1" x14ac:dyDescent="0.2">
      <c r="A90" s="95"/>
      <c r="B90" s="95"/>
      <c r="C90" s="95"/>
      <c r="D90" s="95"/>
      <c r="E90" s="95"/>
      <c r="J90" s="95"/>
      <c r="K90" s="95"/>
      <c r="L90" s="95"/>
      <c r="M90" s="99"/>
      <c r="N90" s="101"/>
      <c r="O90" s="95"/>
      <c r="P90" s="95"/>
      <c r="Q90" s="95"/>
      <c r="R90" s="95"/>
      <c r="S90" s="95"/>
    </row>
    <row r="91" spans="1:19" ht="20.100000000000001" customHeight="1" x14ac:dyDescent="0.2">
      <c r="A91" s="95"/>
      <c r="B91" s="95"/>
      <c r="C91" s="95"/>
      <c r="D91" s="95"/>
      <c r="E91" s="95"/>
      <c r="J91" s="95"/>
      <c r="K91" s="95"/>
      <c r="L91" s="95"/>
      <c r="M91" s="99"/>
      <c r="N91" s="101"/>
      <c r="O91" s="95"/>
      <c r="P91" s="95"/>
      <c r="Q91" s="95"/>
      <c r="R91" s="95"/>
      <c r="S91" s="95"/>
    </row>
    <row r="92" spans="1:19" ht="20.100000000000001" customHeight="1" x14ac:dyDescent="0.2">
      <c r="A92" s="95"/>
      <c r="B92" s="95"/>
      <c r="C92" s="95"/>
      <c r="D92" s="95"/>
      <c r="E92" s="95"/>
      <c r="J92" s="95"/>
      <c r="K92" s="95"/>
      <c r="L92" s="95"/>
      <c r="M92" s="99"/>
      <c r="N92" s="101"/>
      <c r="O92" s="95"/>
      <c r="P92" s="95"/>
      <c r="Q92" s="95"/>
      <c r="R92" s="95"/>
      <c r="S92" s="95"/>
    </row>
    <row r="93" spans="1:19" ht="20.100000000000001" customHeight="1" x14ac:dyDescent="0.2">
      <c r="A93" s="95"/>
      <c r="B93" s="95"/>
      <c r="C93" s="95"/>
      <c r="D93" s="95"/>
      <c r="E93" s="95"/>
      <c r="J93" s="95"/>
      <c r="K93" s="95"/>
      <c r="L93" s="95"/>
      <c r="M93" s="99"/>
      <c r="N93" s="101"/>
      <c r="O93" s="95"/>
      <c r="P93" s="95"/>
      <c r="Q93" s="95"/>
      <c r="R93" s="95"/>
      <c r="S93" s="95"/>
    </row>
    <row r="94" spans="1:19" ht="20.100000000000001" customHeight="1" x14ac:dyDescent="0.2">
      <c r="A94" s="95"/>
      <c r="B94" s="95"/>
      <c r="C94" s="95"/>
      <c r="D94" s="95"/>
      <c r="E94" s="95"/>
      <c r="J94" s="95"/>
      <c r="K94" s="95"/>
      <c r="L94" s="95"/>
      <c r="M94" s="99"/>
      <c r="N94" s="101"/>
      <c r="O94" s="95"/>
      <c r="P94" s="95"/>
      <c r="Q94" s="95"/>
      <c r="R94" s="95"/>
      <c r="S94" s="95"/>
    </row>
    <row r="95" spans="1:19" ht="20.100000000000001" customHeight="1" x14ac:dyDescent="0.2">
      <c r="A95" s="95"/>
      <c r="B95" s="95"/>
      <c r="C95" s="95"/>
      <c r="D95" s="95"/>
      <c r="E95" s="95"/>
      <c r="J95" s="95"/>
      <c r="K95" s="95"/>
      <c r="L95" s="95"/>
      <c r="M95" s="99"/>
      <c r="N95" s="101"/>
      <c r="O95" s="95"/>
      <c r="P95" s="95"/>
      <c r="Q95" s="95"/>
      <c r="R95" s="95"/>
      <c r="S95" s="95"/>
    </row>
    <row r="96" spans="1:19" ht="20.100000000000001" customHeight="1" x14ac:dyDescent="0.2">
      <c r="A96" s="95"/>
      <c r="B96" s="95"/>
      <c r="C96" s="95"/>
      <c r="D96" s="95"/>
      <c r="E96" s="95"/>
      <c r="J96" s="95"/>
      <c r="K96" s="95"/>
      <c r="L96" s="95"/>
      <c r="M96" s="99"/>
      <c r="N96" s="101"/>
      <c r="O96" s="95"/>
      <c r="P96" s="95"/>
      <c r="Q96" s="95"/>
      <c r="R96" s="95"/>
      <c r="S96" s="95"/>
    </row>
    <row r="97" spans="1:19" ht="20.100000000000001" customHeight="1" x14ac:dyDescent="0.2">
      <c r="A97" s="95"/>
      <c r="B97" s="95"/>
      <c r="C97" s="95"/>
      <c r="D97" s="95"/>
      <c r="E97" s="95"/>
      <c r="J97" s="95"/>
      <c r="K97" s="95"/>
      <c r="L97" s="95"/>
      <c r="M97" s="99"/>
      <c r="N97" s="101"/>
      <c r="O97" s="95"/>
      <c r="P97" s="95"/>
      <c r="Q97" s="95"/>
      <c r="R97" s="95"/>
      <c r="S97" s="95"/>
    </row>
    <row r="98" spans="1:19" ht="20.100000000000001" customHeight="1" x14ac:dyDescent="0.2">
      <c r="A98" s="95"/>
      <c r="B98" s="95"/>
      <c r="C98" s="95"/>
      <c r="D98" s="95"/>
      <c r="E98" s="95"/>
      <c r="J98" s="95"/>
      <c r="K98" s="95"/>
      <c r="L98" s="95"/>
      <c r="M98" s="99"/>
      <c r="N98" s="101"/>
      <c r="O98" s="95"/>
      <c r="P98" s="95"/>
      <c r="Q98" s="95"/>
      <c r="R98" s="95"/>
      <c r="S98" s="95"/>
    </row>
    <row r="99" spans="1:19" ht="20.100000000000001" customHeight="1" x14ac:dyDescent="0.2">
      <c r="A99" s="95"/>
      <c r="B99" s="95"/>
      <c r="C99" s="95"/>
      <c r="D99" s="95"/>
      <c r="E99" s="95"/>
      <c r="J99" s="95"/>
      <c r="K99" s="95"/>
      <c r="L99" s="95"/>
      <c r="M99" s="99"/>
      <c r="N99" s="101"/>
      <c r="O99" s="95"/>
      <c r="P99" s="95"/>
      <c r="Q99" s="95"/>
      <c r="R99" s="95"/>
      <c r="S99" s="95"/>
    </row>
    <row r="100" spans="1:19" ht="20.100000000000001" customHeight="1" x14ac:dyDescent="0.2">
      <c r="A100" s="95"/>
      <c r="B100" s="95"/>
      <c r="C100" s="95"/>
      <c r="D100" s="95"/>
      <c r="E100" s="95"/>
      <c r="J100" s="95"/>
      <c r="K100" s="95"/>
      <c r="L100" s="95"/>
      <c r="M100" s="99"/>
      <c r="N100" s="101"/>
      <c r="O100" s="95"/>
      <c r="P100" s="95"/>
      <c r="Q100" s="95"/>
      <c r="R100" s="95"/>
      <c r="S100" s="95"/>
    </row>
    <row r="101" spans="1:19" ht="20.100000000000001" customHeight="1" x14ac:dyDescent="0.2">
      <c r="A101" s="95"/>
      <c r="B101" s="95"/>
      <c r="C101" s="95"/>
      <c r="D101" s="95"/>
      <c r="E101" s="95"/>
      <c r="J101" s="95"/>
      <c r="K101" s="95"/>
      <c r="L101" s="95"/>
      <c r="M101" s="99"/>
      <c r="N101" s="101"/>
      <c r="O101" s="95"/>
      <c r="P101" s="95"/>
      <c r="Q101" s="95"/>
      <c r="R101" s="95"/>
      <c r="S101" s="95"/>
    </row>
    <row r="102" spans="1:19" ht="20.100000000000001" customHeight="1" x14ac:dyDescent="0.2">
      <c r="A102" s="95"/>
      <c r="B102" s="95"/>
      <c r="C102" s="95"/>
      <c r="D102" s="95"/>
      <c r="E102" s="95"/>
      <c r="J102" s="95"/>
      <c r="K102" s="95"/>
      <c r="L102" s="95"/>
      <c r="M102" s="99"/>
      <c r="N102" s="101"/>
      <c r="O102" s="95"/>
      <c r="P102" s="95"/>
      <c r="Q102" s="95"/>
      <c r="R102" s="95"/>
      <c r="S102" s="95"/>
    </row>
    <row r="103" spans="1:19" ht="20.100000000000001" customHeight="1" x14ac:dyDescent="0.2">
      <c r="A103" s="95"/>
      <c r="B103" s="95"/>
      <c r="C103" s="95"/>
      <c r="D103" s="95"/>
      <c r="E103" s="95"/>
      <c r="J103" s="95"/>
      <c r="K103" s="95"/>
      <c r="L103" s="95"/>
      <c r="M103" s="99"/>
      <c r="N103" s="101"/>
      <c r="O103" s="95"/>
      <c r="P103" s="95"/>
      <c r="Q103" s="95"/>
      <c r="R103" s="95"/>
      <c r="S103" s="95"/>
    </row>
    <row r="104" spans="1:19" ht="20.100000000000001" customHeight="1" x14ac:dyDescent="0.2">
      <c r="A104" s="95"/>
      <c r="B104" s="95"/>
      <c r="C104" s="95"/>
      <c r="D104" s="95"/>
      <c r="E104" s="95"/>
      <c r="J104" s="95"/>
      <c r="K104" s="95"/>
      <c r="L104" s="95"/>
      <c r="M104" s="99"/>
      <c r="N104" s="101"/>
      <c r="O104" s="95"/>
      <c r="P104" s="95"/>
      <c r="Q104" s="95"/>
      <c r="R104" s="95"/>
      <c r="S104" s="95"/>
    </row>
    <row r="105" spans="1:19" ht="20.100000000000001" customHeight="1" x14ac:dyDescent="0.2">
      <c r="A105" s="95"/>
      <c r="B105" s="95"/>
      <c r="C105" s="95"/>
      <c r="D105" s="95"/>
      <c r="E105" s="95"/>
      <c r="J105" s="95"/>
      <c r="K105" s="95"/>
      <c r="L105" s="95"/>
      <c r="M105" s="99"/>
      <c r="N105" s="101"/>
      <c r="O105" s="95"/>
      <c r="P105" s="95"/>
      <c r="Q105" s="95"/>
      <c r="R105" s="95"/>
      <c r="S105" s="95"/>
    </row>
    <row r="106" spans="1:19" ht="20.100000000000001" customHeight="1" x14ac:dyDescent="0.2">
      <c r="A106" s="95"/>
      <c r="B106" s="95"/>
      <c r="C106" s="95"/>
      <c r="D106" s="95"/>
      <c r="E106" s="95"/>
      <c r="J106" s="95"/>
      <c r="K106" s="95"/>
      <c r="L106" s="95"/>
      <c r="M106" s="99"/>
      <c r="N106" s="101"/>
      <c r="O106" s="95"/>
      <c r="P106" s="95"/>
      <c r="Q106" s="95"/>
      <c r="R106" s="95"/>
      <c r="S106" s="95"/>
    </row>
    <row r="107" spans="1:19" ht="20.100000000000001" customHeight="1" x14ac:dyDescent="0.2">
      <c r="A107" s="95"/>
      <c r="B107" s="95"/>
      <c r="C107" s="95"/>
      <c r="D107" s="95"/>
      <c r="E107" s="95"/>
      <c r="J107" s="95"/>
      <c r="K107" s="95"/>
      <c r="L107" s="95"/>
      <c r="M107" s="99"/>
      <c r="N107" s="101"/>
      <c r="O107" s="95"/>
      <c r="P107" s="95"/>
      <c r="Q107" s="95"/>
      <c r="R107" s="95"/>
      <c r="S107" s="95"/>
    </row>
    <row r="108" spans="1:19" ht="20.100000000000001" customHeight="1" x14ac:dyDescent="0.2">
      <c r="A108" s="95"/>
      <c r="B108" s="95"/>
      <c r="C108" s="95"/>
      <c r="D108" s="95"/>
      <c r="E108" s="95"/>
      <c r="J108" s="95"/>
      <c r="K108" s="95"/>
      <c r="L108" s="95"/>
      <c r="M108" s="99"/>
      <c r="N108" s="101"/>
      <c r="O108" s="95"/>
      <c r="P108" s="95"/>
      <c r="Q108" s="95"/>
      <c r="R108" s="95"/>
      <c r="S108" s="95"/>
    </row>
    <row r="109" spans="1:19" ht="20.100000000000001" customHeight="1" x14ac:dyDescent="0.2">
      <c r="A109" s="95"/>
      <c r="B109" s="95"/>
      <c r="C109" s="95"/>
      <c r="D109" s="95"/>
      <c r="E109" s="95"/>
      <c r="J109" s="95"/>
      <c r="K109" s="95"/>
      <c r="L109" s="95"/>
      <c r="M109" s="99"/>
      <c r="N109" s="101"/>
      <c r="O109" s="95"/>
      <c r="P109" s="95"/>
      <c r="Q109" s="95"/>
      <c r="R109" s="95"/>
      <c r="S109" s="95"/>
    </row>
    <row r="110" spans="1:19" ht="20.100000000000001" customHeight="1" x14ac:dyDescent="0.2">
      <c r="A110" s="95"/>
      <c r="B110" s="95"/>
      <c r="C110" s="95"/>
      <c r="D110" s="95"/>
      <c r="E110" s="95"/>
      <c r="J110" s="95"/>
      <c r="K110" s="95"/>
      <c r="L110" s="95"/>
      <c r="M110" s="99"/>
      <c r="N110" s="101"/>
      <c r="O110" s="95"/>
      <c r="P110" s="95"/>
      <c r="Q110" s="95"/>
      <c r="R110" s="95"/>
      <c r="S110" s="95"/>
    </row>
    <row r="111" spans="1:19" ht="20.100000000000001" customHeight="1" x14ac:dyDescent="0.2">
      <c r="A111" s="95"/>
      <c r="B111" s="95"/>
      <c r="C111" s="95"/>
      <c r="D111" s="95"/>
      <c r="E111" s="95"/>
      <c r="J111" s="95"/>
      <c r="K111" s="95"/>
      <c r="L111" s="95"/>
      <c r="M111" s="99"/>
      <c r="N111" s="101"/>
      <c r="O111" s="95"/>
      <c r="P111" s="95"/>
      <c r="Q111" s="95"/>
      <c r="R111" s="95"/>
      <c r="S111" s="95"/>
    </row>
    <row r="112" spans="1:19" ht="20.100000000000001" customHeight="1" x14ac:dyDescent="0.2">
      <c r="A112" s="95"/>
      <c r="B112" s="95"/>
      <c r="C112" s="95"/>
      <c r="D112" s="95"/>
      <c r="E112" s="95"/>
      <c r="J112" s="95"/>
      <c r="K112" s="95"/>
      <c r="L112" s="95"/>
      <c r="M112" s="99"/>
      <c r="N112" s="101"/>
      <c r="O112" s="95"/>
      <c r="P112" s="95"/>
      <c r="Q112" s="95"/>
      <c r="R112" s="95"/>
      <c r="S112" s="95"/>
    </row>
    <row r="113" spans="1:19" ht="20.100000000000001" customHeight="1" x14ac:dyDescent="0.2">
      <c r="A113" s="95"/>
      <c r="B113" s="95"/>
      <c r="C113" s="95"/>
      <c r="D113" s="95"/>
      <c r="E113" s="95"/>
      <c r="J113" s="95"/>
      <c r="K113" s="95"/>
      <c r="L113" s="95"/>
      <c r="M113" s="99"/>
      <c r="N113" s="101"/>
      <c r="O113" s="95"/>
      <c r="P113" s="95"/>
      <c r="Q113" s="95"/>
      <c r="R113" s="95"/>
      <c r="S113" s="95"/>
    </row>
    <row r="114" spans="1:19" ht="20.100000000000001" customHeight="1" x14ac:dyDescent="0.2">
      <c r="A114" s="95"/>
      <c r="B114" s="95"/>
      <c r="C114" s="95"/>
      <c r="D114" s="95"/>
      <c r="E114" s="95"/>
      <c r="J114" s="95"/>
      <c r="K114" s="95"/>
      <c r="L114" s="95"/>
      <c r="M114" s="99"/>
      <c r="N114" s="101"/>
      <c r="O114" s="95"/>
      <c r="P114" s="95"/>
      <c r="Q114" s="95"/>
      <c r="R114" s="95"/>
      <c r="S114" s="95"/>
    </row>
    <row r="115" spans="1:19" ht="20.100000000000001" customHeight="1" x14ac:dyDescent="0.2">
      <c r="A115" s="95"/>
      <c r="B115" s="95"/>
      <c r="C115" s="95"/>
      <c r="D115" s="95"/>
      <c r="E115" s="95"/>
      <c r="J115" s="95"/>
      <c r="K115" s="95"/>
      <c r="L115" s="95"/>
      <c r="M115" s="99"/>
      <c r="N115" s="101"/>
      <c r="O115" s="95"/>
      <c r="P115" s="95"/>
      <c r="Q115" s="95"/>
      <c r="R115" s="95"/>
      <c r="S115" s="95"/>
    </row>
    <row r="116" spans="1:19" ht="20.100000000000001" customHeight="1" x14ac:dyDescent="0.2">
      <c r="A116" s="95"/>
      <c r="B116" s="95"/>
      <c r="C116" s="95"/>
      <c r="D116" s="95"/>
      <c r="E116" s="95"/>
      <c r="J116" s="95"/>
      <c r="K116" s="95"/>
      <c r="L116" s="95"/>
      <c r="M116" s="99"/>
      <c r="N116" s="101"/>
      <c r="O116" s="95"/>
      <c r="P116" s="95"/>
      <c r="Q116" s="95"/>
      <c r="R116" s="95"/>
      <c r="S116" s="95"/>
    </row>
    <row r="117" spans="1:19" ht="20.100000000000001" customHeight="1" x14ac:dyDescent="0.2">
      <c r="A117" s="95"/>
      <c r="B117" s="95"/>
      <c r="C117" s="95"/>
      <c r="D117" s="95"/>
      <c r="E117" s="95"/>
      <c r="J117" s="95"/>
      <c r="K117" s="95"/>
      <c r="L117" s="95"/>
      <c r="M117" s="99"/>
      <c r="N117" s="101"/>
      <c r="O117" s="95"/>
      <c r="P117" s="95"/>
      <c r="Q117" s="95"/>
      <c r="R117" s="95"/>
      <c r="S117" s="95"/>
    </row>
    <row r="118" spans="1:19" ht="20.100000000000001" customHeight="1" x14ac:dyDescent="0.2">
      <c r="A118" s="95"/>
      <c r="B118" s="95"/>
      <c r="C118" s="95"/>
      <c r="D118" s="95"/>
      <c r="E118" s="95"/>
      <c r="J118" s="95"/>
      <c r="K118" s="95"/>
      <c r="L118" s="95"/>
      <c r="M118" s="99"/>
      <c r="N118" s="101"/>
      <c r="O118" s="95"/>
      <c r="P118" s="95"/>
      <c r="Q118" s="95"/>
      <c r="R118" s="95"/>
      <c r="S118" s="95"/>
    </row>
    <row r="119" spans="1:19" ht="20.100000000000001" customHeight="1" x14ac:dyDescent="0.2">
      <c r="A119" s="95"/>
      <c r="B119" s="95"/>
      <c r="C119" s="95"/>
      <c r="D119" s="95"/>
      <c r="E119" s="95"/>
      <c r="J119" s="95"/>
      <c r="K119" s="95"/>
      <c r="L119" s="95"/>
      <c r="M119" s="99"/>
      <c r="N119" s="101"/>
      <c r="O119" s="95"/>
      <c r="P119" s="95"/>
      <c r="Q119" s="95"/>
      <c r="R119" s="95"/>
      <c r="S119" s="95"/>
    </row>
    <row r="120" spans="1:19" ht="20.100000000000001" customHeight="1" x14ac:dyDescent="0.2">
      <c r="A120" s="95"/>
      <c r="B120" s="95"/>
      <c r="C120" s="95"/>
      <c r="D120" s="95"/>
      <c r="E120" s="95"/>
      <c r="J120" s="95"/>
      <c r="K120" s="95"/>
      <c r="L120" s="95"/>
      <c r="M120" s="99"/>
      <c r="N120" s="101"/>
      <c r="O120" s="95"/>
      <c r="P120" s="95"/>
      <c r="Q120" s="95"/>
      <c r="R120" s="95"/>
      <c r="S120" s="95"/>
    </row>
    <row r="121" spans="1:19" ht="20.100000000000001" customHeight="1" x14ac:dyDescent="0.2">
      <c r="A121" s="95"/>
      <c r="B121" s="95"/>
      <c r="C121" s="95"/>
      <c r="D121" s="95"/>
      <c r="E121" s="95"/>
      <c r="J121" s="95"/>
      <c r="K121" s="95"/>
      <c r="L121" s="95"/>
      <c r="M121" s="99"/>
      <c r="N121" s="101"/>
      <c r="O121" s="95"/>
      <c r="P121" s="95"/>
      <c r="Q121" s="95"/>
      <c r="R121" s="95"/>
      <c r="S121" s="95"/>
    </row>
    <row r="122" spans="1:19" ht="20.100000000000001" customHeight="1" x14ac:dyDescent="0.2">
      <c r="A122" s="95"/>
      <c r="B122" s="95"/>
      <c r="C122" s="95"/>
      <c r="D122" s="95"/>
      <c r="E122" s="95"/>
      <c r="J122" s="95"/>
      <c r="K122" s="95"/>
      <c r="L122" s="95"/>
      <c r="M122" s="99"/>
      <c r="N122" s="101"/>
      <c r="O122" s="95"/>
      <c r="P122" s="95"/>
      <c r="Q122" s="95"/>
      <c r="R122" s="95"/>
      <c r="S122" s="95"/>
    </row>
    <row r="123" spans="1:19" ht="20.100000000000001" customHeight="1" x14ac:dyDescent="0.2">
      <c r="A123" s="95"/>
      <c r="B123" s="95"/>
      <c r="C123" s="95"/>
      <c r="D123" s="95"/>
      <c r="E123" s="95"/>
      <c r="J123" s="95"/>
      <c r="K123" s="95"/>
      <c r="L123" s="95"/>
      <c r="M123" s="99"/>
      <c r="N123" s="101"/>
      <c r="O123" s="95"/>
      <c r="P123" s="95"/>
      <c r="Q123" s="95"/>
      <c r="R123" s="95"/>
      <c r="S123" s="95"/>
    </row>
    <row r="124" spans="1:19" ht="20.100000000000001" customHeight="1" x14ac:dyDescent="0.2">
      <c r="A124" s="95"/>
      <c r="B124" s="95"/>
      <c r="C124" s="95"/>
      <c r="D124" s="95"/>
      <c r="E124" s="95"/>
      <c r="J124" s="95"/>
      <c r="K124" s="95"/>
      <c r="L124" s="95"/>
      <c r="M124" s="99"/>
      <c r="N124" s="101"/>
      <c r="O124" s="95"/>
      <c r="P124" s="95"/>
      <c r="Q124" s="95"/>
      <c r="R124" s="95"/>
      <c r="S124" s="95"/>
    </row>
    <row r="125" spans="1:19" ht="20.100000000000001" customHeight="1" x14ac:dyDescent="0.2">
      <c r="A125" s="95"/>
      <c r="B125" s="95"/>
      <c r="C125" s="95"/>
      <c r="D125" s="95"/>
      <c r="E125" s="95"/>
      <c r="J125" s="95"/>
      <c r="K125" s="95"/>
      <c r="L125" s="95"/>
      <c r="M125" s="99"/>
      <c r="N125" s="101"/>
      <c r="O125" s="95"/>
      <c r="P125" s="95"/>
      <c r="Q125" s="95"/>
      <c r="R125" s="95"/>
      <c r="S125" s="95"/>
    </row>
    <row r="126" spans="1:19" ht="20.100000000000001" customHeight="1" x14ac:dyDescent="0.2">
      <c r="A126" s="95"/>
      <c r="B126" s="95"/>
      <c r="C126" s="95"/>
      <c r="D126" s="95"/>
      <c r="E126" s="95"/>
      <c r="J126" s="95"/>
      <c r="K126" s="95"/>
      <c r="L126" s="95"/>
      <c r="M126" s="99"/>
      <c r="N126" s="101"/>
      <c r="O126" s="95"/>
      <c r="P126" s="95"/>
      <c r="Q126" s="95"/>
      <c r="R126" s="95"/>
      <c r="S126" s="95"/>
    </row>
    <row r="127" spans="1:19" ht="20.100000000000001" customHeight="1" x14ac:dyDescent="0.2">
      <c r="A127" s="95"/>
      <c r="B127" s="95"/>
      <c r="C127" s="95"/>
      <c r="D127" s="95"/>
      <c r="E127" s="95"/>
      <c r="J127" s="95"/>
      <c r="K127" s="95"/>
      <c r="L127" s="95"/>
      <c r="M127" s="99"/>
      <c r="N127" s="101"/>
      <c r="O127" s="95"/>
      <c r="P127" s="95"/>
      <c r="Q127" s="95"/>
      <c r="R127" s="95"/>
      <c r="S127" s="95"/>
    </row>
    <row r="128" spans="1:19" ht="20.100000000000001" customHeight="1" x14ac:dyDescent="0.2">
      <c r="A128" s="95"/>
      <c r="B128" s="95"/>
      <c r="C128" s="95"/>
      <c r="D128" s="95"/>
      <c r="E128" s="95"/>
      <c r="J128" s="95"/>
      <c r="K128" s="95"/>
      <c r="L128" s="95"/>
      <c r="M128" s="99"/>
      <c r="N128" s="101"/>
      <c r="O128" s="95"/>
      <c r="P128" s="95"/>
      <c r="Q128" s="95"/>
      <c r="R128" s="95"/>
      <c r="S128" s="95"/>
    </row>
    <row r="129" spans="1:19" ht="20.100000000000001" customHeight="1" x14ac:dyDescent="0.2">
      <c r="A129" s="95"/>
      <c r="B129" s="95"/>
      <c r="C129" s="95"/>
      <c r="D129" s="95"/>
      <c r="E129" s="95"/>
      <c r="J129" s="95"/>
      <c r="K129" s="95"/>
      <c r="L129" s="95"/>
      <c r="M129" s="99"/>
      <c r="N129" s="101"/>
      <c r="O129" s="95"/>
      <c r="P129" s="95"/>
      <c r="Q129" s="95"/>
      <c r="R129" s="95"/>
      <c r="S129" s="95"/>
    </row>
    <row r="130" spans="1:19" ht="20.100000000000001" customHeight="1" x14ac:dyDescent="0.2">
      <c r="A130" s="95"/>
      <c r="B130" s="95"/>
      <c r="C130" s="95"/>
      <c r="D130" s="95"/>
      <c r="E130" s="95"/>
      <c r="J130" s="95"/>
      <c r="K130" s="95"/>
      <c r="L130" s="95"/>
      <c r="M130" s="99"/>
      <c r="N130" s="101"/>
      <c r="O130" s="95"/>
      <c r="P130" s="95"/>
      <c r="Q130" s="95"/>
      <c r="R130" s="95"/>
      <c r="S130" s="95"/>
    </row>
    <row r="131" spans="1:19" ht="20.100000000000001" customHeight="1" x14ac:dyDescent="0.2">
      <c r="A131" s="95"/>
      <c r="B131" s="95"/>
      <c r="C131" s="95"/>
      <c r="D131" s="95"/>
      <c r="E131" s="95"/>
      <c r="J131" s="95"/>
      <c r="K131" s="95"/>
      <c r="L131" s="95"/>
      <c r="M131" s="99"/>
      <c r="N131" s="101"/>
      <c r="O131" s="95"/>
      <c r="P131" s="95"/>
      <c r="Q131" s="95"/>
      <c r="R131" s="95"/>
      <c r="S131" s="95"/>
    </row>
    <row r="132" spans="1:19" ht="20.100000000000001" customHeight="1" x14ac:dyDescent="0.2">
      <c r="A132" s="95"/>
      <c r="B132" s="95"/>
      <c r="C132" s="95"/>
      <c r="D132" s="95"/>
      <c r="E132" s="95"/>
      <c r="J132" s="95"/>
      <c r="K132" s="95"/>
      <c r="L132" s="95"/>
      <c r="M132" s="99"/>
      <c r="N132" s="101"/>
      <c r="O132" s="95"/>
      <c r="P132" s="95"/>
      <c r="Q132" s="95"/>
      <c r="R132" s="95"/>
      <c r="S132" s="95"/>
    </row>
    <row r="133" spans="1:19" ht="20.100000000000001" customHeight="1" x14ac:dyDescent="0.2">
      <c r="A133" s="95"/>
      <c r="B133" s="95"/>
      <c r="C133" s="95"/>
      <c r="D133" s="95"/>
      <c r="E133" s="95"/>
      <c r="J133" s="95"/>
      <c r="K133" s="95"/>
      <c r="L133" s="95"/>
      <c r="M133" s="99"/>
      <c r="N133" s="101"/>
      <c r="O133" s="95"/>
      <c r="P133" s="95"/>
      <c r="Q133" s="95"/>
      <c r="R133" s="95"/>
      <c r="S133" s="95"/>
    </row>
    <row r="134" spans="1:19" ht="20.100000000000001" customHeight="1" x14ac:dyDescent="0.2">
      <c r="A134" s="95"/>
      <c r="B134" s="95"/>
      <c r="C134" s="95"/>
      <c r="D134" s="95"/>
      <c r="E134" s="95"/>
      <c r="J134" s="95"/>
      <c r="K134" s="95"/>
      <c r="L134" s="95"/>
      <c r="M134" s="99"/>
      <c r="N134" s="101"/>
      <c r="O134" s="95"/>
      <c r="P134" s="95"/>
      <c r="Q134" s="95"/>
      <c r="R134" s="95"/>
      <c r="S134" s="95"/>
    </row>
    <row r="135" spans="1:19" ht="20.100000000000001" customHeight="1" x14ac:dyDescent="0.2">
      <c r="A135" s="95"/>
      <c r="B135" s="95"/>
      <c r="C135" s="95"/>
      <c r="D135" s="95"/>
      <c r="E135" s="95"/>
      <c r="J135" s="95"/>
      <c r="K135" s="95"/>
      <c r="L135" s="95"/>
      <c r="M135" s="99"/>
      <c r="N135" s="101"/>
      <c r="O135" s="95"/>
      <c r="P135" s="95"/>
      <c r="Q135" s="95"/>
      <c r="R135" s="95"/>
      <c r="S135" s="95"/>
    </row>
    <row r="136" spans="1:19" ht="20.100000000000001" customHeight="1" x14ac:dyDescent="0.2">
      <c r="A136" s="95"/>
      <c r="B136" s="95"/>
      <c r="C136" s="95"/>
      <c r="D136" s="95"/>
      <c r="E136" s="95"/>
      <c r="J136" s="95"/>
      <c r="K136" s="95"/>
      <c r="L136" s="95"/>
      <c r="M136" s="99"/>
      <c r="N136" s="101"/>
      <c r="O136" s="95"/>
      <c r="P136" s="95"/>
      <c r="Q136" s="95"/>
      <c r="R136" s="95"/>
      <c r="S136" s="95"/>
    </row>
    <row r="137" spans="1:19" ht="20.100000000000001" customHeight="1" x14ac:dyDescent="0.2">
      <c r="A137" s="95"/>
      <c r="B137" s="95"/>
      <c r="C137" s="95"/>
      <c r="D137" s="95"/>
      <c r="E137" s="95"/>
      <c r="J137" s="95"/>
      <c r="K137" s="95"/>
      <c r="L137" s="95"/>
      <c r="M137" s="99"/>
      <c r="N137" s="101"/>
      <c r="O137" s="95"/>
      <c r="P137" s="95"/>
      <c r="Q137" s="95"/>
      <c r="R137" s="95"/>
      <c r="S137" s="95"/>
    </row>
    <row r="138" spans="1:19" ht="20.100000000000001" customHeight="1" x14ac:dyDescent="0.2">
      <c r="A138" s="95"/>
      <c r="B138" s="95"/>
      <c r="C138" s="95"/>
      <c r="D138" s="95"/>
      <c r="E138" s="95"/>
      <c r="J138" s="95"/>
      <c r="K138" s="95"/>
      <c r="L138" s="95"/>
      <c r="M138" s="99"/>
      <c r="N138" s="101"/>
      <c r="O138" s="95"/>
      <c r="P138" s="95"/>
      <c r="Q138" s="95"/>
      <c r="R138" s="95"/>
      <c r="S138" s="95"/>
    </row>
    <row r="139" spans="1:19" ht="20.100000000000001" customHeight="1" x14ac:dyDescent="0.2">
      <c r="A139" s="95"/>
      <c r="B139" s="95"/>
      <c r="C139" s="95"/>
      <c r="D139" s="95"/>
      <c r="E139" s="95"/>
      <c r="J139" s="95"/>
      <c r="K139" s="95"/>
      <c r="L139" s="95"/>
      <c r="M139" s="99"/>
      <c r="N139" s="101"/>
      <c r="O139" s="95"/>
      <c r="P139" s="95"/>
      <c r="Q139" s="95"/>
      <c r="R139" s="95"/>
      <c r="S139" s="95"/>
    </row>
    <row r="140" spans="1:19" ht="20.100000000000001" customHeight="1" x14ac:dyDescent="0.2">
      <c r="A140" s="95"/>
      <c r="B140" s="95"/>
      <c r="C140" s="95"/>
      <c r="D140" s="95"/>
      <c r="E140" s="95"/>
      <c r="J140" s="95"/>
      <c r="K140" s="95"/>
      <c r="L140" s="95"/>
      <c r="M140" s="99"/>
      <c r="N140" s="101"/>
      <c r="O140" s="95"/>
      <c r="P140" s="95"/>
      <c r="Q140" s="95"/>
      <c r="R140" s="95"/>
      <c r="S140" s="95"/>
    </row>
    <row r="141" spans="1:19" ht="20.100000000000001" customHeight="1" x14ac:dyDescent="0.2">
      <c r="A141" s="95"/>
      <c r="B141" s="95"/>
      <c r="C141" s="95"/>
      <c r="D141" s="95"/>
      <c r="E141" s="95"/>
      <c r="J141" s="95"/>
      <c r="K141" s="95"/>
      <c r="L141" s="95"/>
      <c r="M141" s="99"/>
      <c r="N141" s="101"/>
      <c r="O141" s="95"/>
      <c r="P141" s="95"/>
      <c r="Q141" s="95"/>
      <c r="R141" s="95"/>
      <c r="S141" s="95"/>
    </row>
    <row r="142" spans="1:19" ht="20.100000000000001" customHeight="1" x14ac:dyDescent="0.2">
      <c r="A142" s="95"/>
      <c r="B142" s="95"/>
      <c r="C142" s="95"/>
      <c r="D142" s="95"/>
      <c r="E142" s="95"/>
      <c r="J142" s="95"/>
      <c r="K142" s="95"/>
      <c r="L142" s="95"/>
      <c r="M142" s="99"/>
      <c r="N142" s="101"/>
      <c r="O142" s="95"/>
      <c r="P142" s="95"/>
      <c r="Q142" s="95"/>
      <c r="R142" s="95"/>
      <c r="S142" s="95"/>
    </row>
    <row r="143" spans="1:19" ht="20.100000000000001" customHeight="1" x14ac:dyDescent="0.2">
      <c r="A143" s="95"/>
      <c r="B143" s="95"/>
      <c r="C143" s="95"/>
      <c r="D143" s="95"/>
      <c r="E143" s="95"/>
      <c r="J143" s="95"/>
      <c r="K143" s="95"/>
      <c r="L143" s="95"/>
      <c r="M143" s="99"/>
      <c r="N143" s="101"/>
      <c r="O143" s="95"/>
      <c r="P143" s="95"/>
      <c r="Q143" s="95"/>
      <c r="R143" s="95"/>
      <c r="S143" s="95"/>
    </row>
    <row r="144" spans="1:19" ht="20.100000000000001" customHeight="1" x14ac:dyDescent="0.2">
      <c r="A144" s="95"/>
      <c r="B144" s="95"/>
      <c r="C144" s="95"/>
      <c r="D144" s="95"/>
      <c r="E144" s="95"/>
      <c r="J144" s="95"/>
      <c r="K144" s="95"/>
      <c r="L144" s="95"/>
      <c r="M144" s="99"/>
      <c r="N144" s="101"/>
      <c r="O144" s="95"/>
      <c r="P144" s="95"/>
      <c r="Q144" s="95"/>
      <c r="R144" s="95"/>
      <c r="S144" s="95"/>
    </row>
    <row r="145" spans="1:19" ht="20.100000000000001" customHeight="1" x14ac:dyDescent="0.2">
      <c r="A145" s="95"/>
      <c r="B145" s="95"/>
      <c r="C145" s="95"/>
      <c r="D145" s="95"/>
      <c r="E145" s="95"/>
      <c r="J145" s="95"/>
      <c r="K145" s="95"/>
      <c r="L145" s="95"/>
      <c r="M145" s="99"/>
      <c r="N145" s="101"/>
      <c r="O145" s="95"/>
      <c r="P145" s="95"/>
      <c r="Q145" s="95"/>
      <c r="R145" s="95"/>
      <c r="S145" s="95"/>
    </row>
    <row r="146" spans="1:19" ht="20.100000000000001" customHeight="1" x14ac:dyDescent="0.2">
      <c r="A146" s="95"/>
      <c r="B146" s="95"/>
      <c r="C146" s="95"/>
      <c r="D146" s="95"/>
      <c r="E146" s="95"/>
      <c r="J146" s="95"/>
      <c r="K146" s="95"/>
      <c r="L146" s="95"/>
      <c r="M146" s="99"/>
      <c r="N146" s="101"/>
      <c r="O146" s="95"/>
      <c r="P146" s="95"/>
      <c r="Q146" s="95"/>
      <c r="R146" s="95"/>
      <c r="S146" s="95"/>
    </row>
    <row r="147" spans="1:19" ht="20.100000000000001" customHeight="1" x14ac:dyDescent="0.2">
      <c r="A147" s="95"/>
      <c r="B147" s="95"/>
      <c r="C147" s="95"/>
      <c r="D147" s="95"/>
      <c r="E147" s="95"/>
      <c r="J147" s="95"/>
      <c r="K147" s="95"/>
      <c r="L147" s="95"/>
      <c r="M147" s="99"/>
      <c r="N147" s="101"/>
      <c r="O147" s="95"/>
      <c r="P147" s="95"/>
      <c r="Q147" s="95"/>
      <c r="R147" s="95"/>
      <c r="S147" s="95"/>
    </row>
    <row r="148" spans="1:19" ht="20.100000000000001" customHeight="1" x14ac:dyDescent="0.2">
      <c r="A148" s="95"/>
      <c r="B148" s="95"/>
      <c r="C148" s="95"/>
      <c r="D148" s="95"/>
      <c r="E148" s="95"/>
      <c r="J148" s="95"/>
      <c r="K148" s="95"/>
      <c r="L148" s="95"/>
      <c r="M148" s="99"/>
      <c r="N148" s="101"/>
      <c r="O148" s="95"/>
      <c r="P148" s="95"/>
      <c r="Q148" s="95"/>
      <c r="R148" s="95"/>
      <c r="S148" s="95"/>
    </row>
    <row r="149" spans="1:19" ht="20.100000000000001" customHeight="1" x14ac:dyDescent="0.2">
      <c r="A149" s="95"/>
      <c r="B149" s="95"/>
      <c r="C149" s="95"/>
      <c r="D149" s="95"/>
      <c r="E149" s="95"/>
      <c r="J149" s="95"/>
      <c r="K149" s="95"/>
      <c r="L149" s="95"/>
      <c r="M149" s="99"/>
      <c r="N149" s="101"/>
      <c r="O149" s="95"/>
      <c r="P149" s="95"/>
      <c r="Q149" s="95"/>
      <c r="R149" s="95"/>
      <c r="S149" s="95"/>
    </row>
    <row r="150" spans="1:19" ht="20.100000000000001" customHeight="1" x14ac:dyDescent="0.2">
      <c r="A150" s="95"/>
      <c r="B150" s="95"/>
      <c r="C150" s="95"/>
      <c r="D150" s="95"/>
      <c r="E150" s="95"/>
      <c r="J150" s="95"/>
      <c r="K150" s="95"/>
      <c r="L150" s="95"/>
      <c r="M150" s="99"/>
      <c r="N150" s="101"/>
      <c r="O150" s="95"/>
      <c r="P150" s="95"/>
      <c r="Q150" s="95"/>
      <c r="R150" s="95"/>
      <c r="S150" s="95"/>
    </row>
    <row r="151" spans="1:19" ht="20.100000000000001" customHeight="1" x14ac:dyDescent="0.2">
      <c r="A151" s="95"/>
      <c r="B151" s="95"/>
      <c r="C151" s="95"/>
      <c r="D151" s="95"/>
      <c r="E151" s="95"/>
      <c r="J151" s="95"/>
      <c r="K151" s="95"/>
      <c r="L151" s="95"/>
      <c r="M151" s="99"/>
      <c r="N151" s="101"/>
      <c r="O151" s="95"/>
      <c r="P151" s="95"/>
      <c r="Q151" s="95"/>
      <c r="R151" s="95"/>
      <c r="S151" s="95"/>
    </row>
    <row r="152" spans="1:19" ht="20.100000000000001" customHeight="1" x14ac:dyDescent="0.2">
      <c r="A152" s="95"/>
      <c r="B152" s="95"/>
      <c r="C152" s="95"/>
      <c r="D152" s="95"/>
      <c r="E152" s="95"/>
      <c r="J152" s="95"/>
      <c r="K152" s="95"/>
      <c r="L152" s="95"/>
      <c r="M152" s="99"/>
      <c r="N152" s="101"/>
      <c r="O152" s="95"/>
      <c r="P152" s="95"/>
      <c r="Q152" s="95"/>
      <c r="R152" s="95"/>
      <c r="S152" s="95"/>
    </row>
    <row r="153" spans="1:19" ht="20.100000000000001" customHeight="1" x14ac:dyDescent="0.2">
      <c r="A153" s="95"/>
      <c r="B153" s="95"/>
      <c r="C153" s="95"/>
      <c r="D153" s="95"/>
      <c r="E153" s="95"/>
      <c r="J153" s="95"/>
      <c r="K153" s="95"/>
      <c r="L153" s="95"/>
      <c r="M153" s="99"/>
      <c r="N153" s="101"/>
      <c r="O153" s="95"/>
      <c r="P153" s="95"/>
      <c r="Q153" s="95"/>
      <c r="R153" s="95"/>
      <c r="S153" s="95"/>
    </row>
    <row r="154" spans="1:19" ht="20.100000000000001" customHeight="1" x14ac:dyDescent="0.2">
      <c r="A154" s="95"/>
      <c r="B154" s="95"/>
      <c r="C154" s="95"/>
      <c r="D154" s="95"/>
      <c r="E154" s="95"/>
      <c r="J154" s="95"/>
      <c r="K154" s="95"/>
      <c r="L154" s="95"/>
      <c r="M154" s="99"/>
      <c r="N154" s="101"/>
      <c r="O154" s="95"/>
      <c r="P154" s="95"/>
      <c r="Q154" s="95"/>
      <c r="R154" s="95"/>
      <c r="S154" s="95"/>
    </row>
    <row r="155" spans="1:19" ht="20.100000000000001" customHeight="1" x14ac:dyDescent="0.2">
      <c r="A155" s="95"/>
      <c r="B155" s="95"/>
      <c r="C155" s="95"/>
      <c r="D155" s="95"/>
      <c r="E155" s="95"/>
      <c r="J155" s="95"/>
      <c r="K155" s="95"/>
      <c r="L155" s="95"/>
      <c r="M155" s="99"/>
      <c r="N155" s="101"/>
      <c r="O155" s="95"/>
      <c r="P155" s="95"/>
      <c r="Q155" s="95"/>
      <c r="R155" s="95"/>
      <c r="S155" s="95"/>
    </row>
    <row r="156" spans="1:19" ht="20.100000000000001" customHeight="1" x14ac:dyDescent="0.2">
      <c r="A156" s="95"/>
      <c r="B156" s="95"/>
      <c r="C156" s="95"/>
      <c r="D156" s="95"/>
      <c r="E156" s="95"/>
      <c r="J156" s="95"/>
      <c r="K156" s="95"/>
      <c r="L156" s="95"/>
      <c r="M156" s="99"/>
      <c r="N156" s="101"/>
      <c r="O156" s="95"/>
      <c r="P156" s="95"/>
      <c r="Q156" s="95"/>
      <c r="R156" s="95"/>
      <c r="S156" s="95"/>
    </row>
    <row r="157" spans="1:19" ht="20.100000000000001" customHeight="1" x14ac:dyDescent="0.2">
      <c r="A157" s="95"/>
      <c r="B157" s="95"/>
      <c r="C157" s="95"/>
      <c r="D157" s="95"/>
      <c r="E157" s="95"/>
      <c r="J157" s="95"/>
      <c r="K157" s="95"/>
      <c r="L157" s="95"/>
      <c r="M157" s="99"/>
      <c r="N157" s="101"/>
      <c r="O157" s="95"/>
      <c r="P157" s="95"/>
      <c r="Q157" s="95"/>
      <c r="R157" s="95"/>
      <c r="S157" s="95"/>
    </row>
    <row r="158" spans="1:19" ht="20.100000000000001" customHeight="1" x14ac:dyDescent="0.2">
      <c r="A158" s="95"/>
      <c r="B158" s="95"/>
      <c r="C158" s="95"/>
      <c r="D158" s="95"/>
      <c r="E158" s="95"/>
      <c r="J158" s="95"/>
      <c r="K158" s="95"/>
      <c r="L158" s="95"/>
      <c r="M158" s="99"/>
      <c r="N158" s="101"/>
      <c r="O158" s="95"/>
      <c r="P158" s="95"/>
      <c r="Q158" s="95"/>
      <c r="R158" s="95"/>
      <c r="S158" s="95"/>
    </row>
    <row r="159" spans="1:19" ht="20.100000000000001" customHeight="1" x14ac:dyDescent="0.2">
      <c r="A159" s="95"/>
      <c r="B159" s="95"/>
      <c r="C159" s="95"/>
      <c r="D159" s="95"/>
      <c r="E159" s="95"/>
      <c r="J159" s="95"/>
      <c r="K159" s="95"/>
      <c r="L159" s="95"/>
      <c r="M159" s="99"/>
      <c r="N159" s="101"/>
      <c r="O159" s="95"/>
      <c r="P159" s="95"/>
      <c r="Q159" s="95"/>
      <c r="R159" s="95"/>
      <c r="S159" s="95"/>
    </row>
    <row r="160" spans="1:19" ht="20.100000000000001" customHeight="1" x14ac:dyDescent="0.2">
      <c r="A160" s="95"/>
      <c r="B160" s="95"/>
      <c r="C160" s="95"/>
      <c r="D160" s="95"/>
      <c r="E160" s="95"/>
      <c r="J160" s="95"/>
      <c r="K160" s="95"/>
      <c r="L160" s="95"/>
      <c r="M160" s="99"/>
      <c r="N160" s="101"/>
      <c r="O160" s="95"/>
      <c r="P160" s="95"/>
      <c r="Q160" s="95"/>
      <c r="R160" s="95"/>
      <c r="S160" s="95"/>
    </row>
    <row r="161" spans="1:19" ht="20.100000000000001" customHeight="1" x14ac:dyDescent="0.2">
      <c r="A161" s="95"/>
      <c r="B161" s="95"/>
      <c r="C161" s="95"/>
      <c r="D161" s="95"/>
      <c r="E161" s="95"/>
      <c r="J161" s="95"/>
      <c r="K161" s="95"/>
      <c r="L161" s="95"/>
      <c r="M161" s="99"/>
      <c r="N161" s="101"/>
      <c r="O161" s="95"/>
      <c r="P161" s="95"/>
      <c r="Q161" s="95"/>
      <c r="R161" s="95"/>
      <c r="S161" s="95"/>
    </row>
    <row r="162" spans="1:19" ht="20.100000000000001" customHeight="1" x14ac:dyDescent="0.2">
      <c r="A162" s="95"/>
      <c r="B162" s="95"/>
      <c r="C162" s="95"/>
      <c r="D162" s="95"/>
      <c r="E162" s="95"/>
      <c r="J162" s="95"/>
      <c r="K162" s="95"/>
      <c r="L162" s="95"/>
      <c r="M162" s="99"/>
      <c r="N162" s="101"/>
      <c r="O162" s="95"/>
      <c r="P162" s="95"/>
      <c r="Q162" s="95"/>
      <c r="R162" s="95"/>
      <c r="S162" s="95"/>
    </row>
    <row r="163" spans="1:19" ht="20.100000000000001" customHeight="1" x14ac:dyDescent="0.2">
      <c r="A163" s="95"/>
      <c r="B163" s="95"/>
      <c r="C163" s="95"/>
      <c r="D163" s="95"/>
      <c r="E163" s="95"/>
      <c r="J163" s="95"/>
      <c r="K163" s="95"/>
      <c r="L163" s="95"/>
      <c r="M163" s="99"/>
      <c r="N163" s="101"/>
      <c r="O163" s="95"/>
      <c r="P163" s="95"/>
      <c r="Q163" s="95"/>
      <c r="R163" s="95"/>
      <c r="S163" s="95"/>
    </row>
    <row r="164" spans="1:19" ht="20.100000000000001" customHeight="1" x14ac:dyDescent="0.2">
      <c r="A164" s="95"/>
      <c r="B164" s="95"/>
      <c r="C164" s="95"/>
      <c r="D164" s="95"/>
      <c r="E164" s="95"/>
      <c r="J164" s="95"/>
      <c r="K164" s="95"/>
      <c r="L164" s="95"/>
      <c r="M164" s="99"/>
      <c r="N164" s="101"/>
      <c r="O164" s="95"/>
      <c r="P164" s="95"/>
      <c r="Q164" s="95"/>
      <c r="R164" s="95"/>
      <c r="S164" s="95"/>
    </row>
    <row r="165" spans="1:19" ht="20.100000000000001" customHeight="1" x14ac:dyDescent="0.2">
      <c r="A165" s="95"/>
      <c r="B165" s="95"/>
      <c r="C165" s="95"/>
      <c r="D165" s="95"/>
      <c r="E165" s="95"/>
      <c r="J165" s="95"/>
      <c r="K165" s="95"/>
      <c r="L165" s="95"/>
      <c r="M165" s="99"/>
      <c r="N165" s="101"/>
      <c r="O165" s="95"/>
      <c r="P165" s="95"/>
      <c r="Q165" s="95"/>
      <c r="R165" s="95"/>
      <c r="S165" s="95"/>
    </row>
    <row r="166" spans="1:19" ht="20.100000000000001" customHeight="1" x14ac:dyDescent="0.2">
      <c r="A166" s="95"/>
      <c r="B166" s="95"/>
      <c r="C166" s="95"/>
      <c r="D166" s="95"/>
      <c r="E166" s="95"/>
      <c r="J166" s="95"/>
      <c r="K166" s="95"/>
      <c r="L166" s="95"/>
      <c r="M166" s="99"/>
      <c r="N166" s="101"/>
      <c r="O166" s="95"/>
      <c r="P166" s="95"/>
      <c r="Q166" s="95"/>
      <c r="R166" s="95"/>
      <c r="S166" s="95"/>
    </row>
    <row r="167" spans="1:19" ht="20.100000000000001" customHeight="1" x14ac:dyDescent="0.2">
      <c r="A167" s="95"/>
      <c r="B167" s="95"/>
      <c r="C167" s="95"/>
      <c r="D167" s="95"/>
      <c r="E167" s="95"/>
      <c r="J167" s="95"/>
      <c r="K167" s="95"/>
      <c r="L167" s="95"/>
      <c r="M167" s="99"/>
      <c r="N167" s="101"/>
      <c r="O167" s="95"/>
      <c r="P167" s="95"/>
      <c r="Q167" s="95"/>
      <c r="R167" s="95"/>
      <c r="S167" s="95"/>
    </row>
    <row r="168" spans="1:19" ht="20.100000000000001" customHeight="1" x14ac:dyDescent="0.2">
      <c r="A168" s="95"/>
      <c r="B168" s="95"/>
      <c r="C168" s="95"/>
      <c r="D168" s="95"/>
      <c r="E168" s="95"/>
      <c r="J168" s="95"/>
      <c r="K168" s="95"/>
      <c r="L168" s="95"/>
      <c r="M168" s="99"/>
      <c r="N168" s="101"/>
      <c r="O168" s="95"/>
      <c r="P168" s="95"/>
      <c r="Q168" s="95"/>
      <c r="R168" s="95"/>
      <c r="S168" s="95"/>
    </row>
    <row r="169" spans="1:19" ht="20.100000000000001" customHeight="1" x14ac:dyDescent="0.2">
      <c r="A169" s="95"/>
      <c r="B169" s="95"/>
      <c r="C169" s="95"/>
      <c r="D169" s="95"/>
      <c r="E169" s="95"/>
      <c r="J169" s="95"/>
      <c r="K169" s="95"/>
      <c r="L169" s="95"/>
      <c r="M169" s="99"/>
      <c r="N169" s="101"/>
      <c r="O169" s="95"/>
      <c r="P169" s="95"/>
      <c r="Q169" s="95"/>
      <c r="R169" s="95"/>
      <c r="S169" s="95"/>
    </row>
    <row r="170" spans="1:19" ht="20.100000000000001" customHeight="1" x14ac:dyDescent="0.2">
      <c r="A170" s="95"/>
      <c r="B170" s="95"/>
      <c r="C170" s="95"/>
      <c r="D170" s="95"/>
      <c r="E170" s="95"/>
      <c r="J170" s="95"/>
      <c r="K170" s="95"/>
      <c r="L170" s="95"/>
      <c r="M170" s="99"/>
      <c r="N170" s="101"/>
      <c r="O170" s="95"/>
      <c r="P170" s="95"/>
      <c r="Q170" s="95"/>
      <c r="R170" s="95"/>
      <c r="S170" s="95"/>
    </row>
    <row r="171" spans="1:19" ht="20.100000000000001" customHeight="1" x14ac:dyDescent="0.2">
      <c r="A171" s="95"/>
      <c r="B171" s="95"/>
      <c r="C171" s="95"/>
      <c r="D171" s="95"/>
      <c r="E171" s="95"/>
      <c r="J171" s="95"/>
      <c r="K171" s="95"/>
      <c r="L171" s="95"/>
      <c r="M171" s="99"/>
      <c r="N171" s="101"/>
      <c r="O171" s="95"/>
      <c r="P171" s="95"/>
      <c r="Q171" s="95"/>
      <c r="R171" s="95"/>
      <c r="S171" s="95"/>
    </row>
    <row r="172" spans="1:19" ht="20.100000000000001" customHeight="1" x14ac:dyDescent="0.2">
      <c r="A172" s="95"/>
      <c r="B172" s="95"/>
      <c r="C172" s="95"/>
      <c r="D172" s="95"/>
      <c r="E172" s="95"/>
      <c r="J172" s="95"/>
      <c r="K172" s="95"/>
      <c r="L172" s="95"/>
      <c r="M172" s="99"/>
      <c r="N172" s="101"/>
      <c r="O172" s="95"/>
      <c r="P172" s="95"/>
      <c r="Q172" s="95"/>
      <c r="R172" s="95"/>
      <c r="S172" s="95"/>
    </row>
    <row r="173" spans="1:19" ht="20.100000000000001" customHeight="1" x14ac:dyDescent="0.2">
      <c r="A173" s="95"/>
      <c r="B173" s="95"/>
      <c r="C173" s="95"/>
      <c r="D173" s="95"/>
      <c r="E173" s="95"/>
      <c r="J173" s="95"/>
      <c r="K173" s="95"/>
      <c r="L173" s="95"/>
      <c r="M173" s="99"/>
      <c r="N173" s="101"/>
      <c r="O173" s="95"/>
      <c r="P173" s="95"/>
      <c r="Q173" s="95"/>
      <c r="R173" s="95"/>
      <c r="S173" s="95"/>
    </row>
    <row r="174" spans="1:19" ht="20.100000000000001" customHeight="1" x14ac:dyDescent="0.2">
      <c r="A174" s="95"/>
      <c r="B174" s="95"/>
      <c r="C174" s="95"/>
      <c r="D174" s="95"/>
      <c r="E174" s="95"/>
      <c r="J174" s="95"/>
      <c r="K174" s="95"/>
      <c r="L174" s="95"/>
      <c r="M174" s="99"/>
      <c r="N174" s="101"/>
      <c r="O174" s="95"/>
      <c r="P174" s="95"/>
      <c r="Q174" s="95"/>
      <c r="R174" s="95"/>
      <c r="S174" s="95"/>
    </row>
    <row r="175" spans="1:19" ht="20.100000000000001" customHeight="1" x14ac:dyDescent="0.2">
      <c r="A175" s="95"/>
      <c r="B175" s="95"/>
      <c r="C175" s="95"/>
      <c r="D175" s="95"/>
      <c r="E175" s="95"/>
      <c r="J175" s="95"/>
      <c r="K175" s="95"/>
      <c r="L175" s="95"/>
      <c r="M175" s="99"/>
      <c r="N175" s="101"/>
      <c r="O175" s="95"/>
      <c r="P175" s="95"/>
      <c r="Q175" s="95"/>
      <c r="R175" s="95"/>
      <c r="S175" s="95"/>
    </row>
    <row r="176" spans="1:19" ht="20.100000000000001" customHeight="1" x14ac:dyDescent="0.2">
      <c r="A176" s="95"/>
      <c r="B176" s="95"/>
      <c r="C176" s="95"/>
      <c r="D176" s="95"/>
      <c r="E176" s="95"/>
      <c r="J176" s="95"/>
      <c r="K176" s="95"/>
      <c r="L176" s="95"/>
      <c r="M176" s="99"/>
      <c r="N176" s="101"/>
      <c r="O176" s="95"/>
      <c r="P176" s="95"/>
      <c r="Q176" s="95"/>
      <c r="R176" s="95"/>
      <c r="S176" s="95"/>
    </row>
    <row r="177" spans="1:19" ht="20.100000000000001" customHeight="1" x14ac:dyDescent="0.2">
      <c r="A177" s="95"/>
      <c r="B177" s="95"/>
      <c r="C177" s="95"/>
      <c r="D177" s="95"/>
      <c r="E177" s="95"/>
      <c r="J177" s="95"/>
      <c r="K177" s="95"/>
      <c r="L177" s="95"/>
      <c r="M177" s="99"/>
      <c r="N177" s="101"/>
      <c r="O177" s="95"/>
      <c r="P177" s="95"/>
      <c r="Q177" s="95"/>
      <c r="R177" s="95"/>
      <c r="S177" s="95"/>
    </row>
    <row r="178" spans="1:19" ht="20.100000000000001" customHeight="1" x14ac:dyDescent="0.2">
      <c r="A178" s="95"/>
      <c r="B178" s="95"/>
      <c r="C178" s="95"/>
      <c r="D178" s="95"/>
      <c r="E178" s="95"/>
      <c r="J178" s="95"/>
      <c r="K178" s="95"/>
      <c r="L178" s="95"/>
      <c r="M178" s="99"/>
      <c r="N178" s="101"/>
      <c r="O178" s="95"/>
      <c r="P178" s="95"/>
      <c r="Q178" s="95"/>
      <c r="R178" s="95"/>
      <c r="S178" s="95"/>
    </row>
    <row r="179" spans="1:19" ht="20.100000000000001" customHeight="1" x14ac:dyDescent="0.2">
      <c r="A179" s="95"/>
      <c r="B179" s="95"/>
      <c r="C179" s="95"/>
      <c r="D179" s="95"/>
      <c r="E179" s="95"/>
      <c r="J179" s="95"/>
      <c r="K179" s="95"/>
      <c r="L179" s="95"/>
      <c r="M179" s="99"/>
      <c r="N179" s="101"/>
      <c r="O179" s="95"/>
      <c r="P179" s="95"/>
      <c r="Q179" s="95"/>
      <c r="R179" s="95"/>
      <c r="S179" s="95"/>
    </row>
  </sheetData>
  <sheetProtection formatCells="0" formatColumns="0" formatRows="0" insertColumns="0" insertRows="0" selectLockedCells="1" sort="0" autoFilter="0"/>
  <protectedRanges>
    <protectedRange sqref="H2:V34" name="Range1"/>
  </protectedRange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AA1B-8BC4-487B-B6AB-4C6E9AC5EF83}">
  <dimension ref="A1:B14"/>
  <sheetViews>
    <sheetView workbookViewId="0">
      <selection activeCell="C23" sqref="C23"/>
    </sheetView>
  </sheetViews>
  <sheetFormatPr defaultRowHeight="12.75" x14ac:dyDescent="0.2"/>
  <cols>
    <col min="1" max="1" width="60.42578125" customWidth="1"/>
    <col min="2" max="2" width="12.7109375" customWidth="1"/>
  </cols>
  <sheetData>
    <row r="1" spans="1:2" s="150" customFormat="1" ht="17.25" customHeight="1" x14ac:dyDescent="0.2">
      <c r="A1" s="151" t="s">
        <v>164</v>
      </c>
      <c r="B1" s="152"/>
    </row>
    <row r="2" spans="1:2" s="150" customFormat="1" ht="17.25" customHeight="1" x14ac:dyDescent="0.2">
      <c r="A2" s="150" t="s">
        <v>165</v>
      </c>
      <c r="B2" s="150" t="s">
        <v>174</v>
      </c>
    </row>
    <row r="3" spans="1:2" s="150" customFormat="1" ht="17.25" customHeight="1" x14ac:dyDescent="0.2">
      <c r="A3" s="150" t="s">
        <v>166</v>
      </c>
      <c r="B3" s="150" t="s">
        <v>175</v>
      </c>
    </row>
    <row r="4" spans="1:2" s="150" customFormat="1" ht="17.25" customHeight="1" x14ac:dyDescent="0.2">
      <c r="A4" s="150" t="s">
        <v>167</v>
      </c>
      <c r="B4" s="150" t="s">
        <v>176</v>
      </c>
    </row>
    <row r="5" spans="1:2" s="150" customFormat="1" ht="17.25" customHeight="1" x14ac:dyDescent="0.2"/>
    <row r="6" spans="1:2" s="150" customFormat="1" ht="17.25" customHeight="1" x14ac:dyDescent="0.2">
      <c r="A6" s="151" t="s">
        <v>168</v>
      </c>
      <c r="B6" s="152"/>
    </row>
    <row r="7" spans="1:2" s="150" customFormat="1" ht="17.25" customHeight="1" x14ac:dyDescent="0.2">
      <c r="A7" s="150" t="s">
        <v>169</v>
      </c>
      <c r="B7" s="150" t="s">
        <v>175</v>
      </c>
    </row>
    <row r="8" spans="1:2" s="150" customFormat="1" ht="17.25" customHeight="1" x14ac:dyDescent="0.2"/>
    <row r="9" spans="1:2" s="150" customFormat="1" ht="17.25" customHeight="1" x14ac:dyDescent="0.2">
      <c r="A9" s="151" t="s">
        <v>170</v>
      </c>
      <c r="B9" s="152"/>
    </row>
    <row r="10" spans="1:2" s="150" customFormat="1" ht="17.25" customHeight="1" x14ac:dyDescent="0.2">
      <c r="A10" s="150" t="s">
        <v>171</v>
      </c>
      <c r="B10" s="150" t="s">
        <v>177</v>
      </c>
    </row>
    <row r="11" spans="1:2" s="150" customFormat="1" ht="17.25" customHeight="1" x14ac:dyDescent="0.2">
      <c r="A11" s="150" t="s">
        <v>172</v>
      </c>
    </row>
    <row r="12" spans="1:2" s="150" customFormat="1" ht="17.25" customHeight="1" x14ac:dyDescent="0.2">
      <c r="A12" s="150" t="s">
        <v>173</v>
      </c>
      <c r="B12" s="150" t="s">
        <v>178</v>
      </c>
    </row>
    <row r="13" spans="1:2" s="150" customFormat="1" ht="17.25" customHeight="1" x14ac:dyDescent="0.2"/>
    <row r="14" spans="1:2" s="150" customFormat="1" ht="17.25" customHeight="1" x14ac:dyDescent="0.2">
      <c r="A14" s="149" t="s">
        <v>179</v>
      </c>
      <c r="B14" s="14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Schedule</vt:lpstr>
      <vt:lpstr>Port Info</vt:lpstr>
      <vt:lpstr>Termine</vt:lpstr>
      <vt:lpstr>Shore Excursions</vt:lpstr>
      <vt:lpstr>Postcard PLUs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2024-06-26T17:03:18Z</cp:lastPrinted>
  <dcterms:created xsi:type="dcterms:W3CDTF">2024-02-28T09:36:18Z</dcterms:created>
  <dcterms:modified xsi:type="dcterms:W3CDTF">2024-06-26T17:04:24Z</dcterms:modified>
</cp:coreProperties>
</file>