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DF765175-D8E2-4036-B78C-098519C1284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riteria Data" sheetId="9" r:id="rId1"/>
    <sheet name="Criteria Data Sorted" sheetId="15" r:id="rId2"/>
    <sheet name="Listing Data By ONC-ACB" sheetId="21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1" l="1"/>
  <c r="C22" i="21"/>
  <c r="F21" i="21"/>
  <c r="C21" i="21" s="1"/>
  <c r="F20" i="21"/>
  <c r="C20" i="21"/>
  <c r="F19" i="21"/>
  <c r="C19" i="21"/>
  <c r="F18" i="21"/>
  <c r="C18" i="21"/>
  <c r="F17" i="21"/>
  <c r="C17" i="21"/>
  <c r="F16" i="21"/>
  <c r="C16" i="21"/>
  <c r="F15" i="21"/>
  <c r="C15" i="21"/>
  <c r="F14" i="21"/>
  <c r="C14" i="21"/>
  <c r="F13" i="21"/>
  <c r="C13" i="21"/>
  <c r="F12" i="21"/>
  <c r="C12" i="21"/>
  <c r="F11" i="21"/>
  <c r="C11" i="21" s="1"/>
  <c r="F10" i="21"/>
  <c r="C10" i="21"/>
  <c r="F9" i="21"/>
  <c r="C9" i="21"/>
  <c r="F8" i="21"/>
  <c r="C8" i="21"/>
  <c r="F7" i="21"/>
  <c r="C7" i="21"/>
  <c r="F6" i="21"/>
  <c r="C6" i="21"/>
  <c r="F5" i="21"/>
  <c r="C5" i="21"/>
  <c r="F4" i="21"/>
  <c r="C4" i="21" s="1"/>
  <c r="F3" i="21"/>
  <c r="C3" i="21"/>
  <c r="F2" i="21"/>
  <c r="C2" i="21"/>
  <c r="B4" i="20"/>
  <c r="B3" i="20"/>
  <c r="B2" i="20" l="1"/>
  <c r="C3" i="18"/>
  <c r="E3" i="18"/>
  <c r="D3" i="18"/>
  <c r="B3" i="18"/>
  <c r="F14" i="9" a="1"/>
  <c r="F18" i="9" a="1"/>
  <c r="F17" i="9" a="1"/>
  <c r="F10" i="9" a="1"/>
  <c r="F3" i="9" a="1"/>
  <c r="F16" i="9" a="1"/>
  <c r="F15" i="9" a="1"/>
  <c r="F2" i="9" a="1"/>
  <c r="F11" i="9" a="1"/>
  <c r="F6" i="9" a="1"/>
  <c r="F13" i="9" a="1"/>
  <c r="F4" i="9" a="1"/>
  <c r="F5" i="9" a="1"/>
  <c r="F8" i="9" a="1"/>
  <c r="F7" i="9" a="1"/>
  <c r="F12" i="9" a="1"/>
  <c r="F9" i="9" a="1"/>
  <c r="F19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10" i="9" a="1"/>
  <c r="H7" i="9" a="1"/>
  <c r="G17" i="9" a="1"/>
  <c r="H19" i="9" a="1"/>
  <c r="H5" i="9" a="1"/>
  <c r="G11" i="9" a="1"/>
  <c r="H10" i="9" a="1"/>
  <c r="G6" i="9" a="1"/>
  <c r="H15" i="9" a="1"/>
  <c r="G18" i="9" a="1"/>
  <c r="G7" i="9" a="1"/>
  <c r="G5" i="9" a="1"/>
  <c r="G14" i="9" a="1"/>
  <c r="H11" i="9" a="1"/>
  <c r="H2" i="9" a="1"/>
  <c r="H9" i="9" a="1"/>
  <c r="H8" i="9" a="1"/>
  <c r="H12" i="9" a="1"/>
  <c r="H16" i="9" a="1"/>
  <c r="H3" i="9" a="1"/>
  <c r="G8" i="9" a="1"/>
  <c r="G16" i="9" a="1"/>
  <c r="G15" i="9" a="1"/>
  <c r="H18" i="9" a="1"/>
  <c r="H4" i="9" a="1"/>
  <c r="G4" i="9" a="1"/>
  <c r="G9" i="9" a="1"/>
  <c r="H6" i="9" a="1"/>
  <c r="G3" i="9" a="1"/>
  <c r="G2" i="9" a="1"/>
  <c r="H17" i="9" a="1"/>
  <c r="G13" i="9" a="1"/>
  <c r="G19" i="9" a="1"/>
  <c r="G12" i="9" a="1"/>
  <c r="H14" i="9" a="1"/>
  <c r="H13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<sst xmlns="http://schemas.openxmlformats.org/spreadsheetml/2006/main" count="96" uniqueCount="49">
  <si>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</si>
  <si>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</si>
  <si>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</si>
  <si>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</si>
  <si>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</si>
  <si>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</si>
  <si>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</si>
  <si>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</si>
  <si>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</si>
  <si>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</si>
  <si>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</si>
  <si>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</si>
  <si>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</si>
  <si>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</si>
  <si>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</si>
  <si>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</si>
  <si>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</si>
  <si>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</si>
  <si>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</si>
  <si>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</si>
  <si>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</si>
  <si>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</si>
  <si>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</si>
  <si>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</si>
  <si>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</si>
  <si>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</si>
  <si>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</si>
  <si>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</si>
  <si>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</si>
  <si>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</si>
  <si>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</si>
  <si>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</si>
  <si>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</si>
  <si>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</si>
  <si>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</si>
  <si>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</si>
  <si>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</si>
  <si>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</si>
  <si>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</si>
  <si>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</si>
  <si>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</si>
  <si>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</si>
  <si>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</si>
  <si>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(e)(1)</t>
  </si>
  <si>
    <t>170.315 (f)(5)</t>
  </si>
  <si>
    <t>170.315 (g)(10)</t>
  </si>
  <si>
    <t>170.315 (g)(6)</t>
  </si>
  <si>
    <t>170.315 (g)(9)</t>
  </si>
  <si>
    <t>170.315 (b)(2)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</si>
</sst>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13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14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15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16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17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March 31,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ONC-ACB'!$E$2:$E$22</c:f>
              <c:numCache>
                <c:formatCode>General</c:formatCode>
                <c:ptCount val="21"/>
                <c:pt idx="0">
                  <c:v>24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5</c:v>
                </c:pt>
                <c:pt idx="9">
                  <c:v>12</c:v>
                </c:pt>
                <c:pt idx="10">
                  <c:v>0</c:v>
                </c:pt>
                <c:pt idx="11">
                  <c:v>2</c:v>
                </c:pt>
                <c:pt idx="12">
                  <c:v>23</c:v>
                </c:pt>
                <c:pt idx="13">
                  <c:v>0</c:v>
                </c:pt>
                <c:pt idx="14">
                  <c:v>8</c:v>
                </c:pt>
                <c:pt idx="15">
                  <c:v>26</c:v>
                </c:pt>
                <c:pt idx="16">
                  <c:v>0</c:v>
                </c:pt>
                <c:pt idx="17">
                  <c:v>5</c:v>
                </c:pt>
                <c:pt idx="18">
                  <c:v>7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9-4BB9-8C5C-06128C5B22D0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ONC-ACB'!$D$2:$D$22</c:f>
              <c:numCache>
                <c:formatCode>General</c:formatCode>
                <c:ptCount val="21"/>
                <c:pt idx="0">
                  <c:v>325</c:v>
                </c:pt>
                <c:pt idx="1">
                  <c:v>7</c:v>
                </c:pt>
                <c:pt idx="2">
                  <c:v>59</c:v>
                </c:pt>
                <c:pt idx="3">
                  <c:v>313</c:v>
                </c:pt>
                <c:pt idx="4">
                  <c:v>7</c:v>
                </c:pt>
                <c:pt idx="5">
                  <c:v>53</c:v>
                </c:pt>
                <c:pt idx="6">
                  <c:v>301</c:v>
                </c:pt>
                <c:pt idx="7">
                  <c:v>7</c:v>
                </c:pt>
                <c:pt idx="8">
                  <c:v>53</c:v>
                </c:pt>
                <c:pt idx="9">
                  <c:v>61</c:v>
                </c:pt>
                <c:pt idx="10">
                  <c:v>3</c:v>
                </c:pt>
                <c:pt idx="11">
                  <c:v>15</c:v>
                </c:pt>
                <c:pt idx="12">
                  <c:v>401</c:v>
                </c:pt>
                <c:pt idx="13">
                  <c:v>9</c:v>
                </c:pt>
                <c:pt idx="14">
                  <c:v>67</c:v>
                </c:pt>
                <c:pt idx="15">
                  <c:v>331</c:v>
                </c:pt>
                <c:pt idx="16">
                  <c:v>7</c:v>
                </c:pt>
                <c:pt idx="17">
                  <c:v>58</c:v>
                </c:pt>
                <c:pt idx="18">
                  <c:v>351</c:v>
                </c:pt>
                <c:pt idx="19">
                  <c:v>7</c:v>
                </c:pt>
                <c:pt idx="2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9-4BB9-8C5C-06128C5B22D0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49-4BB9-8C5C-06128C5B22D0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49-4BB9-8C5C-06128C5B22D0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49-4BB9-8C5C-06128C5B22D0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49-4BB9-8C5C-06128C5B22D0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49-4BB9-8C5C-06128C5B22D0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49-4BB9-8C5C-06128C5B22D0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749-4BB9-8C5C-06128C5B22D0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749-4BB9-8C5C-06128C5B22D0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749-4BB9-8C5C-06128C5B22D0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749-4BB9-8C5C-06128C5B22D0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749-4BB9-8C5C-06128C5B22D0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749-4BB9-8C5C-06128C5B22D0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49-4BB9-8C5C-06128C5B22D0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749-4BB9-8C5C-06128C5B22D0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49-4BB9-8C5C-06128C5B22D0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49-4BB9-8C5C-06128C5B22D0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49-4BB9-8C5C-06128C5B22D0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49-4BB9-8C5C-06128C5B22D0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49-4BB9-8C5C-06128C5B22D0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49-4BB9-8C5C-06128C5B22D0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49-4BB9-8C5C-06128C5B2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ONC-ACB'!$C$2:$C$22</c:f>
              <c:numCache>
                <c:formatCode>0.00%</c:formatCode>
                <c:ptCount val="21"/>
                <c:pt idx="0">
                  <c:v>6.8767908309455589E-2</c:v>
                </c:pt>
                <c:pt idx="1">
                  <c:v>0</c:v>
                </c:pt>
                <c:pt idx="2">
                  <c:v>0.11940298507462686</c:v>
                </c:pt>
                <c:pt idx="3">
                  <c:v>6.2874251497005984E-2</c:v>
                </c:pt>
                <c:pt idx="4">
                  <c:v>0</c:v>
                </c:pt>
                <c:pt idx="5">
                  <c:v>8.6206896551724144E-2</c:v>
                </c:pt>
                <c:pt idx="6">
                  <c:v>6.2305295950155763E-2</c:v>
                </c:pt>
                <c:pt idx="7">
                  <c:v>0</c:v>
                </c:pt>
                <c:pt idx="8">
                  <c:v>8.6206896551724144E-2</c:v>
                </c:pt>
                <c:pt idx="9">
                  <c:v>0.16438356164383561</c:v>
                </c:pt>
                <c:pt idx="10">
                  <c:v>0</c:v>
                </c:pt>
                <c:pt idx="11">
                  <c:v>0.11764705882352941</c:v>
                </c:pt>
                <c:pt idx="12">
                  <c:v>5.4245283018867926E-2</c:v>
                </c:pt>
                <c:pt idx="13">
                  <c:v>0</c:v>
                </c:pt>
                <c:pt idx="14">
                  <c:v>0.10666666666666667</c:v>
                </c:pt>
                <c:pt idx="15">
                  <c:v>7.2829131652661069E-2</c:v>
                </c:pt>
                <c:pt idx="16">
                  <c:v>0</c:v>
                </c:pt>
                <c:pt idx="17">
                  <c:v>7.9365079365079361E-2</c:v>
                </c:pt>
                <c:pt idx="18">
                  <c:v>1.9553072625698324E-2</c:v>
                </c:pt>
                <c:pt idx="19">
                  <c:v>0</c:v>
                </c:pt>
                <c:pt idx="20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ONC-ACB'!$F$2:$F$22</c:f>
              <c:numCache>
                <c:formatCode>General</c:formatCode>
                <c:ptCount val="21"/>
                <c:pt idx="0">
                  <c:v>349</c:v>
                </c:pt>
                <c:pt idx="1">
                  <c:v>7</c:v>
                </c:pt>
                <c:pt idx="2">
                  <c:v>67</c:v>
                </c:pt>
                <c:pt idx="3">
                  <c:v>334</c:v>
                </c:pt>
                <c:pt idx="4">
                  <c:v>7</c:v>
                </c:pt>
                <c:pt idx="5">
                  <c:v>58</c:v>
                </c:pt>
                <c:pt idx="6">
                  <c:v>321</c:v>
                </c:pt>
                <c:pt idx="7">
                  <c:v>7</c:v>
                </c:pt>
                <c:pt idx="8">
                  <c:v>58</c:v>
                </c:pt>
                <c:pt idx="9">
                  <c:v>73</c:v>
                </c:pt>
                <c:pt idx="10">
                  <c:v>3</c:v>
                </c:pt>
                <c:pt idx="11">
                  <c:v>17</c:v>
                </c:pt>
                <c:pt idx="12">
                  <c:v>424</c:v>
                </c:pt>
                <c:pt idx="13">
                  <c:v>9</c:v>
                </c:pt>
                <c:pt idx="14">
                  <c:v>75</c:v>
                </c:pt>
                <c:pt idx="15">
                  <c:v>357</c:v>
                </c:pt>
                <c:pt idx="16">
                  <c:v>7</c:v>
                </c:pt>
                <c:pt idx="17">
                  <c:v>63</c:v>
                </c:pt>
                <c:pt idx="18">
                  <c:v>358</c:v>
                </c:pt>
                <c:pt idx="19">
                  <c:v>7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Data'!$G$2:$G$4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Data'!$E$2:$E$4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Data'!$D$2:$D$4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Data'!$B$2:$B$4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Data'!$C$2:$C$4</c:f>
              <c:numCache>
                <c:formatCode>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513323</xdr:colOff>
      <xdr:row>0</xdr:row>
      <xdr:rowOff>9379</xdr:rowOff>
    </xdr:from>
    <xdr:to>
      <xdr:col>24</xdr:col>
      <xdr:colOff>606668</xdr:colOff>
      <xdr:row>26</xdr:row>
      <xdr:rowOff>41764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75EB-C11D-46A3-B4BE-CAB210976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3705537</xdr:colOff>
      <xdr:row>54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3231-CFA8-4617-AE2C-F3EBA4D542D9}">
  <dimension ref="A1:F22"/>
  <sheetViews>
    <sheetView zoomScaleNormal="100" workbookViewId="0">
      <selection activeCell="N31" sqref="N3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14">
        <f t="shared" ref="C2:C22" si="0">E2/F2</f>
        <v>6.8767908309455589E-2</v>
      </c>
      <c r="D2">
        <v>325</v>
      </c>
      <c r="E2">
        <v>24</v>
      </c>
      <c r="F2">
        <f t="shared" ref="F2:F22" si="1">D2+E2</f>
        <v>349</v>
      </c>
    </row>
    <row r="3" spans="1:6" x14ac:dyDescent="0.25">
      <c r="A3" t="s">
        <v>39</v>
      </c>
      <c r="B3" t="s">
        <v>41</v>
      </c>
      <c r="C3" s="14">
        <f t="shared" si="0"/>
        <v>0</v>
      </c>
      <c r="D3">
        <v>7</v>
      </c>
      <c r="E3">
        <v>0</v>
      </c>
      <c r="F3">
        <f t="shared" si="1"/>
        <v>7</v>
      </c>
    </row>
    <row r="4" spans="1:6" x14ac:dyDescent="0.25">
      <c r="A4" t="s">
        <v>39</v>
      </c>
      <c r="B4" t="s">
        <v>42</v>
      </c>
      <c r="C4" s="14">
        <f t="shared" si="0"/>
        <v>0.11940298507462686</v>
      </c>
      <c r="D4">
        <v>59</v>
      </c>
      <c r="E4">
        <v>8</v>
      </c>
      <c r="F4">
        <f t="shared" si="1"/>
        <v>67</v>
      </c>
    </row>
    <row r="5" spans="1:6" x14ac:dyDescent="0.25">
      <c r="A5" t="s">
        <v>48</v>
      </c>
      <c r="B5" t="s">
        <v>40</v>
      </c>
      <c r="C5" s="14">
        <f t="shared" si="0"/>
        <v>6.2874251497005984E-2</v>
      </c>
      <c r="D5">
        <v>313</v>
      </c>
      <c r="E5">
        <v>21</v>
      </c>
      <c r="F5">
        <f t="shared" si="1"/>
        <v>334</v>
      </c>
    </row>
    <row r="6" spans="1:6" x14ac:dyDescent="0.25">
      <c r="A6" t="s">
        <v>48</v>
      </c>
      <c r="B6" t="s">
        <v>41</v>
      </c>
      <c r="C6" s="14">
        <f t="shared" si="0"/>
        <v>0</v>
      </c>
      <c r="D6">
        <v>7</v>
      </c>
      <c r="E6">
        <v>0</v>
      </c>
      <c r="F6">
        <f t="shared" si="1"/>
        <v>7</v>
      </c>
    </row>
    <row r="7" spans="1:6" x14ac:dyDescent="0.25">
      <c r="A7" t="s">
        <v>48</v>
      </c>
      <c r="B7" t="s">
        <v>42</v>
      </c>
      <c r="C7" s="14">
        <f t="shared" si="0"/>
        <v>8.6206896551724144E-2</v>
      </c>
      <c r="D7">
        <v>53</v>
      </c>
      <c r="E7">
        <v>5</v>
      </c>
      <c r="F7">
        <f t="shared" si="1"/>
        <v>58</v>
      </c>
    </row>
    <row r="8" spans="1:6" x14ac:dyDescent="0.25">
      <c r="A8" t="s">
        <v>43</v>
      </c>
      <c r="B8" t="s">
        <v>40</v>
      </c>
      <c r="C8" s="14">
        <f t="shared" si="0"/>
        <v>6.2305295950155763E-2</v>
      </c>
      <c r="D8">
        <v>301</v>
      </c>
      <c r="E8">
        <v>20</v>
      </c>
      <c r="F8">
        <f t="shared" si="1"/>
        <v>321</v>
      </c>
    </row>
    <row r="9" spans="1:6" x14ac:dyDescent="0.25">
      <c r="A9" t="s">
        <v>43</v>
      </c>
      <c r="B9" t="s">
        <v>41</v>
      </c>
      <c r="C9" s="14">
        <f t="shared" si="0"/>
        <v>0</v>
      </c>
      <c r="D9">
        <v>7</v>
      </c>
      <c r="E9">
        <v>0</v>
      </c>
      <c r="F9">
        <f t="shared" si="1"/>
        <v>7</v>
      </c>
    </row>
    <row r="10" spans="1:6" x14ac:dyDescent="0.25">
      <c r="A10" t="s">
        <v>43</v>
      </c>
      <c r="B10" t="s">
        <v>42</v>
      </c>
      <c r="C10" s="14">
        <f t="shared" si="0"/>
        <v>8.6206896551724144E-2</v>
      </c>
      <c r="D10">
        <v>53</v>
      </c>
      <c r="E10">
        <v>5</v>
      </c>
      <c r="F10">
        <f t="shared" si="1"/>
        <v>58</v>
      </c>
    </row>
    <row r="11" spans="1:6" x14ac:dyDescent="0.25">
      <c r="A11" t="s">
        <v>44</v>
      </c>
      <c r="B11" t="s">
        <v>40</v>
      </c>
      <c r="C11" s="14">
        <f t="shared" si="0"/>
        <v>0.16438356164383561</v>
      </c>
      <c r="D11">
        <v>61</v>
      </c>
      <c r="E11">
        <v>12</v>
      </c>
      <c r="F11">
        <f t="shared" si="1"/>
        <v>73</v>
      </c>
    </row>
    <row r="12" spans="1:6" x14ac:dyDescent="0.25">
      <c r="A12" t="s">
        <v>44</v>
      </c>
      <c r="B12" t="s">
        <v>41</v>
      </c>
      <c r="C12" s="14">
        <f t="shared" si="0"/>
        <v>0</v>
      </c>
      <c r="D12">
        <v>3</v>
      </c>
      <c r="E12">
        <v>0</v>
      </c>
      <c r="F12">
        <f t="shared" si="1"/>
        <v>3</v>
      </c>
    </row>
    <row r="13" spans="1:6" x14ac:dyDescent="0.25">
      <c r="A13" t="s">
        <v>44</v>
      </c>
      <c r="B13" t="s">
        <v>42</v>
      </c>
      <c r="C13" s="14">
        <f t="shared" si="0"/>
        <v>0.11764705882352941</v>
      </c>
      <c r="D13">
        <v>15</v>
      </c>
      <c r="E13">
        <v>2</v>
      </c>
      <c r="F13">
        <f t="shared" si="1"/>
        <v>17</v>
      </c>
    </row>
    <row r="14" spans="1:6" x14ac:dyDescent="0.25">
      <c r="A14" t="s">
        <v>46</v>
      </c>
      <c r="B14" t="s">
        <v>40</v>
      </c>
      <c r="C14" s="14">
        <f t="shared" si="0"/>
        <v>5.4245283018867926E-2</v>
      </c>
      <c r="D14">
        <v>401</v>
      </c>
      <c r="E14">
        <v>23</v>
      </c>
      <c r="F14">
        <f t="shared" si="1"/>
        <v>424</v>
      </c>
    </row>
    <row r="15" spans="1:6" x14ac:dyDescent="0.25">
      <c r="A15" t="s">
        <v>46</v>
      </c>
      <c r="B15" t="s">
        <v>41</v>
      </c>
      <c r="C15" s="14">
        <f t="shared" si="0"/>
        <v>0</v>
      </c>
      <c r="D15">
        <v>9</v>
      </c>
      <c r="E15">
        <v>0</v>
      </c>
      <c r="F15">
        <f t="shared" si="1"/>
        <v>9</v>
      </c>
    </row>
    <row r="16" spans="1:6" x14ac:dyDescent="0.25">
      <c r="A16" t="s">
        <v>46</v>
      </c>
      <c r="B16" t="s">
        <v>42</v>
      </c>
      <c r="C16" s="14">
        <f t="shared" si="0"/>
        <v>0.10666666666666667</v>
      </c>
      <c r="D16">
        <v>67</v>
      </c>
      <c r="E16">
        <v>8</v>
      </c>
      <c r="F16">
        <f t="shared" si="1"/>
        <v>75</v>
      </c>
    </row>
    <row r="17" spans="1:6" x14ac:dyDescent="0.25">
      <c r="A17" t="s">
        <v>47</v>
      </c>
      <c r="B17" t="s">
        <v>40</v>
      </c>
      <c r="C17" s="14">
        <f t="shared" si="0"/>
        <v>7.2829131652661069E-2</v>
      </c>
      <c r="D17">
        <v>331</v>
      </c>
      <c r="E17">
        <v>26</v>
      </c>
      <c r="F17">
        <f t="shared" si="1"/>
        <v>357</v>
      </c>
    </row>
    <row r="18" spans="1:6" x14ac:dyDescent="0.25">
      <c r="A18" t="s">
        <v>47</v>
      </c>
      <c r="B18" t="s">
        <v>41</v>
      </c>
      <c r="C18" s="14">
        <f t="shared" si="0"/>
        <v>0</v>
      </c>
      <c r="D18">
        <v>7</v>
      </c>
      <c r="E18">
        <v>0</v>
      </c>
      <c r="F18">
        <f t="shared" si="1"/>
        <v>7</v>
      </c>
    </row>
    <row r="19" spans="1:6" x14ac:dyDescent="0.25">
      <c r="A19" t="s">
        <v>47</v>
      </c>
      <c r="B19" t="s">
        <v>42</v>
      </c>
      <c r="C19" s="14">
        <f t="shared" si="0"/>
        <v>7.9365079365079361E-2</v>
      </c>
      <c r="D19">
        <v>58</v>
      </c>
      <c r="E19">
        <v>5</v>
      </c>
      <c r="F19">
        <f t="shared" si="1"/>
        <v>63</v>
      </c>
    </row>
    <row r="20" spans="1:6" x14ac:dyDescent="0.25">
      <c r="A20" t="s">
        <v>45</v>
      </c>
      <c r="B20" t="s">
        <v>40</v>
      </c>
      <c r="C20" s="14">
        <f t="shared" si="0"/>
        <v>1.9553072625698324E-2</v>
      </c>
      <c r="D20">
        <v>351</v>
      </c>
      <c r="E20">
        <v>7</v>
      </c>
      <c r="F20">
        <f t="shared" si="1"/>
        <v>358</v>
      </c>
    </row>
    <row r="21" spans="1:6" x14ac:dyDescent="0.25">
      <c r="A21" t="s">
        <v>45</v>
      </c>
      <c r="B21" t="s">
        <v>41</v>
      </c>
      <c r="C21" s="14">
        <f t="shared" si="0"/>
        <v>0</v>
      </c>
      <c r="D21">
        <v>7</v>
      </c>
      <c r="E21">
        <v>0</v>
      </c>
      <c r="F21">
        <f t="shared" si="1"/>
        <v>7</v>
      </c>
    </row>
    <row r="22" spans="1:6" x14ac:dyDescent="0.25">
      <c r="A22" t="s">
        <v>45</v>
      </c>
      <c r="B22" t="s">
        <v>42</v>
      </c>
      <c r="C22" s="14">
        <f t="shared" si="0"/>
        <v>3.125E-2</v>
      </c>
      <c r="D22">
        <v>62</v>
      </c>
      <c r="E22">
        <v>2</v>
      </c>
      <c r="F22">
        <f t="shared" si="1"/>
        <v>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4"/>
  <sheetViews>
    <sheetView tabSelected="1" zoomScale="85" zoomScaleNormal="85" workbookViewId="0">
      <pane ySplit="1" topLeftCell="A2" activePane="bottomLeft" state="frozen"/>
      <selection activeCell="BF1" sqref="BF1"/>
      <selection pane="bottomLeft" activeCell="A5" sqref="A5:XFD5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4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2022-04-04T23:03:34Z</dcterms:created>
  <dcterms:modified xsi:type="dcterms:W3CDTF">2022-04-05T00:04:57Z</dcterms:modified>
</cp:coreProperties>
</file>