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7D8D95C5-D89F-41EB-B943-29756171F00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riteria Data" sheetId="9" r:id="rId1"/>
    <sheet name="Criteria Data Sorted" sheetId="15" r:id="rId2"/>
    <sheet name="Listing Data By ONC-ACB" sheetId="21" r:id="rId3"/>
    <sheet name="Cures Progress Data" sheetId="18" r:id="rId4"/>
    <sheet name="Cures Progress By ACB Data" sheetId="20" r:id="rId5"/>
  </sheets>
  <externalReferences>
    <externalReference r:id="rId6"/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21" l="1"/>
  <c r="C22" i="21"/>
  <c r="F21" i="21"/>
  <c r="C21" i="21" s="1"/>
  <c r="F20" i="21"/>
  <c r="C20" i="21"/>
  <c r="F19" i="21"/>
  <c r="C19" i="21"/>
  <c r="F18" i="21"/>
  <c r="C18" i="21"/>
  <c r="F17" i="21"/>
  <c r="C17" i="21"/>
  <c r="F16" i="21"/>
  <c r="C16" i="21"/>
  <c r="F15" i="21"/>
  <c r="C15" i="21"/>
  <c r="F14" i="21"/>
  <c r="C14" i="21"/>
  <c r="F13" i="21"/>
  <c r="C13" i="21"/>
  <c r="F12" i="21"/>
  <c r="C12" i="21"/>
  <c r="F11" i="21"/>
  <c r="C11" i="21" s="1"/>
  <c r="F10" i="21"/>
  <c r="C10" i="21"/>
  <c r="F9" i="21"/>
  <c r="C9" i="21"/>
  <c r="F8" i="21"/>
  <c r="C8" i="21"/>
  <c r="F7" i="21"/>
  <c r="C7" i="21"/>
  <c r="F6" i="21"/>
  <c r="C6" i="21"/>
  <c r="F5" i="21"/>
  <c r="C5" i="21"/>
  <c r="F4" i="21"/>
  <c r="C4" i="21" s="1"/>
  <c r="F3" i="21"/>
  <c r="C3" i="21"/>
  <c r="F2" i="21"/>
  <c r="C2" i="21"/>
  <c r="B4" i="20"/>
  <c r="B3" i="20"/>
  <c r="B2" i="20" l="1"/>
  <c r="B5" i="20"/>
  <c r="C3" i="18"/>
  <c r="E3" i="18"/>
  <c r="D3" i="18"/>
  <c r="B3" i="18"/>
  <c r="F5" i="9" a="1"/>
  <c r="F12" i="9" a="1"/>
  <c r="F8" i="9" a="1"/>
  <c r="F14" i="9" a="1"/>
  <c r="F19" i="9" a="1"/>
  <c r="F10" i="9" a="1"/>
  <c r="F15" i="9" a="1"/>
  <c r="F16" i="9" a="1"/>
  <c r="F4" i="9" a="1"/>
  <c r="F2" i="9" a="1"/>
  <c r="F7" i="9" a="1"/>
  <c r="F3" i="9" a="1"/>
  <c r="F18" i="9" a="1"/>
  <c r="F17" i="9" a="1"/>
  <c r="F6" i="9" a="1"/>
  <c r="F11" i="9" a="1"/>
  <c r="F9" i="9" a="1"/>
  <c r="F13" i="9" a="1"/>
  <c r="F8" i="9" l="1"/>
  <c r="F14" i="9"/>
  <c r="F13" i="9"/>
  <c r="F2" i="9"/>
  <c r="F19" i="9"/>
  <c r="F10" i="9"/>
  <c r="F17" i="9"/>
  <c r="F18" i="9"/>
  <c r="F3" i="9"/>
  <c r="F15" i="9"/>
  <c r="F9" i="9"/>
  <c r="F16" i="9"/>
  <c r="F4" i="9"/>
  <c r="F12" i="9"/>
  <c r="F11" i="9"/>
  <c r="F5" i="9"/>
  <c r="F7" i="9"/>
  <c r="F6" i="9"/>
  <c r="H7" i="9" a="1"/>
  <c r="H16" i="9" a="1"/>
  <c r="G14" i="9" a="1"/>
  <c r="H2" i="9" a="1"/>
  <c r="G17" i="9" a="1"/>
  <c r="G4" i="9" a="1"/>
  <c r="G11" i="9" a="1"/>
  <c r="G12" i="9" a="1"/>
  <c r="H11" i="9" a="1"/>
  <c r="H4" i="9" a="1"/>
  <c r="G13" i="9" a="1"/>
  <c r="H12" i="9" a="1"/>
  <c r="G7" i="9" a="1"/>
  <c r="H6" i="9" a="1"/>
  <c r="H15" i="9" a="1"/>
  <c r="G3" i="9" a="1"/>
  <c r="H10" i="9" a="1"/>
  <c r="G19" i="9" a="1"/>
  <c r="H19" i="9" a="1"/>
  <c r="G8" i="9" a="1"/>
  <c r="H17" i="9" a="1"/>
  <c r="H8" i="9" a="1"/>
  <c r="G16" i="9" a="1"/>
  <c r="G5" i="9" a="1"/>
  <c r="G18" i="9" a="1"/>
  <c r="H14" i="9" a="1"/>
  <c r="H9" i="9" a="1"/>
  <c r="G6" i="9" a="1"/>
  <c r="H5" i="9" a="1"/>
  <c r="G9" i="9" a="1"/>
  <c r="G2" i="9" a="1"/>
  <c r="G10" i="9" a="1"/>
  <c r="H18" i="9" a="1"/>
  <c r="H13" i="9" a="1"/>
  <c r="H3" i="9" a="1"/>
  <c r="G15" i="9" a="1"/>
  <c r="G11" i="9" l="1"/>
  <c r="H11" i="9"/>
  <c r="H17" i="9"/>
  <c r="G17" i="9"/>
  <c r="G12" i="9"/>
  <c r="H12" i="9"/>
  <c r="G2" i="9"/>
  <c r="H2" i="9"/>
  <c r="G18" i="9"/>
  <c r="H18" i="9"/>
  <c r="H9" i="9"/>
  <c r="G9" i="9"/>
  <c r="H19" i="9"/>
  <c r="G19" i="9"/>
  <c r="G6" i="9"/>
  <c r="H6" i="9"/>
  <c r="H14" i="9"/>
  <c r="G14" i="9"/>
  <c r="G5" i="9"/>
  <c r="H5" i="9"/>
  <c r="G10" i="9"/>
  <c r="H10" i="9"/>
  <c r="G4" i="9"/>
  <c r="H4" i="9"/>
  <c r="G16" i="9"/>
  <c r="H16" i="9"/>
  <c r="H13" i="9"/>
  <c r="G13" i="9"/>
  <c r="H15" i="9"/>
  <c r="G15" i="9"/>
  <c r="H7" i="9"/>
  <c r="G7" i="9"/>
  <c r="H3" i="9"/>
  <c r="G3" i="9"/>
  <c r="H8" i="9"/>
  <c r="G8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<sst xmlns="http://schemas.openxmlformats.org/spreadsheetml/2006/main" count="96" uniqueCount="49">
  <si>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</si>
  <si>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</si>
  <si>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</si>
  <si>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</si>
  <si>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</si>
  <si>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</si>
  <si>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</si>
  <si>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</si>
  <si>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</si>
  <si>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</si>
  <si>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</si>
  <si>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</si>
  <si>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</si>
  <si>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</si>
  <si>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</si>
  <si>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</si>
  <si>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</si>
  <si>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</si>
  <si>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</si>
  <si>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</si>
  <si>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</si>
  <si>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</si>
  <si>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</si>
  <si>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</si>
  <si>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</si>
  <si>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</si>
  <si>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</si>
  <si>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</si>
  <si>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</si>
  <si>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</si>
  <si>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</si>
  <si>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</si>
  <si>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</si>
  <si>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</si>
  <si>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</si>
  <si>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</si>
  <si>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</si>
  <si>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</si>
  <si>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</si>
  <si>
    <t>170.315 (b)(1)</t>
  </si>
  <si>
    <t>Drummond Group</t>
  </si>
  <si>
    <t>ICSA Labs</t>
  </si>
  <si>
    <t>SLI Compliance</t>
  </si>
  <si>
    <t>170.315 (e)(1)</t>
  </si>
  <si>
    <t>170.315 (f)(5)</t>
  </si>
  <si>
    <t>170.315 (g)(10)</t>
  </si>
  <si>
    <t>170.315 (g)(6)</t>
  </si>
  <si>
    <t>170.315 (g)(9)</t>
  </si>
  <si>
    <t>170.315 (b)(2)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</si>
</sst>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6" borderId="0" xfId="0" applyFill="1"/>
    <xf numFmtId="1" fontId="0" fillId="0" borderId="0" xfId="43" applyNumberFormat="1" applyFont="1"/>
    <xf numFmtId="1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Data'!$C$2:$C$19</c15:sqref>
                  </c15:fullRef>
                </c:ext>
              </c:extLst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4764-A2E7-B191349C9D77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Data'!$B$2:$B$19</c15:sqref>
                  </c15:fullRef>
                </c:ext>
              </c:extLst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4764-A2E7-B191349C9D77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Data'!$D$2:$D$19</c15:sqref>
                  </c15:fullRef>
                </c:ext>
              </c:extLst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4764-A2E7-B191349C9D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5-4764-A2E7-B191349C9D77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5-4764-A2E7-B191349C9D77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5-4764-A2E7-B191349C9D77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B5-4764-A2E7-B191349C9D77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5-4764-A2E7-B191349C9D77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B5-4764-A2E7-B191349C9D77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B5-4764-A2E7-B191349C9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Data'!$G$2:$G$19</c15:sqref>
                  </c15:fullRef>
                </c:ext>
              </c:extLst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'Criteria Data'!$G$9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D875-4C1B-9E90-5B91C3EAEE4B}"/>
                      </c:ext>
                    </c:extLst>
                  </c15:dLbl>
                </c15:categoryFilterException>
                <c15:categoryFilterException>
                  <c15:sqref>'Criteria Data'!$G$10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D875-4C1B-9E90-5B91C3EAEE4B}"/>
                      </c:ext>
                    </c:extLst>
                  </c15:dLbl>
                </c15:categoryFilterException>
                <c15:categoryFilterException>
                  <c15:sqref>'Criteria Data'!$G$11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D875-4C1B-9E90-5B91C3EAEE4B}"/>
                      </c:ext>
                    </c:extLst>
                  </c15:dLbl>
                </c15:categoryFilterException>
                <c15:categoryFilterException>
                  <c15:sqref>'Criteria Data'!$G$12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D875-4C1B-9E90-5B91C3EAEE4B}"/>
                      </c:ext>
                    </c:extLst>
                  </c15:dLbl>
                </c15:categoryFilterException>
                <c15:categoryFilterException>
                  <c15:sqref>'Criteria Data'!$G$13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D875-4C1B-9E90-5B91C3EAEE4B}"/>
                      </c:ext>
                    </c:extLst>
                  </c15:dLbl>
                </c15:categoryFilterException>
                <c15:categoryFilterException>
                  <c15:sqref>'Criteria Data'!$G$14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D875-4C1B-9E90-5B91C3EAEE4B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Data'!$F$2:$F$19</c15:sqref>
                  </c15:fullRef>
                </c:ext>
              </c:extLst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1DA-84D0-416DD0772244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1DA-84D0-416DD0772244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B-41DA-84D0-416DD07722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B-41DA-84D0-416DD0772244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B-41DA-84D0-416DD0772244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8B-41DA-84D0-416DD0772244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8B-41DA-84D0-416DD0772244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8B-41DA-84D0-416DD0772244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08B-41DA-84D0-416DD0772244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8B-41DA-84D0-416DD0772244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08B-41DA-84D0-416DD0772244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8B-41DA-84D0-416DD0772244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08B-41DA-84D0-416DD0772244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8B-41DA-84D0-416DD0772244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08B-41DA-84D0-416DD0772244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8B-41DA-84D0-416DD0772244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08B-41DA-84D0-416DD0772244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08B-41DA-84D0-416DD0772244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08B-41DA-84D0-416DD0772244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08B-41DA-84D0-416DD0772244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08B-41DA-84D0-416DD07722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7-41C0-89B9-6D24622B35C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1C0-89B9-6D24622B35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477-41C0-89B9-6D24622B35C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7-41C0-89B9-6D24622B35C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7-41C0-89B9-6D24622B35C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7-41C0-89B9-6D24622B35C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7-41C0-89B9-6D24622B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CA8-9F0D-66227ECC126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CA8-9F0D-66227ECC1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7E2A-4CA8-9F0D-66227ECC126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CA8-9F0D-66227ECC126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A-4CA8-9F0D-66227ECC126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A-4CA8-9F0D-66227ECC126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A-4CA8-9F0D-66227ECC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USCDI % Cures by ONC-ACB</a:t>
            </a:r>
          </a:p>
          <a:p>
            <a:pPr>
              <a:defRPr lang="en-US" sz="12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March 31,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1">
                    <c:v>170.315 (b)(1)</c:v>
                  </c:pt>
                  <c:pt idx="2">
                    <c:v>170.315 (b)(1)</c:v>
                  </c:pt>
                  <c:pt idx="3">
                    <c:v>170.315 (b)(2)</c:v>
                  </c:pt>
                  <c:pt idx="4">
                    <c:v>170.315 (b)(2)</c:v>
                  </c:pt>
                  <c:pt idx="5">
                    <c:v>170.315 (b)(2)</c:v>
                  </c:pt>
                  <c:pt idx="6">
                    <c:v>170.315 (e)(1)</c:v>
                  </c:pt>
                  <c:pt idx="7">
                    <c:v>170.315 (e)(1)</c:v>
                  </c:pt>
                  <c:pt idx="8">
                    <c:v>170.315 (e)(1)</c:v>
                  </c:pt>
                  <c:pt idx="9">
                    <c:v>170.315 (f)(5)</c:v>
                  </c:pt>
                  <c:pt idx="10">
                    <c:v>170.315 (f)(5)</c:v>
                  </c:pt>
                  <c:pt idx="11">
                    <c:v>170.315 (f)(5)</c:v>
                  </c:pt>
                  <c:pt idx="12">
                    <c:v>170.315 (g)(6)</c:v>
                  </c:pt>
                  <c:pt idx="13">
                    <c:v>170.315 (g)(6)</c:v>
                  </c:pt>
                  <c:pt idx="14">
                    <c:v>170.315 (g)(6)</c:v>
                  </c:pt>
                  <c:pt idx="15">
                    <c:v>170.315 (g)(9)</c:v>
                  </c:pt>
                  <c:pt idx="16">
                    <c:v>170.315 (g)(9)</c:v>
                  </c:pt>
                  <c:pt idx="17">
                    <c:v>170.315 (g)(9)</c:v>
                  </c:pt>
                  <c:pt idx="18">
                    <c:v>170.315 (g)(10)</c:v>
                  </c:pt>
                  <c:pt idx="19">
                    <c:v>170.315 (g)(10)</c:v>
                  </c:pt>
                  <c:pt idx="20">
                    <c:v>170.315 (g)(10)</c:v>
                  </c:pt>
                </c:lvl>
              </c:multiLvlStrCache>
            </c:multiLvlStrRef>
          </c:cat>
          <c:val>
            <c:numRef>
              <c:f>'Listing Data By ONC-ACB'!$E$2:$E$22</c:f>
              <c:numCache>
                <c:formatCode>General</c:formatCode>
                <c:ptCount val="21"/>
                <c:pt idx="0">
                  <c:v>24</c:v>
                </c:pt>
                <c:pt idx="1">
                  <c:v>0</c:v>
                </c:pt>
                <c:pt idx="2">
                  <c:v>8</c:v>
                </c:pt>
                <c:pt idx="3">
                  <c:v>21</c:v>
                </c:pt>
                <c:pt idx="4">
                  <c:v>0</c:v>
                </c:pt>
                <c:pt idx="5">
                  <c:v>5</c:v>
                </c:pt>
                <c:pt idx="6">
                  <c:v>20</c:v>
                </c:pt>
                <c:pt idx="7">
                  <c:v>0</c:v>
                </c:pt>
                <c:pt idx="8">
                  <c:v>5</c:v>
                </c:pt>
                <c:pt idx="9">
                  <c:v>12</c:v>
                </c:pt>
                <c:pt idx="10">
                  <c:v>0</c:v>
                </c:pt>
                <c:pt idx="11">
                  <c:v>2</c:v>
                </c:pt>
                <c:pt idx="12">
                  <c:v>23</c:v>
                </c:pt>
                <c:pt idx="13">
                  <c:v>0</c:v>
                </c:pt>
                <c:pt idx="14">
                  <c:v>8</c:v>
                </c:pt>
                <c:pt idx="15">
                  <c:v>26</c:v>
                </c:pt>
                <c:pt idx="16">
                  <c:v>0</c:v>
                </c:pt>
                <c:pt idx="17">
                  <c:v>5</c:v>
                </c:pt>
                <c:pt idx="18">
                  <c:v>7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9-4BB9-8C5C-06128C5B22D0}"/>
            </c:ext>
          </c:extLst>
        </c:ser>
        <c:ser>
          <c:idx val="1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1">
                    <c:v>170.315 (b)(1)</c:v>
                  </c:pt>
                  <c:pt idx="2">
                    <c:v>170.315 (b)(1)</c:v>
                  </c:pt>
                  <c:pt idx="3">
                    <c:v>170.315 (b)(2)</c:v>
                  </c:pt>
                  <c:pt idx="4">
                    <c:v>170.315 (b)(2)</c:v>
                  </c:pt>
                  <c:pt idx="5">
                    <c:v>170.315 (b)(2)</c:v>
                  </c:pt>
                  <c:pt idx="6">
                    <c:v>170.315 (e)(1)</c:v>
                  </c:pt>
                  <c:pt idx="7">
                    <c:v>170.315 (e)(1)</c:v>
                  </c:pt>
                  <c:pt idx="8">
                    <c:v>170.315 (e)(1)</c:v>
                  </c:pt>
                  <c:pt idx="9">
                    <c:v>170.315 (f)(5)</c:v>
                  </c:pt>
                  <c:pt idx="10">
                    <c:v>170.315 (f)(5)</c:v>
                  </c:pt>
                  <c:pt idx="11">
                    <c:v>170.315 (f)(5)</c:v>
                  </c:pt>
                  <c:pt idx="12">
                    <c:v>170.315 (g)(6)</c:v>
                  </c:pt>
                  <c:pt idx="13">
                    <c:v>170.315 (g)(6)</c:v>
                  </c:pt>
                  <c:pt idx="14">
                    <c:v>170.315 (g)(6)</c:v>
                  </c:pt>
                  <c:pt idx="15">
                    <c:v>170.315 (g)(9)</c:v>
                  </c:pt>
                  <c:pt idx="16">
                    <c:v>170.315 (g)(9)</c:v>
                  </c:pt>
                  <c:pt idx="17">
                    <c:v>170.315 (g)(9)</c:v>
                  </c:pt>
                  <c:pt idx="18">
                    <c:v>170.315 (g)(10)</c:v>
                  </c:pt>
                  <c:pt idx="19">
                    <c:v>170.315 (g)(10)</c:v>
                  </c:pt>
                  <c:pt idx="20">
                    <c:v>170.315 (g)(10)</c:v>
                  </c:pt>
                </c:lvl>
              </c:multiLvlStrCache>
            </c:multiLvlStrRef>
          </c:cat>
          <c:val>
            <c:numRef>
              <c:f>'Listing Data By ONC-ACB'!$D$2:$D$22</c:f>
              <c:numCache>
                <c:formatCode>General</c:formatCode>
                <c:ptCount val="21"/>
                <c:pt idx="0">
                  <c:v>325</c:v>
                </c:pt>
                <c:pt idx="1">
                  <c:v>7</c:v>
                </c:pt>
                <c:pt idx="2">
                  <c:v>59</c:v>
                </c:pt>
                <c:pt idx="3">
                  <c:v>313</c:v>
                </c:pt>
                <c:pt idx="4">
                  <c:v>7</c:v>
                </c:pt>
                <c:pt idx="5">
                  <c:v>53</c:v>
                </c:pt>
                <c:pt idx="6">
                  <c:v>301</c:v>
                </c:pt>
                <c:pt idx="7">
                  <c:v>7</c:v>
                </c:pt>
                <c:pt idx="8">
                  <c:v>53</c:v>
                </c:pt>
                <c:pt idx="9">
                  <c:v>61</c:v>
                </c:pt>
                <c:pt idx="10">
                  <c:v>3</c:v>
                </c:pt>
                <c:pt idx="11">
                  <c:v>15</c:v>
                </c:pt>
                <c:pt idx="12">
                  <c:v>401</c:v>
                </c:pt>
                <c:pt idx="13">
                  <c:v>9</c:v>
                </c:pt>
                <c:pt idx="14">
                  <c:v>67</c:v>
                </c:pt>
                <c:pt idx="15">
                  <c:v>331</c:v>
                </c:pt>
                <c:pt idx="16">
                  <c:v>7</c:v>
                </c:pt>
                <c:pt idx="17">
                  <c:v>58</c:v>
                </c:pt>
                <c:pt idx="18">
                  <c:v>351</c:v>
                </c:pt>
                <c:pt idx="19">
                  <c:v>7</c:v>
                </c:pt>
                <c:pt idx="2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9-4BB9-8C5C-06128C5B22D0}"/>
            </c:ext>
          </c:extLst>
        </c:ser>
        <c:ser>
          <c:idx val="0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749-4BB9-8C5C-06128C5B22D0}"/>
                </c:ext>
              </c:extLst>
            </c:dLbl>
            <c:dLbl>
              <c:idx val="1"/>
              <c:layout>
                <c:manualLayout>
                  <c:x val="-2.1100257497455446E-17"/>
                  <c:y val="-2.38379022646007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49-4BB9-8C5C-06128C5B22D0}"/>
                </c:ext>
              </c:extLst>
            </c:dLbl>
            <c:dLbl>
              <c:idx val="2"/>
              <c:layout>
                <c:manualLayout>
                  <c:x val="4.2200514994910892E-17"/>
                  <c:y val="-2.1189246457422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749-4BB9-8C5C-06128C5B22D0}"/>
                </c:ext>
              </c:extLst>
            </c:dLbl>
            <c:dLbl>
              <c:idx val="3"/>
              <c:layout>
                <c:manualLayout>
                  <c:x val="0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749-4BB9-8C5C-06128C5B22D0}"/>
                </c:ext>
              </c:extLst>
            </c:dLbl>
            <c:dLbl>
              <c:idx val="4"/>
              <c:layout>
                <c:manualLayout>
                  <c:x val="1.1509364317871243E-3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749-4BB9-8C5C-06128C5B22D0}"/>
                </c:ext>
              </c:extLst>
            </c:dLbl>
            <c:dLbl>
              <c:idx val="5"/>
              <c:layout>
                <c:manualLayout>
                  <c:x val="-1.1509364317871243E-3"/>
                  <c:y val="-2.3837902264600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749-4BB9-8C5C-06128C5B22D0}"/>
                </c:ext>
              </c:extLst>
            </c:dLbl>
            <c:dLbl>
              <c:idx val="6"/>
              <c:layout>
                <c:manualLayout>
                  <c:x val="0"/>
                  <c:y val="-1.58919348430671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749-4BB9-8C5C-06128C5B22D0}"/>
                </c:ext>
              </c:extLst>
            </c:dLbl>
            <c:dLbl>
              <c:idx val="7"/>
              <c:layout>
                <c:manualLayout>
                  <c:x val="1.1509364317871243E-3"/>
                  <c:y val="-2.1189246457422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749-4BB9-8C5C-06128C5B22D0}"/>
                </c:ext>
              </c:extLst>
            </c:dLbl>
            <c:dLbl>
              <c:idx val="8"/>
              <c:layout>
                <c:manualLayout>
                  <c:x val="0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749-4BB9-8C5C-06128C5B22D0}"/>
                </c:ext>
              </c:extLst>
            </c:dLbl>
            <c:dLbl>
              <c:idx val="9"/>
              <c:layout>
                <c:manualLayout>
                  <c:x val="0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749-4BB9-8C5C-06128C5B22D0}"/>
                </c:ext>
              </c:extLst>
            </c:dLbl>
            <c:dLbl>
              <c:idx val="10"/>
              <c:layout>
                <c:manualLayout>
                  <c:x val="1.1509364317871243E-3"/>
                  <c:y val="-1.58919348430672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749-4BB9-8C5C-06128C5B22D0}"/>
                </c:ext>
              </c:extLst>
            </c:dLbl>
            <c:dLbl>
              <c:idx val="11"/>
              <c:layout>
                <c:manualLayout>
                  <c:x val="0"/>
                  <c:y val="-2.38379022646007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749-4BB9-8C5C-06128C5B22D0}"/>
                </c:ext>
              </c:extLst>
            </c:dLbl>
            <c:dLbl>
              <c:idx val="12"/>
              <c:layout>
                <c:manualLayout>
                  <c:x val="-8.4401029989821784E-17"/>
                  <c:y val="-1.32432790358892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749-4BB9-8C5C-06128C5B22D0}"/>
                </c:ext>
              </c:extLst>
            </c:dLbl>
            <c:dLbl>
              <c:idx val="13"/>
              <c:layout>
                <c:manualLayout>
                  <c:x val="-8.4401029989821784E-17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749-4BB9-8C5C-06128C5B22D0}"/>
                </c:ext>
              </c:extLst>
            </c:dLbl>
            <c:dLbl>
              <c:idx val="14"/>
              <c:layout>
                <c:manualLayout>
                  <c:x val="0"/>
                  <c:y val="-2.3837902264600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749-4BB9-8C5C-06128C5B22D0}"/>
                </c:ext>
              </c:extLst>
            </c:dLbl>
            <c:dLbl>
              <c:idx val="15"/>
              <c:layout>
                <c:manualLayout>
                  <c:x val="1.1509364317871243E-3"/>
                  <c:y val="-1.58919348430671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749-4BB9-8C5C-06128C5B22D0}"/>
                </c:ext>
              </c:extLst>
            </c:dLbl>
            <c:dLbl>
              <c:idx val="16"/>
              <c:layout>
                <c:manualLayout>
                  <c:x val="-1.1509364317871243E-3"/>
                  <c:y val="-1.85405906502449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749-4BB9-8C5C-06128C5B22D0}"/>
                </c:ext>
              </c:extLst>
            </c:dLbl>
            <c:dLbl>
              <c:idx val="17"/>
              <c:layout>
                <c:manualLayout>
                  <c:x val="0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749-4BB9-8C5C-06128C5B22D0}"/>
                </c:ext>
              </c:extLst>
            </c:dLbl>
            <c:dLbl>
              <c:idx val="18"/>
              <c:layout>
                <c:manualLayout>
                  <c:x val="0"/>
                  <c:y val="-1.58919348430671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749-4BB9-8C5C-06128C5B22D0}"/>
                </c:ext>
              </c:extLst>
            </c:dLbl>
            <c:dLbl>
              <c:idx val="19"/>
              <c:layout>
                <c:manualLayout>
                  <c:x val="-1.6880205997964357E-16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749-4BB9-8C5C-06128C5B22D0}"/>
                </c:ext>
              </c:extLst>
            </c:dLbl>
            <c:dLbl>
              <c:idx val="20"/>
              <c:layout>
                <c:manualLayout>
                  <c:x val="0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749-4BB9-8C5C-06128C5B22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1">
                    <c:v>170.315 (b)(1)</c:v>
                  </c:pt>
                  <c:pt idx="2">
                    <c:v>170.315 (b)(1)</c:v>
                  </c:pt>
                  <c:pt idx="3">
                    <c:v>170.315 (b)(2)</c:v>
                  </c:pt>
                  <c:pt idx="4">
                    <c:v>170.315 (b)(2)</c:v>
                  </c:pt>
                  <c:pt idx="5">
                    <c:v>170.315 (b)(2)</c:v>
                  </c:pt>
                  <c:pt idx="6">
                    <c:v>170.315 (e)(1)</c:v>
                  </c:pt>
                  <c:pt idx="7">
                    <c:v>170.315 (e)(1)</c:v>
                  </c:pt>
                  <c:pt idx="8">
                    <c:v>170.315 (e)(1)</c:v>
                  </c:pt>
                  <c:pt idx="9">
                    <c:v>170.315 (f)(5)</c:v>
                  </c:pt>
                  <c:pt idx="10">
                    <c:v>170.315 (f)(5)</c:v>
                  </c:pt>
                  <c:pt idx="11">
                    <c:v>170.315 (f)(5)</c:v>
                  </c:pt>
                  <c:pt idx="12">
                    <c:v>170.315 (g)(6)</c:v>
                  </c:pt>
                  <c:pt idx="13">
                    <c:v>170.315 (g)(6)</c:v>
                  </c:pt>
                  <c:pt idx="14">
                    <c:v>170.315 (g)(6)</c:v>
                  </c:pt>
                  <c:pt idx="15">
                    <c:v>170.315 (g)(9)</c:v>
                  </c:pt>
                  <c:pt idx="16">
                    <c:v>170.315 (g)(9)</c:v>
                  </c:pt>
                  <c:pt idx="17">
                    <c:v>170.315 (g)(9)</c:v>
                  </c:pt>
                  <c:pt idx="18">
                    <c:v>170.315 (g)(10)</c:v>
                  </c:pt>
                  <c:pt idx="19">
                    <c:v>170.315 (g)(10)</c:v>
                  </c:pt>
                  <c:pt idx="20">
                    <c:v>170.315 (g)(10)</c:v>
                  </c:pt>
                </c:lvl>
              </c:multiLvlStrCache>
            </c:multiLvlStrRef>
          </c:cat>
          <c:val>
            <c:numRef>
              <c:f>'Listing Data By ONC-ACB'!$C$2:$C$22</c:f>
              <c:numCache>
                <c:formatCode>0.00%</c:formatCode>
                <c:ptCount val="21"/>
                <c:pt idx="0">
                  <c:v>6.8767908309455589E-2</c:v>
                </c:pt>
                <c:pt idx="1">
                  <c:v>0</c:v>
                </c:pt>
                <c:pt idx="2">
                  <c:v>0.11940298507462686</c:v>
                </c:pt>
                <c:pt idx="3">
                  <c:v>6.2874251497005984E-2</c:v>
                </c:pt>
                <c:pt idx="4">
                  <c:v>0</c:v>
                </c:pt>
                <c:pt idx="5">
                  <c:v>8.6206896551724144E-2</c:v>
                </c:pt>
                <c:pt idx="6">
                  <c:v>6.2305295950155763E-2</c:v>
                </c:pt>
                <c:pt idx="7">
                  <c:v>0</c:v>
                </c:pt>
                <c:pt idx="8">
                  <c:v>8.6206896551724144E-2</c:v>
                </c:pt>
                <c:pt idx="9">
                  <c:v>0.16438356164383561</c:v>
                </c:pt>
                <c:pt idx="10">
                  <c:v>0</c:v>
                </c:pt>
                <c:pt idx="11">
                  <c:v>0.11764705882352941</c:v>
                </c:pt>
                <c:pt idx="12">
                  <c:v>5.4245283018867926E-2</c:v>
                </c:pt>
                <c:pt idx="13">
                  <c:v>0</c:v>
                </c:pt>
                <c:pt idx="14">
                  <c:v>0.10666666666666667</c:v>
                </c:pt>
                <c:pt idx="15">
                  <c:v>7.2829131652661069E-2</c:v>
                </c:pt>
                <c:pt idx="16">
                  <c:v>0</c:v>
                </c:pt>
                <c:pt idx="17">
                  <c:v>7.9365079365079361E-2</c:v>
                </c:pt>
                <c:pt idx="18">
                  <c:v>1.9553072625698324E-2</c:v>
                </c:pt>
                <c:pt idx="19">
                  <c:v>0</c:v>
                </c:pt>
                <c:pt idx="20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749-4BB9-8C5C-06128C5B22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41073951"/>
        <c:axId val="1941085183"/>
      </c:barChart>
      <c:lineChart>
        <c:grouping val="standard"/>
        <c:varyColors val="0"/>
        <c:ser>
          <c:idx val="3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1">
                    <c:v>170.315 (b)(1)</c:v>
                  </c:pt>
                  <c:pt idx="2">
                    <c:v>170.315 (b)(1)</c:v>
                  </c:pt>
                  <c:pt idx="3">
                    <c:v>170.315 (b)(2)</c:v>
                  </c:pt>
                  <c:pt idx="4">
                    <c:v>170.315 (b)(2)</c:v>
                  </c:pt>
                  <c:pt idx="5">
                    <c:v>170.315 (b)(2)</c:v>
                  </c:pt>
                  <c:pt idx="6">
                    <c:v>170.315 (e)(1)</c:v>
                  </c:pt>
                  <c:pt idx="7">
                    <c:v>170.315 (e)(1)</c:v>
                  </c:pt>
                  <c:pt idx="8">
                    <c:v>170.315 (e)(1)</c:v>
                  </c:pt>
                  <c:pt idx="9">
                    <c:v>170.315 (f)(5)</c:v>
                  </c:pt>
                  <c:pt idx="10">
                    <c:v>170.315 (f)(5)</c:v>
                  </c:pt>
                  <c:pt idx="11">
                    <c:v>170.315 (f)(5)</c:v>
                  </c:pt>
                  <c:pt idx="12">
                    <c:v>170.315 (g)(6)</c:v>
                  </c:pt>
                  <c:pt idx="13">
                    <c:v>170.315 (g)(6)</c:v>
                  </c:pt>
                  <c:pt idx="14">
                    <c:v>170.315 (g)(6)</c:v>
                  </c:pt>
                  <c:pt idx="15">
                    <c:v>170.315 (g)(9)</c:v>
                  </c:pt>
                  <c:pt idx="16">
                    <c:v>170.315 (g)(9)</c:v>
                  </c:pt>
                  <c:pt idx="17">
                    <c:v>170.315 (g)(9)</c:v>
                  </c:pt>
                  <c:pt idx="18">
                    <c:v>170.315 (g)(10)</c:v>
                  </c:pt>
                  <c:pt idx="19">
                    <c:v>170.315 (g)(10)</c:v>
                  </c:pt>
                  <c:pt idx="20">
                    <c:v>170.315 (g)(10)</c:v>
                  </c:pt>
                </c:lvl>
              </c:multiLvlStrCache>
            </c:multiLvlStrRef>
          </c:cat>
          <c:val>
            <c:numRef>
              <c:f>'Listing Data By ONC-ACB'!$F$2:$F$22</c:f>
              <c:numCache>
                <c:formatCode>General</c:formatCode>
                <c:ptCount val="21"/>
                <c:pt idx="0">
                  <c:v>349</c:v>
                </c:pt>
                <c:pt idx="1">
                  <c:v>7</c:v>
                </c:pt>
                <c:pt idx="2">
                  <c:v>67</c:v>
                </c:pt>
                <c:pt idx="3">
                  <c:v>334</c:v>
                </c:pt>
                <c:pt idx="4">
                  <c:v>7</c:v>
                </c:pt>
                <c:pt idx="5">
                  <c:v>58</c:v>
                </c:pt>
                <c:pt idx="6">
                  <c:v>321</c:v>
                </c:pt>
                <c:pt idx="7">
                  <c:v>7</c:v>
                </c:pt>
                <c:pt idx="8">
                  <c:v>58</c:v>
                </c:pt>
                <c:pt idx="9">
                  <c:v>73</c:v>
                </c:pt>
                <c:pt idx="10">
                  <c:v>3</c:v>
                </c:pt>
                <c:pt idx="11">
                  <c:v>17</c:v>
                </c:pt>
                <c:pt idx="12">
                  <c:v>424</c:v>
                </c:pt>
                <c:pt idx="13">
                  <c:v>9</c:v>
                </c:pt>
                <c:pt idx="14">
                  <c:v>75</c:v>
                </c:pt>
                <c:pt idx="15">
                  <c:v>357</c:v>
                </c:pt>
                <c:pt idx="16">
                  <c:v>7</c:v>
                </c:pt>
                <c:pt idx="17">
                  <c:v>63</c:v>
                </c:pt>
                <c:pt idx="18">
                  <c:v>358</c:v>
                </c:pt>
                <c:pt idx="19">
                  <c:v>7</c:v>
                </c:pt>
                <c:pt idx="20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749-4BB9-8C5C-06128C5B22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1073951"/>
        <c:axId val="1941085183"/>
      </c:lineChart>
      <c:catAx>
        <c:axId val="194107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85183"/>
        <c:crosses val="autoZero"/>
        <c:auto val="1"/>
        <c:lblAlgn val="ctr"/>
        <c:lblOffset val="100"/>
        <c:noMultiLvlLbl val="0"/>
      </c:catAx>
      <c:valAx>
        <c:axId val="194108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Percent and Total Cures Updated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739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F-41C2-85F5-A602E35ABF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F-41C2-85F5-A602E35ABF9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F-41C2-85F5-A602E35ABF97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F-41C2-85F5-A602E35ABF97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F-41C2-85F5-A602E35ABF97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F-41C2-85F5-A602E35ABF97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5CF-41C2-85F5-A602E35ABF9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CF-41C2-85F5-A602E35AB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5CF-41C2-85F5-A602E35AB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F-41C2-85F5-A602E35ABF97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CF-41C2-85F5-A602E35A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/>
            </a:pPr>
            <a:r>
              <a:rPr lang="en-US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Data'!$G$2:$G$5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B5B-450C-BBE8-64440885A428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Data'!$E$2:$E$5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CB5B-450C-BBE8-64440885A428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Data'!$D$2:$D$5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CB5B-450C-BBE8-64440885A4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5B-450C-BBE8-64440885A428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5B-450C-BBE8-64440885A428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5B-450C-BBE8-64440885A428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5B-450C-BBE8-64440885A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Data'!$B$2:$B$5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5B-450C-BBE8-64440885A428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Data'!$C$2:$C$5</c:f>
              <c:numCache>
                <c:formatCode>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B-450C-BBE8-64440885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4</xdr:col>
      <xdr:colOff>2122090</xdr:colOff>
      <xdr:row>48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24E15-813E-44B3-849D-3EFCC8D57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18</xdr:col>
      <xdr:colOff>380920</xdr:colOff>
      <xdr:row>48</xdr:row>
      <xdr:rowOff>105225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FE423-EAC0-48E7-876A-7489C11D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24</xdr:col>
      <xdr:colOff>2722</xdr:colOff>
      <xdr:row>30</xdr:row>
      <xdr:rowOff>124778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F3142-612F-4010-854F-A49688544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31</xdr:row>
      <xdr:rowOff>66675</xdr:rowOff>
    </xdr:from>
    <xdr:to>
      <xdr:col>23</xdr:col>
      <xdr:colOff>564697</xdr:colOff>
      <xdr:row>60</xdr:row>
      <xdr:rowOff>181928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E7E8A-92F7-4A73-8EF0-CF115ABB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513323</xdr:colOff>
      <xdr:row>0</xdr:row>
      <xdr:rowOff>9379</xdr:rowOff>
    </xdr:from>
    <xdr:to>
      <xdr:col>24</xdr:col>
      <xdr:colOff>606668</xdr:colOff>
      <xdr:row>26</xdr:row>
      <xdr:rowOff>41764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075EB-C11D-46A3-B4BE-CAB210976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2280958</xdr:colOff>
      <xdr:row>43</xdr:row>
      <xdr:rowOff>134464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E69B-B43A-408B-97D2-D66618231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3705537</xdr:colOff>
      <xdr:row>55</xdr:row>
      <xdr:rowOff>15512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71948-C4C6-4A60-A082-85602D32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oung/Downloads/Cures_Reporting_1Jul2021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udaciousinquiry-my.sharepoint.com/personal/jyounkin_ainq_com/Documents/Microsoft%20Teams%20Chat%20Files/CuresStatisticsCharts_52708099805276387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-upgraded-to-cures-repo"/>
      <sheetName val="criteria-upgraded-without-origi"/>
      <sheetName val="listings-to-criteria-needed-for"/>
      <sheetName val="listings-with-criteria-report-2"/>
      <sheetName val="Punchlist"/>
      <sheetName val="P2 Requirement 1"/>
      <sheetName val="Data1.1"/>
      <sheetName val="Data1.2"/>
      <sheetName val="Data2.1"/>
      <sheetName val="Data3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55">
          <cell r="I955" t="str">
            <v>b1</v>
          </cell>
          <cell r="J955" t="str">
            <v>Drummond Group</v>
          </cell>
        </row>
        <row r="956">
          <cell r="J956" t="str">
            <v>ICSA Labs</v>
          </cell>
        </row>
        <row r="957">
          <cell r="J957" t="str">
            <v>SLI Compliance</v>
          </cell>
        </row>
        <row r="958">
          <cell r="J958" t="str">
            <v>UL LLC</v>
          </cell>
        </row>
        <row r="959">
          <cell r="I959" t="str">
            <v>b2</v>
          </cell>
          <cell r="J959" t="str">
            <v>Drummond Group</v>
          </cell>
        </row>
        <row r="960">
          <cell r="J960" t="str">
            <v>ICSA Labs</v>
          </cell>
        </row>
        <row r="961">
          <cell r="J961" t="str">
            <v>SLI Compliance</v>
          </cell>
        </row>
        <row r="962">
          <cell r="J962" t="str">
            <v>UL LLC</v>
          </cell>
        </row>
        <row r="963">
          <cell r="I963" t="str">
            <v>e1</v>
          </cell>
          <cell r="J963" t="str">
            <v>Drummond Group</v>
          </cell>
        </row>
        <row r="964">
          <cell r="J964" t="str">
            <v>ICSA Labs</v>
          </cell>
        </row>
        <row r="965">
          <cell r="J965" t="str">
            <v>SLI Compliance</v>
          </cell>
        </row>
        <row r="966">
          <cell r="J966" t="str">
            <v>UL LLC</v>
          </cell>
        </row>
        <row r="967">
          <cell r="I967" t="str">
            <v>f5</v>
          </cell>
          <cell r="J967" t="str">
            <v>Drummond Group</v>
          </cell>
        </row>
        <row r="968">
          <cell r="J968" t="str">
            <v>ICSA Labs</v>
          </cell>
        </row>
        <row r="969">
          <cell r="J969" t="str">
            <v>SLI Compliance</v>
          </cell>
        </row>
        <row r="970">
          <cell r="J970" t="str">
            <v>UL LLC</v>
          </cell>
        </row>
        <row r="971">
          <cell r="I971" t="str">
            <v>g6</v>
          </cell>
          <cell r="J971" t="str">
            <v>Drummond Group</v>
          </cell>
        </row>
        <row r="972">
          <cell r="J972" t="str">
            <v>ICSA Labs</v>
          </cell>
        </row>
        <row r="973">
          <cell r="J973" t="str">
            <v>SLI Compliance</v>
          </cell>
        </row>
        <row r="974">
          <cell r="J974" t="str">
            <v>UL LLC</v>
          </cell>
        </row>
        <row r="975">
          <cell r="I975" t="str">
            <v>g9</v>
          </cell>
          <cell r="J975" t="str">
            <v>Drummond Group</v>
          </cell>
        </row>
        <row r="976">
          <cell r="J976" t="str">
            <v>ICSA Labs</v>
          </cell>
        </row>
        <row r="977">
          <cell r="J977" t="str">
            <v>SLI Compliance</v>
          </cell>
        </row>
        <row r="978">
          <cell r="J978" t="str">
            <v>UL LLC</v>
          </cell>
        </row>
        <row r="979">
          <cell r="I979" t="str">
            <v>g10</v>
          </cell>
          <cell r="J979" t="str">
            <v>Drummond Group</v>
          </cell>
        </row>
        <row r="980">
          <cell r="J980" t="str">
            <v>ICSA Labs</v>
          </cell>
        </row>
        <row r="981">
          <cell r="J981" t="str">
            <v>SLI Compliance</v>
          </cell>
        </row>
        <row r="982">
          <cell r="J982" t="str">
            <v>UL LLC</v>
          </cell>
        </row>
      </sheetData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 Data"/>
      <sheetName val="Criteria Data Sorted"/>
      <sheetName val="Listing Data By ONC-ACB"/>
      <sheetName val="Cures Progress Data"/>
      <sheetName val="Cures Progress By ACB Data"/>
    </sheetNames>
    <sheetDataSet>
      <sheetData sheetId="0" refreshError="1"/>
      <sheetData sheetId="1" refreshError="1"/>
      <sheetData sheetId="2">
        <row r="1">
          <cell r="C1" t="str">
            <v>% Cures</v>
          </cell>
          <cell r="D1" t="str">
            <v>Requires Update</v>
          </cell>
          <cell r="E1" t="str">
            <v>Cures Certification</v>
          </cell>
          <cell r="F1" t="str">
            <v>Total Certification</v>
          </cell>
        </row>
        <row r="2">
          <cell r="A2" t="str">
            <v>170.315 (b)(1)</v>
          </cell>
          <cell r="B2" t="str">
            <v>Drummond Group</v>
          </cell>
          <cell r="C2">
            <v>6.8767908309455589E-2</v>
          </cell>
          <cell r="D2">
            <v>325</v>
          </cell>
          <cell r="E2">
            <v>24</v>
          </cell>
          <cell r="F2">
            <v>349</v>
          </cell>
        </row>
        <row r="3">
          <cell r="A3" t="str">
            <v>170.315 (b)(1)</v>
          </cell>
          <cell r="B3" t="str">
            <v>ICSA Labs</v>
          </cell>
          <cell r="C3">
            <v>0</v>
          </cell>
          <cell r="D3">
            <v>7</v>
          </cell>
          <cell r="E3">
            <v>0</v>
          </cell>
          <cell r="F3">
            <v>7</v>
          </cell>
        </row>
        <row r="4">
          <cell r="A4" t="str">
            <v>170.315 (b)(1)</v>
          </cell>
          <cell r="B4" t="str">
            <v>SLI Compliance</v>
          </cell>
          <cell r="C4">
            <v>0.11940298507462686</v>
          </cell>
          <cell r="D4">
            <v>59</v>
          </cell>
          <cell r="E4">
            <v>8</v>
          </cell>
          <cell r="F4">
            <v>67</v>
          </cell>
        </row>
        <row r="5">
          <cell r="A5" t="str">
            <v>170.315 (b)(2)</v>
          </cell>
          <cell r="B5" t="str">
            <v>Drummond Group</v>
          </cell>
          <cell r="C5">
            <v>6.2874251497005984E-2</v>
          </cell>
          <cell r="D5">
            <v>313</v>
          </cell>
          <cell r="E5">
            <v>21</v>
          </cell>
          <cell r="F5">
            <v>334</v>
          </cell>
        </row>
        <row r="6">
          <cell r="A6" t="str">
            <v>170.315 (b)(2)</v>
          </cell>
          <cell r="B6" t="str">
            <v>ICSA Labs</v>
          </cell>
          <cell r="C6">
            <v>0</v>
          </cell>
          <cell r="D6">
            <v>7</v>
          </cell>
          <cell r="E6">
            <v>0</v>
          </cell>
          <cell r="F6">
            <v>7</v>
          </cell>
        </row>
        <row r="7">
          <cell r="A7" t="str">
            <v>170.315 (b)(2)</v>
          </cell>
          <cell r="B7" t="str">
            <v>SLI Compliance</v>
          </cell>
          <cell r="C7">
            <v>8.6206896551724144E-2</v>
          </cell>
          <cell r="D7">
            <v>53</v>
          </cell>
          <cell r="E7">
            <v>5</v>
          </cell>
          <cell r="F7">
            <v>58</v>
          </cell>
        </row>
        <row r="8">
          <cell r="A8" t="str">
            <v>170.315 (e)(1)</v>
          </cell>
          <cell r="B8" t="str">
            <v>Drummond Group</v>
          </cell>
          <cell r="C8">
            <v>6.2305295950155763E-2</v>
          </cell>
          <cell r="D8">
            <v>301</v>
          </cell>
          <cell r="E8">
            <v>20</v>
          </cell>
          <cell r="F8">
            <v>321</v>
          </cell>
        </row>
        <row r="9">
          <cell r="A9" t="str">
            <v>170.315 (e)(1)</v>
          </cell>
          <cell r="B9" t="str">
            <v>ICSA Labs</v>
          </cell>
          <cell r="C9">
            <v>0</v>
          </cell>
          <cell r="D9">
            <v>7</v>
          </cell>
          <cell r="E9">
            <v>0</v>
          </cell>
          <cell r="F9">
            <v>7</v>
          </cell>
        </row>
        <row r="10">
          <cell r="A10" t="str">
            <v>170.315 (e)(1)</v>
          </cell>
          <cell r="B10" t="str">
            <v>SLI Compliance</v>
          </cell>
          <cell r="C10">
            <v>8.6206896551724144E-2</v>
          </cell>
          <cell r="D10">
            <v>53</v>
          </cell>
          <cell r="E10">
            <v>5</v>
          </cell>
          <cell r="F10">
            <v>58</v>
          </cell>
        </row>
        <row r="11">
          <cell r="A11" t="str">
            <v>170.315 (f)(5)</v>
          </cell>
          <cell r="B11" t="str">
            <v>Drummond Group</v>
          </cell>
          <cell r="C11">
            <v>0.16438356164383561</v>
          </cell>
          <cell r="D11">
            <v>61</v>
          </cell>
          <cell r="E11">
            <v>12</v>
          </cell>
          <cell r="F11">
            <v>73</v>
          </cell>
        </row>
        <row r="12">
          <cell r="A12" t="str">
            <v>170.315 (f)(5)</v>
          </cell>
          <cell r="B12" t="str">
            <v>ICSA Labs</v>
          </cell>
          <cell r="C12">
            <v>0</v>
          </cell>
          <cell r="D12">
            <v>3</v>
          </cell>
          <cell r="E12">
            <v>0</v>
          </cell>
          <cell r="F12">
            <v>3</v>
          </cell>
        </row>
        <row r="13">
          <cell r="A13" t="str">
            <v>170.315 (f)(5)</v>
          </cell>
          <cell r="B13" t="str">
            <v>SLI Compliance</v>
          </cell>
          <cell r="C13">
            <v>0.11764705882352941</v>
          </cell>
          <cell r="D13">
            <v>15</v>
          </cell>
          <cell r="E13">
            <v>2</v>
          </cell>
          <cell r="F13">
            <v>17</v>
          </cell>
        </row>
        <row r="14">
          <cell r="A14" t="str">
            <v>170.315 (g)(6)</v>
          </cell>
          <cell r="B14" t="str">
            <v>Drummond Group</v>
          </cell>
          <cell r="C14">
            <v>5.4245283018867926E-2</v>
          </cell>
          <cell r="D14">
            <v>401</v>
          </cell>
          <cell r="E14">
            <v>23</v>
          </cell>
          <cell r="F14">
            <v>424</v>
          </cell>
        </row>
        <row r="15">
          <cell r="A15" t="str">
            <v>170.315 (g)(6)</v>
          </cell>
          <cell r="B15" t="str">
            <v>ICSA Labs</v>
          </cell>
          <cell r="C15">
            <v>0</v>
          </cell>
          <cell r="D15">
            <v>9</v>
          </cell>
          <cell r="E15">
            <v>0</v>
          </cell>
          <cell r="F15">
            <v>9</v>
          </cell>
        </row>
        <row r="16">
          <cell r="A16" t="str">
            <v>170.315 (g)(6)</v>
          </cell>
          <cell r="B16" t="str">
            <v>SLI Compliance</v>
          </cell>
          <cell r="C16">
            <v>0.10666666666666667</v>
          </cell>
          <cell r="D16">
            <v>67</v>
          </cell>
          <cell r="E16">
            <v>8</v>
          </cell>
          <cell r="F16">
            <v>75</v>
          </cell>
        </row>
        <row r="17">
          <cell r="A17" t="str">
            <v>170.315 (g)(9)</v>
          </cell>
          <cell r="B17" t="str">
            <v>Drummond Group</v>
          </cell>
          <cell r="C17">
            <v>7.2829131652661069E-2</v>
          </cell>
          <cell r="D17">
            <v>331</v>
          </cell>
          <cell r="E17">
            <v>26</v>
          </cell>
          <cell r="F17">
            <v>357</v>
          </cell>
        </row>
        <row r="18">
          <cell r="A18" t="str">
            <v>170.315 (g)(9)</v>
          </cell>
          <cell r="B18" t="str">
            <v>ICSA Labs</v>
          </cell>
          <cell r="C18">
            <v>0</v>
          </cell>
          <cell r="D18">
            <v>7</v>
          </cell>
          <cell r="E18">
            <v>0</v>
          </cell>
          <cell r="F18">
            <v>7</v>
          </cell>
        </row>
        <row r="19">
          <cell r="A19" t="str">
            <v>170.315 (g)(9)</v>
          </cell>
          <cell r="B19" t="str">
            <v>SLI Compliance</v>
          </cell>
          <cell r="C19">
            <v>7.9365079365079361E-2</v>
          </cell>
          <cell r="D19">
            <v>58</v>
          </cell>
          <cell r="E19">
            <v>5</v>
          </cell>
          <cell r="F19">
            <v>63</v>
          </cell>
        </row>
        <row r="20">
          <cell r="A20" t="str">
            <v>170.315 (g)(10)</v>
          </cell>
          <cell r="B20" t="str">
            <v>Drummond Group</v>
          </cell>
          <cell r="C20">
            <v>1.9553072625698324E-2</v>
          </cell>
          <cell r="D20">
            <v>351</v>
          </cell>
          <cell r="E20">
            <v>7</v>
          </cell>
          <cell r="F20">
            <v>358</v>
          </cell>
        </row>
        <row r="21">
          <cell r="A21" t="str">
            <v>170.315 (g)(10)</v>
          </cell>
          <cell r="B21" t="str">
            <v>ICSA Labs</v>
          </cell>
          <cell r="C21">
            <v>0</v>
          </cell>
          <cell r="D21">
            <v>7</v>
          </cell>
          <cell r="E21">
            <v>0</v>
          </cell>
          <cell r="F21">
            <v>7</v>
          </cell>
        </row>
        <row r="22">
          <cell r="A22" t="str">
            <v>170.315 (g)(10)</v>
          </cell>
          <cell r="B22" t="str">
            <v>SLI Compliance</v>
          </cell>
          <cell r="C22">
            <v>3.125E-2</v>
          </cell>
          <cell r="D22">
            <v>62</v>
          </cell>
          <cell r="E22">
            <v>2</v>
          </cell>
          <cell r="F22">
            <v>64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topLeftCell="A4" zoomScaleNormal="100" workbookViewId="0">
      <selection activeCell="F21" sqref="F21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AR8" sqref="AQ8:AR8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3231-CFA8-4617-AE2C-F3EBA4D542D9}">
  <dimension ref="A1:F22"/>
  <sheetViews>
    <sheetView tabSelected="1" zoomScaleNormal="100" workbookViewId="0">
      <selection activeCell="J34" sqref="J34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A2" t="s">
        <v>39</v>
      </c>
      <c r="B2" t="s">
        <v>40</v>
      </c>
      <c r="C2" s="14">
        <f t="shared" ref="C2:C22" si="0">E2/F2</f>
        <v>6.8767908309455589E-2</v>
      </c>
      <c r="D2">
        <v>325</v>
      </c>
      <c r="E2">
        <v>24</v>
      </c>
      <c r="F2">
        <f t="shared" ref="F2:F22" si="1">D2+E2</f>
        <v>349</v>
      </c>
    </row>
    <row r="3" spans="1:6" x14ac:dyDescent="0.25">
      <c r="A3" t="s">
        <v>39</v>
      </c>
      <c r="B3" t="s">
        <v>41</v>
      </c>
      <c r="C3" s="14">
        <f t="shared" si="0"/>
        <v>0</v>
      </c>
      <c r="D3">
        <v>7</v>
      </c>
      <c r="E3">
        <v>0</v>
      </c>
      <c r="F3">
        <f t="shared" si="1"/>
        <v>7</v>
      </c>
    </row>
    <row r="4" spans="1:6" x14ac:dyDescent="0.25">
      <c r="A4" t="s">
        <v>39</v>
      </c>
      <c r="B4" t="s">
        <v>42</v>
      </c>
      <c r="C4" s="14">
        <f t="shared" si="0"/>
        <v>0.11940298507462686</v>
      </c>
      <c r="D4">
        <v>59</v>
      </c>
      <c r="E4">
        <v>8</v>
      </c>
      <c r="F4">
        <f t="shared" si="1"/>
        <v>67</v>
      </c>
    </row>
    <row r="5" spans="1:6" x14ac:dyDescent="0.25">
      <c r="A5" t="s">
        <v>48</v>
      </c>
      <c r="B5" t="s">
        <v>40</v>
      </c>
      <c r="C5" s="14">
        <f t="shared" si="0"/>
        <v>6.2874251497005984E-2</v>
      </c>
      <c r="D5">
        <v>313</v>
      </c>
      <c r="E5">
        <v>21</v>
      </c>
      <c r="F5">
        <f t="shared" si="1"/>
        <v>334</v>
      </c>
    </row>
    <row r="6" spans="1:6" x14ac:dyDescent="0.25">
      <c r="A6" t="s">
        <v>48</v>
      </c>
      <c r="B6" t="s">
        <v>41</v>
      </c>
      <c r="C6" s="14">
        <f t="shared" si="0"/>
        <v>0</v>
      </c>
      <c r="D6">
        <v>7</v>
      </c>
      <c r="E6">
        <v>0</v>
      </c>
      <c r="F6">
        <f t="shared" si="1"/>
        <v>7</v>
      </c>
    </row>
    <row r="7" spans="1:6" x14ac:dyDescent="0.25">
      <c r="A7" t="s">
        <v>48</v>
      </c>
      <c r="B7" t="s">
        <v>42</v>
      </c>
      <c r="C7" s="14">
        <f t="shared" si="0"/>
        <v>8.6206896551724144E-2</v>
      </c>
      <c r="D7">
        <v>53</v>
      </c>
      <c r="E7">
        <v>5</v>
      </c>
      <c r="F7">
        <f t="shared" si="1"/>
        <v>58</v>
      </c>
    </row>
    <row r="8" spans="1:6" x14ac:dyDescent="0.25">
      <c r="A8" t="s">
        <v>43</v>
      </c>
      <c r="B8" t="s">
        <v>40</v>
      </c>
      <c r="C8" s="14">
        <f t="shared" si="0"/>
        <v>6.2305295950155763E-2</v>
      </c>
      <c r="D8">
        <v>301</v>
      </c>
      <c r="E8">
        <v>20</v>
      </c>
      <c r="F8">
        <f t="shared" si="1"/>
        <v>321</v>
      </c>
    </row>
    <row r="9" spans="1:6" x14ac:dyDescent="0.25">
      <c r="A9" t="s">
        <v>43</v>
      </c>
      <c r="B9" t="s">
        <v>41</v>
      </c>
      <c r="C9" s="14">
        <f t="shared" si="0"/>
        <v>0</v>
      </c>
      <c r="D9">
        <v>7</v>
      </c>
      <c r="E9">
        <v>0</v>
      </c>
      <c r="F9">
        <f t="shared" si="1"/>
        <v>7</v>
      </c>
    </row>
    <row r="10" spans="1:6" x14ac:dyDescent="0.25">
      <c r="A10" t="s">
        <v>43</v>
      </c>
      <c r="B10" t="s">
        <v>42</v>
      </c>
      <c r="C10" s="14">
        <f t="shared" si="0"/>
        <v>8.6206896551724144E-2</v>
      </c>
      <c r="D10">
        <v>53</v>
      </c>
      <c r="E10">
        <v>5</v>
      </c>
      <c r="F10">
        <f t="shared" si="1"/>
        <v>58</v>
      </c>
    </row>
    <row r="11" spans="1:6" x14ac:dyDescent="0.25">
      <c r="A11" t="s">
        <v>44</v>
      </c>
      <c r="B11" t="s">
        <v>40</v>
      </c>
      <c r="C11" s="14">
        <f t="shared" si="0"/>
        <v>0.16438356164383561</v>
      </c>
      <c r="D11">
        <v>61</v>
      </c>
      <c r="E11">
        <v>12</v>
      </c>
      <c r="F11">
        <f t="shared" si="1"/>
        <v>73</v>
      </c>
    </row>
    <row r="12" spans="1:6" x14ac:dyDescent="0.25">
      <c r="A12" t="s">
        <v>44</v>
      </c>
      <c r="B12" t="s">
        <v>41</v>
      </c>
      <c r="C12" s="14">
        <f t="shared" si="0"/>
        <v>0</v>
      </c>
      <c r="D12">
        <v>3</v>
      </c>
      <c r="E12">
        <v>0</v>
      </c>
      <c r="F12">
        <f t="shared" si="1"/>
        <v>3</v>
      </c>
    </row>
    <row r="13" spans="1:6" x14ac:dyDescent="0.25">
      <c r="A13" t="s">
        <v>44</v>
      </c>
      <c r="B13" t="s">
        <v>42</v>
      </c>
      <c r="C13" s="14">
        <f t="shared" si="0"/>
        <v>0.11764705882352941</v>
      </c>
      <c r="D13">
        <v>15</v>
      </c>
      <c r="E13">
        <v>2</v>
      </c>
      <c r="F13">
        <f t="shared" si="1"/>
        <v>17</v>
      </c>
    </row>
    <row r="14" spans="1:6" x14ac:dyDescent="0.25">
      <c r="A14" t="s">
        <v>46</v>
      </c>
      <c r="B14" t="s">
        <v>40</v>
      </c>
      <c r="C14" s="14">
        <f t="shared" si="0"/>
        <v>5.4245283018867926E-2</v>
      </c>
      <c r="D14">
        <v>401</v>
      </c>
      <c r="E14">
        <v>23</v>
      </c>
      <c r="F14">
        <f t="shared" si="1"/>
        <v>424</v>
      </c>
    </row>
    <row r="15" spans="1:6" x14ac:dyDescent="0.25">
      <c r="A15" t="s">
        <v>46</v>
      </c>
      <c r="B15" t="s">
        <v>41</v>
      </c>
      <c r="C15" s="14">
        <f t="shared" si="0"/>
        <v>0</v>
      </c>
      <c r="D15">
        <v>9</v>
      </c>
      <c r="E15">
        <v>0</v>
      </c>
      <c r="F15">
        <f t="shared" si="1"/>
        <v>9</v>
      </c>
    </row>
    <row r="16" spans="1:6" x14ac:dyDescent="0.25">
      <c r="A16" t="s">
        <v>46</v>
      </c>
      <c r="B16" t="s">
        <v>42</v>
      </c>
      <c r="C16" s="14">
        <f t="shared" si="0"/>
        <v>0.10666666666666667</v>
      </c>
      <c r="D16">
        <v>67</v>
      </c>
      <c r="E16">
        <v>8</v>
      </c>
      <c r="F16">
        <f t="shared" si="1"/>
        <v>75</v>
      </c>
    </row>
    <row r="17" spans="1:6" x14ac:dyDescent="0.25">
      <c r="A17" t="s">
        <v>47</v>
      </c>
      <c r="B17" t="s">
        <v>40</v>
      </c>
      <c r="C17" s="14">
        <f t="shared" si="0"/>
        <v>7.2829131652661069E-2</v>
      </c>
      <c r="D17">
        <v>331</v>
      </c>
      <c r="E17">
        <v>26</v>
      </c>
      <c r="F17">
        <f t="shared" si="1"/>
        <v>357</v>
      </c>
    </row>
    <row r="18" spans="1:6" x14ac:dyDescent="0.25">
      <c r="A18" t="s">
        <v>47</v>
      </c>
      <c r="B18" t="s">
        <v>41</v>
      </c>
      <c r="C18" s="14">
        <f t="shared" si="0"/>
        <v>0</v>
      </c>
      <c r="D18">
        <v>7</v>
      </c>
      <c r="E18">
        <v>0</v>
      </c>
      <c r="F18">
        <f t="shared" si="1"/>
        <v>7</v>
      </c>
    </row>
    <row r="19" spans="1:6" x14ac:dyDescent="0.25">
      <c r="A19" t="s">
        <v>47</v>
      </c>
      <c r="B19" t="s">
        <v>42</v>
      </c>
      <c r="C19" s="14">
        <f t="shared" si="0"/>
        <v>7.9365079365079361E-2</v>
      </c>
      <c r="D19">
        <v>58</v>
      </c>
      <c r="E19">
        <v>5</v>
      </c>
      <c r="F19">
        <f t="shared" si="1"/>
        <v>63</v>
      </c>
    </row>
    <row r="20" spans="1:6" x14ac:dyDescent="0.25">
      <c r="A20" t="s">
        <v>45</v>
      </c>
      <c r="B20" t="s">
        <v>40</v>
      </c>
      <c r="C20" s="14">
        <f t="shared" si="0"/>
        <v>1.9553072625698324E-2</v>
      </c>
      <c r="D20">
        <v>351</v>
      </c>
      <c r="E20">
        <v>7</v>
      </c>
      <c r="F20">
        <f t="shared" si="1"/>
        <v>358</v>
      </c>
    </row>
    <row r="21" spans="1:6" x14ac:dyDescent="0.25">
      <c r="A21" t="s">
        <v>45</v>
      </c>
      <c r="B21" t="s">
        <v>41</v>
      </c>
      <c r="C21" s="14">
        <f t="shared" si="0"/>
        <v>0</v>
      </c>
      <c r="D21">
        <v>7</v>
      </c>
      <c r="E21">
        <v>0</v>
      </c>
      <c r="F21">
        <f t="shared" si="1"/>
        <v>7</v>
      </c>
    </row>
    <row r="22" spans="1:6" x14ac:dyDescent="0.25">
      <c r="A22" t="s">
        <v>45</v>
      </c>
      <c r="B22" t="s">
        <v>42</v>
      </c>
      <c r="C22" s="14">
        <f t="shared" si="0"/>
        <v>3.125E-2</v>
      </c>
      <c r="D22">
        <v>62</v>
      </c>
      <c r="E22">
        <v>2</v>
      </c>
      <c r="F22">
        <f t="shared" si="1"/>
        <v>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zoomScaleNormal="100" workbookViewId="0">
      <pane ySplit="1" topLeftCell="A2" activePane="bottomLeft" state="frozen"/>
      <selection activeCell="BF1" sqref="BF1"/>
      <selection pane="bottomLeft" activeCell="E23" sqref="E23"/>
    </sheetView>
  </sheetViews>
  <sheetFormatPr defaultRowHeight="15" x14ac:dyDescent="0.25"/>
  <cols>
    <col min="1" max="1" width="28.28515625" bestFit="1" customWidth="1"/>
    <col min="2" max="2" width="32.7109375" bestFit="1" customWidth="1"/>
    <col min="3" max="3" width="31.42578125" bestFit="1" customWidth="1"/>
    <col min="4" max="4" width="61.85546875" bestFit="1" customWidth="1"/>
    <col min="5" max="5" width="19" bestFit="1" customWidth="1"/>
    <col min="6" max="6" width="17.42578125" customWidth="1"/>
    <col min="7" max="7" width="18.85546875" customWidth="1"/>
    <col min="8" max="8" width="22.85546875" bestFit="1" customWidth="1"/>
    <col min="9" max="9" width="22.85546875" customWidth="1"/>
    <col min="10" max="10" width="16.5703125" bestFit="1" customWidth="1"/>
    <col min="11" max="43" width="9.140625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5" x14ac:dyDescent="0.25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25">
      <c r="A2" s="7"/>
      <c r="B2" s="7"/>
      <c r="C2" s="7"/>
      <c r="D2" s="7"/>
      <c r="E2" s="7"/>
    </row>
    <row r="3" spans="1:5" x14ac:dyDescent="0.25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25">
      <c r="E4" s="9"/>
    </row>
    <row r="5" spans="1:5" x14ac:dyDescent="0.25">
      <c r="E5" s="9"/>
    </row>
    <row r="6" spans="1:5" x14ac:dyDescent="0.25">
      <c r="E6" s="9"/>
    </row>
    <row r="7" spans="1:5" x14ac:dyDescent="0.25">
      <c r="E7" s="9"/>
    </row>
    <row r="8" spans="1:5" x14ac:dyDescent="0.25">
      <c r="E8" s="9"/>
    </row>
    <row r="9" spans="1:5" x14ac:dyDescent="0.25">
      <c r="E9" s="9"/>
    </row>
    <row r="10" spans="1:5" x14ac:dyDescent="0.25">
      <c r="E10" s="9"/>
    </row>
    <row r="11" spans="1:5" x14ac:dyDescent="0.25">
      <c r="E11" s="9"/>
    </row>
    <row r="12" spans="1:5" x14ac:dyDescent="0.25">
      <c r="E12" s="9"/>
    </row>
    <row r="13" spans="1:5" x14ac:dyDescent="0.25">
      <c r="E13" s="9"/>
    </row>
    <row r="14" spans="1:5" x14ac:dyDescent="0.25">
      <c r="E14" s="9"/>
    </row>
    <row r="15" spans="1:5" x14ac:dyDescent="0.25">
      <c r="E15" s="9"/>
    </row>
    <row r="16" spans="1:5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  <row r="39" spans="5:5" x14ac:dyDescent="0.25">
      <c r="E39" s="9"/>
    </row>
    <row r="40" spans="5:5" x14ac:dyDescent="0.25">
      <c r="E40" s="9"/>
    </row>
    <row r="41" spans="5:5" x14ac:dyDescent="0.25">
      <c r="E41" s="9"/>
    </row>
    <row r="42" spans="5:5" x14ac:dyDescent="0.25">
      <c r="E42" s="9"/>
    </row>
    <row r="43" spans="5:5" x14ac:dyDescent="0.25">
      <c r="E43" s="9"/>
    </row>
    <row r="44" spans="5:5" x14ac:dyDescent="0.25">
      <c r="E44" s="9"/>
    </row>
    <row r="45" spans="5:5" x14ac:dyDescent="0.25">
      <c r="E45" s="9"/>
    </row>
    <row r="46" spans="5:5" x14ac:dyDescent="0.25">
      <c r="E46" s="9"/>
    </row>
    <row r="47" spans="5:5" x14ac:dyDescent="0.25">
      <c r="E47" s="9"/>
    </row>
    <row r="48" spans="5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  <row r="110" spans="5:5" x14ac:dyDescent="0.25">
      <c r="E110" s="9"/>
    </row>
    <row r="111" spans="5:5" x14ac:dyDescent="0.25">
      <c r="E111" s="9"/>
    </row>
    <row r="112" spans="5:5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14" x14ac:dyDescent="0.25">
      <c r="E561" s="9"/>
    </row>
    <row r="562" spans="5:14" x14ac:dyDescent="0.25">
      <c r="E562" s="9"/>
    </row>
    <row r="563" spans="5:14" x14ac:dyDescent="0.25">
      <c r="E563" s="9"/>
    </row>
    <row r="564" spans="5:14" x14ac:dyDescent="0.25">
      <c r="E564" s="9"/>
      <c r="N564" s="11"/>
    </row>
    <row r="565" spans="5:14" x14ac:dyDescent="0.25">
      <c r="E565" s="9"/>
    </row>
    <row r="566" spans="5:14" x14ac:dyDescent="0.25">
      <c r="E566" s="9"/>
    </row>
    <row r="567" spans="5:14" x14ac:dyDescent="0.25">
      <c r="E567" s="9"/>
    </row>
    <row r="568" spans="5:14" x14ac:dyDescent="0.25">
      <c r="E568" s="9"/>
    </row>
    <row r="569" spans="5:14" x14ac:dyDescent="0.25">
      <c r="E569" s="9"/>
    </row>
    <row r="570" spans="5:14" x14ac:dyDescent="0.25">
      <c r="E570" s="9"/>
    </row>
    <row r="571" spans="5:14" x14ac:dyDescent="0.25">
      <c r="E571" s="9"/>
    </row>
    <row r="572" spans="5:14" x14ac:dyDescent="0.25">
      <c r="E572" s="9"/>
    </row>
    <row r="573" spans="5:14" x14ac:dyDescent="0.25">
      <c r="E573" s="9"/>
    </row>
    <row r="574" spans="5:14" x14ac:dyDescent="0.25">
      <c r="E574" s="9"/>
    </row>
    <row r="575" spans="5:14" x14ac:dyDescent="0.25">
      <c r="E575" s="9"/>
    </row>
    <row r="576" spans="5:14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25" x14ac:dyDescent="0.25">
      <c r="E625" s="9"/>
    </row>
    <row r="626" spans="5:25" x14ac:dyDescent="0.25">
      <c r="E626" s="9"/>
    </row>
    <row r="627" spans="5:25" x14ac:dyDescent="0.25">
      <c r="E627" s="9"/>
    </row>
    <row r="628" spans="5:25" x14ac:dyDescent="0.25">
      <c r="E628" s="9"/>
    </row>
    <row r="629" spans="5:25" x14ac:dyDescent="0.25">
      <c r="E629" s="9"/>
    </row>
    <row r="630" spans="5:25" x14ac:dyDescent="0.25">
      <c r="E630" s="9"/>
    </row>
    <row r="631" spans="5:25" x14ac:dyDescent="0.25">
      <c r="E631" s="9"/>
    </row>
    <row r="632" spans="5:25" x14ac:dyDescent="0.25">
      <c r="E632" s="9"/>
      <c r="Y632" s="10"/>
    </row>
    <row r="633" spans="5:25" x14ac:dyDescent="0.25">
      <c r="E633" s="9"/>
      <c r="Y633" s="10"/>
    </row>
    <row r="634" spans="5:25" x14ac:dyDescent="0.25">
      <c r="E634" s="9"/>
      <c r="Y634" s="10"/>
    </row>
    <row r="635" spans="5:25" x14ac:dyDescent="0.25">
      <c r="E635" s="9"/>
      <c r="Y635" s="10"/>
    </row>
    <row r="636" spans="5:25" x14ac:dyDescent="0.25">
      <c r="E636" s="9"/>
      <c r="Y636" s="10"/>
    </row>
    <row r="637" spans="5:25" x14ac:dyDescent="0.25">
      <c r="E637" s="9"/>
      <c r="Y637" s="10"/>
    </row>
    <row r="638" spans="5:25" x14ac:dyDescent="0.25">
      <c r="E638" s="9"/>
      <c r="Y638" s="10"/>
    </row>
    <row r="639" spans="5:25" x14ac:dyDescent="0.25">
      <c r="E639" s="9"/>
      <c r="Y639" s="10"/>
    </row>
    <row r="640" spans="5:2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25" x14ac:dyDescent="0.25">
      <c r="E673" s="9"/>
    </row>
    <row r="674" spans="5:25" x14ac:dyDescent="0.25">
      <c r="E674" s="9"/>
    </row>
    <row r="675" spans="5:25" x14ac:dyDescent="0.25">
      <c r="E675" s="9"/>
    </row>
    <row r="676" spans="5:25" x14ac:dyDescent="0.25">
      <c r="E676" s="9"/>
    </row>
    <row r="677" spans="5:25" x14ac:dyDescent="0.25">
      <c r="E677" s="9"/>
    </row>
    <row r="678" spans="5:25" x14ac:dyDescent="0.25">
      <c r="E678" s="9"/>
    </row>
    <row r="679" spans="5:25" x14ac:dyDescent="0.25">
      <c r="E679" s="9"/>
    </row>
    <row r="680" spans="5:25" x14ac:dyDescent="0.25">
      <c r="E680" s="9"/>
    </row>
    <row r="681" spans="5:25" x14ac:dyDescent="0.25">
      <c r="E681" s="9"/>
    </row>
    <row r="682" spans="5:25" x14ac:dyDescent="0.25">
      <c r="E682" s="9"/>
    </row>
    <row r="683" spans="5:25" x14ac:dyDescent="0.25">
      <c r="E683" s="9"/>
    </row>
    <row r="684" spans="5:25" x14ac:dyDescent="0.25">
      <c r="E684" s="9"/>
    </row>
    <row r="685" spans="5:25" x14ac:dyDescent="0.25">
      <c r="E685" s="9"/>
    </row>
    <row r="686" spans="5:25" x14ac:dyDescent="0.25">
      <c r="E686" s="9"/>
    </row>
    <row r="687" spans="5:25" x14ac:dyDescent="0.25">
      <c r="E687" s="9"/>
      <c r="Y687" s="10"/>
    </row>
    <row r="688" spans="5:25" x14ac:dyDescent="0.25">
      <c r="E688" s="9"/>
    </row>
    <row r="689" spans="5:25" x14ac:dyDescent="0.25">
      <c r="E689" s="9"/>
      <c r="Y689" s="10"/>
    </row>
    <row r="690" spans="5:25" x14ac:dyDescent="0.25">
      <c r="E690" s="9"/>
      <c r="Y690" s="10"/>
    </row>
    <row r="691" spans="5:25" x14ac:dyDescent="0.25">
      <c r="E691" s="9"/>
      <c r="Y691" s="10"/>
    </row>
    <row r="692" spans="5:25" x14ac:dyDescent="0.25">
      <c r="E692" s="9"/>
    </row>
    <row r="693" spans="5:25" x14ac:dyDescent="0.25">
      <c r="E693" s="9"/>
    </row>
    <row r="694" spans="5:25" x14ac:dyDescent="0.25">
      <c r="E694" s="9"/>
    </row>
    <row r="695" spans="5:25" x14ac:dyDescent="0.25">
      <c r="E695" s="9"/>
    </row>
    <row r="696" spans="5:25" x14ac:dyDescent="0.25">
      <c r="E696" s="9"/>
    </row>
    <row r="697" spans="5:25" x14ac:dyDescent="0.25">
      <c r="E697" s="9"/>
    </row>
    <row r="698" spans="5:25" x14ac:dyDescent="0.25">
      <c r="E698" s="9"/>
    </row>
    <row r="699" spans="5:25" x14ac:dyDescent="0.25">
      <c r="E699" s="9"/>
      <c r="Y699" s="10"/>
    </row>
    <row r="700" spans="5:25" x14ac:dyDescent="0.25">
      <c r="E700" s="9"/>
      <c r="Y700" s="10"/>
    </row>
    <row r="701" spans="5:25" x14ac:dyDescent="0.25">
      <c r="E701" s="9"/>
      <c r="Y701" s="10"/>
    </row>
    <row r="702" spans="5:25" x14ac:dyDescent="0.25">
      <c r="E702" s="9"/>
      <c r="Y702" s="10"/>
    </row>
    <row r="703" spans="5:25" x14ac:dyDescent="0.25">
      <c r="E703" s="9"/>
    </row>
    <row r="704" spans="5:25" x14ac:dyDescent="0.25">
      <c r="E704" s="9"/>
    </row>
    <row r="705" spans="5:14" x14ac:dyDescent="0.25">
      <c r="E705" s="9"/>
      <c r="N705" s="11"/>
    </row>
    <row r="706" spans="5:14" x14ac:dyDescent="0.25">
      <c r="E706" s="9"/>
    </row>
    <row r="707" spans="5:14" x14ac:dyDescent="0.25">
      <c r="E707" s="9"/>
    </row>
    <row r="708" spans="5:14" x14ac:dyDescent="0.25">
      <c r="E708" s="9"/>
    </row>
    <row r="709" spans="5:14" x14ac:dyDescent="0.25">
      <c r="E709" s="9"/>
      <c r="N709" s="11"/>
    </row>
    <row r="710" spans="5:14" x14ac:dyDescent="0.25">
      <c r="E710" s="9"/>
    </row>
    <row r="711" spans="5:14" x14ac:dyDescent="0.25">
      <c r="E711" s="9"/>
    </row>
    <row r="712" spans="5:14" x14ac:dyDescent="0.25">
      <c r="E712" s="9"/>
    </row>
    <row r="713" spans="5:14" x14ac:dyDescent="0.25">
      <c r="E713" s="9"/>
    </row>
    <row r="714" spans="5:14" x14ac:dyDescent="0.25">
      <c r="E714" s="9"/>
    </row>
    <row r="715" spans="5:14" x14ac:dyDescent="0.25">
      <c r="E715" s="9"/>
    </row>
    <row r="716" spans="5:14" x14ac:dyDescent="0.25">
      <c r="E716" s="9"/>
    </row>
    <row r="717" spans="5:14" x14ac:dyDescent="0.25">
      <c r="E717" s="9"/>
    </row>
    <row r="718" spans="5:14" x14ac:dyDescent="0.25">
      <c r="E718" s="9"/>
    </row>
    <row r="719" spans="5:14" x14ac:dyDescent="0.25">
      <c r="E719" s="9"/>
    </row>
    <row r="720" spans="5:14" x14ac:dyDescent="0.25">
      <c r="E720" s="9"/>
    </row>
    <row r="721" spans="5:25" x14ac:dyDescent="0.25">
      <c r="E721" s="9"/>
    </row>
    <row r="722" spans="5:25" x14ac:dyDescent="0.25">
      <c r="E722" s="9"/>
    </row>
    <row r="723" spans="5:25" x14ac:dyDescent="0.25">
      <c r="E723" s="9"/>
    </row>
    <row r="724" spans="5:25" x14ac:dyDescent="0.25">
      <c r="E724" s="9"/>
    </row>
    <row r="725" spans="5:25" x14ac:dyDescent="0.25">
      <c r="E725" s="9"/>
      <c r="Y725" s="10"/>
    </row>
    <row r="726" spans="5:25" x14ac:dyDescent="0.25">
      <c r="E726" s="9"/>
    </row>
    <row r="727" spans="5:25" x14ac:dyDescent="0.25">
      <c r="E727" s="9"/>
      <c r="Y727" s="10"/>
    </row>
    <row r="728" spans="5:25" x14ac:dyDescent="0.25">
      <c r="E728" s="9"/>
      <c r="Y728" s="10"/>
    </row>
    <row r="729" spans="5:25" x14ac:dyDescent="0.25">
      <c r="E729" s="9"/>
      <c r="Y729" s="10"/>
    </row>
    <row r="730" spans="5:25" x14ac:dyDescent="0.25">
      <c r="E730" s="9"/>
      <c r="Y730" s="10"/>
    </row>
    <row r="731" spans="5:25" x14ac:dyDescent="0.25">
      <c r="E731" s="9"/>
      <c r="Y731" s="10"/>
    </row>
    <row r="732" spans="5:25" x14ac:dyDescent="0.25">
      <c r="E732" s="9"/>
      <c r="Y732" s="10"/>
    </row>
    <row r="733" spans="5:25" x14ac:dyDescent="0.25">
      <c r="E733" s="9"/>
    </row>
    <row r="734" spans="5:25" x14ac:dyDescent="0.25">
      <c r="E734" s="9"/>
    </row>
    <row r="735" spans="5:25" x14ac:dyDescent="0.25">
      <c r="E735" s="9"/>
    </row>
    <row r="736" spans="5:25" x14ac:dyDescent="0.25">
      <c r="E736" s="9"/>
    </row>
    <row r="737" spans="5:25" x14ac:dyDescent="0.25">
      <c r="E737" s="9"/>
    </row>
    <row r="738" spans="5:25" x14ac:dyDescent="0.25">
      <c r="E738" s="9"/>
    </row>
    <row r="739" spans="5:25" x14ac:dyDescent="0.25">
      <c r="E739" s="9"/>
    </row>
    <row r="740" spans="5:25" x14ac:dyDescent="0.25">
      <c r="E740" s="9"/>
    </row>
    <row r="741" spans="5:25" x14ac:dyDescent="0.25">
      <c r="E741" s="9"/>
      <c r="Y741" s="10"/>
    </row>
    <row r="742" spans="5:25" x14ac:dyDescent="0.25">
      <c r="E742" s="9"/>
    </row>
    <row r="743" spans="5:25" x14ac:dyDescent="0.25">
      <c r="E743" s="9"/>
    </row>
    <row r="744" spans="5:25" x14ac:dyDescent="0.25">
      <c r="E744" s="9"/>
    </row>
    <row r="745" spans="5:25" x14ac:dyDescent="0.25">
      <c r="E745" s="9"/>
    </row>
    <row r="746" spans="5:25" x14ac:dyDescent="0.25">
      <c r="E746" s="9"/>
    </row>
    <row r="747" spans="5:25" x14ac:dyDescent="0.25">
      <c r="E747" s="9"/>
    </row>
    <row r="748" spans="5:25" x14ac:dyDescent="0.25">
      <c r="E748" s="9"/>
    </row>
    <row r="749" spans="5:25" x14ac:dyDescent="0.25">
      <c r="E749" s="9"/>
    </row>
    <row r="750" spans="5:25" x14ac:dyDescent="0.25">
      <c r="E750" s="9"/>
    </row>
    <row r="751" spans="5:25" x14ac:dyDescent="0.25">
      <c r="E751" s="9"/>
    </row>
    <row r="752" spans="5:2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25" x14ac:dyDescent="0.25">
      <c r="E769" s="9"/>
    </row>
    <row r="770" spans="5:25" x14ac:dyDescent="0.25">
      <c r="E770" s="9"/>
    </row>
    <row r="771" spans="5:25" x14ac:dyDescent="0.25">
      <c r="E771" s="9"/>
    </row>
    <row r="772" spans="5:25" x14ac:dyDescent="0.25">
      <c r="E772" s="9"/>
    </row>
    <row r="773" spans="5:25" x14ac:dyDescent="0.25">
      <c r="E773" s="9"/>
    </row>
    <row r="774" spans="5:25" x14ac:dyDescent="0.25">
      <c r="E774" s="9"/>
      <c r="N774" s="11"/>
    </row>
    <row r="775" spans="5:25" x14ac:dyDescent="0.25">
      <c r="E775" s="9"/>
      <c r="N775" s="11"/>
    </row>
    <row r="776" spans="5:25" x14ac:dyDescent="0.25">
      <c r="E776" s="9"/>
      <c r="N776" s="11"/>
    </row>
    <row r="777" spans="5:25" x14ac:dyDescent="0.25">
      <c r="E777" s="9"/>
    </row>
    <row r="778" spans="5:25" x14ac:dyDescent="0.25">
      <c r="E778" s="9"/>
    </row>
    <row r="779" spans="5:25" x14ac:dyDescent="0.25">
      <c r="E779" s="9"/>
      <c r="Y779" s="10"/>
    </row>
    <row r="780" spans="5:25" x14ac:dyDescent="0.25">
      <c r="E780" s="9"/>
      <c r="Y780" s="10"/>
    </row>
    <row r="781" spans="5:25" x14ac:dyDescent="0.25">
      <c r="E781" s="9"/>
      <c r="Y781" s="10"/>
    </row>
    <row r="782" spans="5:25" x14ac:dyDescent="0.25">
      <c r="E782" s="9"/>
      <c r="Y782" s="10"/>
    </row>
    <row r="783" spans="5:25" x14ac:dyDescent="0.25">
      <c r="E783" s="9"/>
      <c r="Y783" s="10"/>
    </row>
    <row r="784" spans="5:25" x14ac:dyDescent="0.25">
      <c r="E784" s="9"/>
    </row>
    <row r="785" spans="5:25" x14ac:dyDescent="0.25">
      <c r="E785" s="9"/>
    </row>
    <row r="786" spans="5:25" x14ac:dyDescent="0.25">
      <c r="E786" s="9"/>
      <c r="Y786" s="10"/>
    </row>
    <row r="787" spans="5:25" x14ac:dyDescent="0.25">
      <c r="E787" s="9"/>
      <c r="Y787" s="10"/>
    </row>
    <row r="788" spans="5:25" x14ac:dyDescent="0.25">
      <c r="E788" s="9"/>
      <c r="Y788" s="10"/>
    </row>
    <row r="789" spans="5:25" x14ac:dyDescent="0.25">
      <c r="E789" s="9"/>
    </row>
    <row r="790" spans="5:25" x14ac:dyDescent="0.25">
      <c r="E790" s="9"/>
    </row>
    <row r="791" spans="5:25" x14ac:dyDescent="0.25">
      <c r="E791" s="9"/>
    </row>
    <row r="792" spans="5:25" x14ac:dyDescent="0.25">
      <c r="E792" s="9"/>
    </row>
    <row r="793" spans="5:25" x14ac:dyDescent="0.25">
      <c r="E793" s="9"/>
    </row>
    <row r="794" spans="5:25" x14ac:dyDescent="0.25">
      <c r="E794" s="9"/>
    </row>
    <row r="795" spans="5:25" x14ac:dyDescent="0.25">
      <c r="E795" s="9"/>
    </row>
    <row r="796" spans="5:25" x14ac:dyDescent="0.25">
      <c r="E796" s="9"/>
    </row>
    <row r="797" spans="5:25" x14ac:dyDescent="0.25">
      <c r="E797" s="9"/>
    </row>
    <row r="798" spans="5:25" x14ac:dyDescent="0.25">
      <c r="E798" s="9"/>
    </row>
    <row r="799" spans="5:25" x14ac:dyDescent="0.25">
      <c r="E799" s="9"/>
    </row>
    <row r="800" spans="5:2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25" x14ac:dyDescent="0.25">
      <c r="E849" s="9"/>
    </row>
    <row r="850" spans="5:25" x14ac:dyDescent="0.25">
      <c r="E850" s="9"/>
    </row>
    <row r="851" spans="5:25" x14ac:dyDescent="0.25">
      <c r="E851" s="9"/>
    </row>
    <row r="852" spans="5:25" x14ac:dyDescent="0.25">
      <c r="E852" s="9"/>
    </row>
    <row r="853" spans="5:25" x14ac:dyDescent="0.25">
      <c r="E853" s="9"/>
    </row>
    <row r="854" spans="5:25" x14ac:dyDescent="0.25">
      <c r="E854" s="9"/>
      <c r="Y854" s="10"/>
    </row>
    <row r="855" spans="5:25" x14ac:dyDescent="0.25">
      <c r="E855" s="9"/>
      <c r="Y855" s="10"/>
    </row>
    <row r="856" spans="5:25" x14ac:dyDescent="0.25">
      <c r="E856" s="9"/>
      <c r="Y856" s="10"/>
    </row>
    <row r="857" spans="5:25" x14ac:dyDescent="0.25">
      <c r="E857" s="9"/>
    </row>
    <row r="858" spans="5:25" x14ac:dyDescent="0.25">
      <c r="E858" s="9"/>
    </row>
    <row r="859" spans="5:25" x14ac:dyDescent="0.25">
      <c r="E859" s="9"/>
    </row>
    <row r="860" spans="5:25" x14ac:dyDescent="0.25">
      <c r="E860" s="9"/>
    </row>
    <row r="861" spans="5:25" x14ac:dyDescent="0.25">
      <c r="E861" s="9"/>
    </row>
    <row r="862" spans="5:25" x14ac:dyDescent="0.25">
      <c r="E862" s="9"/>
    </row>
    <row r="863" spans="5:25" x14ac:dyDescent="0.25">
      <c r="E863" s="9"/>
      <c r="Y863" s="10"/>
    </row>
    <row r="864" spans="5:25" x14ac:dyDescent="0.25">
      <c r="E864" s="9"/>
      <c r="Y864" s="10"/>
    </row>
    <row r="865" spans="5:25" x14ac:dyDescent="0.25">
      <c r="E865" s="9"/>
      <c r="Y865" s="10"/>
    </row>
    <row r="866" spans="5:25" x14ac:dyDescent="0.25">
      <c r="E866" s="9"/>
      <c r="Y866" s="10"/>
    </row>
    <row r="867" spans="5:25" x14ac:dyDescent="0.25">
      <c r="E867" s="9"/>
      <c r="Y867" s="10"/>
    </row>
    <row r="868" spans="5:25" x14ac:dyDescent="0.25">
      <c r="E868" s="9"/>
    </row>
    <row r="869" spans="5:25" x14ac:dyDescent="0.25">
      <c r="E869" s="9"/>
    </row>
    <row r="870" spans="5:25" x14ac:dyDescent="0.25">
      <c r="E870" s="9"/>
    </row>
    <row r="871" spans="5:25" x14ac:dyDescent="0.25">
      <c r="E871" s="9"/>
    </row>
    <row r="872" spans="5:25" x14ac:dyDescent="0.25">
      <c r="E872" s="9"/>
    </row>
    <row r="873" spans="5:25" x14ac:dyDescent="0.25">
      <c r="E873" s="9"/>
    </row>
    <row r="874" spans="5:25" x14ac:dyDescent="0.25">
      <c r="E874" s="9"/>
    </row>
    <row r="875" spans="5:25" x14ac:dyDescent="0.25">
      <c r="E875" s="9"/>
    </row>
    <row r="876" spans="5:25" x14ac:dyDescent="0.25">
      <c r="E876" s="9"/>
    </row>
    <row r="877" spans="5:25" x14ac:dyDescent="0.25">
      <c r="E877" s="9"/>
    </row>
    <row r="878" spans="5:25" x14ac:dyDescent="0.25">
      <c r="E878" s="9"/>
    </row>
    <row r="879" spans="5:25" x14ac:dyDescent="0.25">
      <c r="E879" s="9"/>
    </row>
    <row r="880" spans="5:2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25" x14ac:dyDescent="0.25">
      <c r="E897" s="9"/>
    </row>
    <row r="898" spans="5:25" x14ac:dyDescent="0.25">
      <c r="E898" s="9"/>
    </row>
    <row r="899" spans="5:25" x14ac:dyDescent="0.25">
      <c r="E899" s="9"/>
    </row>
    <row r="900" spans="5:25" x14ac:dyDescent="0.25">
      <c r="E900" s="9"/>
    </row>
    <row r="901" spans="5:25" x14ac:dyDescent="0.25">
      <c r="E901" s="9"/>
    </row>
    <row r="902" spans="5:25" x14ac:dyDescent="0.25">
      <c r="E902" s="9"/>
    </row>
    <row r="903" spans="5:25" x14ac:dyDescent="0.25">
      <c r="E903" s="9"/>
    </row>
    <row r="904" spans="5:25" x14ac:dyDescent="0.25">
      <c r="E904" s="9"/>
    </row>
    <row r="905" spans="5:25" x14ac:dyDescent="0.25">
      <c r="E905" s="9"/>
    </row>
    <row r="906" spans="5:25" x14ac:dyDescent="0.25">
      <c r="E906" s="9"/>
    </row>
    <row r="907" spans="5:25" x14ac:dyDescent="0.25">
      <c r="E907" s="9"/>
    </row>
    <row r="908" spans="5:25" x14ac:dyDescent="0.25">
      <c r="E908" s="9"/>
      <c r="Y908" s="10"/>
    </row>
    <row r="909" spans="5:25" x14ac:dyDescent="0.25">
      <c r="E909" s="9"/>
    </row>
    <row r="910" spans="5:25" x14ac:dyDescent="0.25">
      <c r="E910" s="9"/>
      <c r="Y910" s="10"/>
    </row>
    <row r="911" spans="5:25" x14ac:dyDescent="0.25">
      <c r="E911" s="9"/>
      <c r="Y911" s="10"/>
    </row>
    <row r="912" spans="5:25" x14ac:dyDescent="0.25">
      <c r="E912" s="9"/>
      <c r="Y912" s="10"/>
    </row>
    <row r="913" spans="5:25" x14ac:dyDescent="0.25">
      <c r="E913" s="9"/>
      <c r="Y913" s="10"/>
    </row>
    <row r="914" spans="5:25" x14ac:dyDescent="0.25">
      <c r="E914" s="9"/>
    </row>
    <row r="915" spans="5:25" x14ac:dyDescent="0.25">
      <c r="E915" s="9"/>
    </row>
    <row r="916" spans="5:25" x14ac:dyDescent="0.25">
      <c r="E916" s="9"/>
    </row>
    <row r="917" spans="5:25" x14ac:dyDescent="0.25">
      <c r="E917" s="9"/>
    </row>
    <row r="918" spans="5:25" x14ac:dyDescent="0.25">
      <c r="E918" s="9"/>
    </row>
    <row r="919" spans="5:25" x14ac:dyDescent="0.25">
      <c r="E919" s="9"/>
    </row>
    <row r="920" spans="5:25" x14ac:dyDescent="0.25">
      <c r="E920" s="9"/>
    </row>
    <row r="921" spans="5:25" x14ac:dyDescent="0.25">
      <c r="E921" s="9"/>
    </row>
    <row r="922" spans="5:25" x14ac:dyDescent="0.25">
      <c r="E922" s="9"/>
    </row>
    <row r="923" spans="5:25" x14ac:dyDescent="0.25">
      <c r="E923" s="9"/>
    </row>
    <row r="924" spans="5:25" x14ac:dyDescent="0.25">
      <c r="E924" s="9"/>
    </row>
    <row r="925" spans="5:25" x14ac:dyDescent="0.25">
      <c r="E925" s="9"/>
    </row>
    <row r="926" spans="5:25" x14ac:dyDescent="0.25">
      <c r="E926" s="9"/>
    </row>
    <row r="927" spans="5:25" x14ac:dyDescent="0.25">
      <c r="E927" s="9"/>
    </row>
    <row r="928" spans="5:2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8" ht="13.9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5"/>
  <sheetViews>
    <sheetView zoomScale="85" zoomScaleNormal="85" workbookViewId="0">
      <pane ySplit="1" topLeftCell="A2" activePane="bottomLeft" state="frozen"/>
      <selection activeCell="BF1" sqref="BF1"/>
      <selection pane="bottomLeft" activeCell="A7" sqref="A7"/>
    </sheetView>
  </sheetViews>
  <sheetFormatPr defaultRowHeight="15" x14ac:dyDescent="0.25"/>
  <cols>
    <col min="1" max="1" width="18.42578125" bestFit="1" customWidth="1"/>
    <col min="2" max="2" width="8.85546875" customWidth="1"/>
    <col min="3" max="3" width="18.28515625" bestFit="1" customWidth="1"/>
    <col min="4" max="4" width="32.5703125" bestFit="1" customWidth="1"/>
    <col min="5" max="5" width="26.42578125" bestFit="1" customWidth="1"/>
    <col min="6" max="6" width="10.85546875" bestFit="1" customWidth="1"/>
    <col min="7" max="7" width="66.140625" bestFit="1" customWidth="1"/>
    <col min="8" max="8" width="22.85546875" bestFit="1" customWidth="1"/>
    <col min="9" max="9" width="22.85546875" customWidth="1"/>
    <col min="10" max="10" width="16.5703125" bestFit="1" customWidth="1"/>
    <col min="11" max="43" width="0" hidden="1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7" x14ac:dyDescent="0.25">
      <c r="A1" s="5" t="s">
        <v>35</v>
      </c>
      <c r="B1" s="5" t="s">
        <v>24</v>
      </c>
      <c r="C1" s="5" t="s">
        <v>23</v>
      </c>
      <c r="D1" s="5" t="s">
        <v>36</v>
      </c>
      <c r="E1" s="5" t="s">
        <v>37</v>
      </c>
      <c r="F1" s="5" t="s">
        <v>38</v>
      </c>
      <c r="G1" s="5" t="s">
        <v>30</v>
      </c>
    </row>
    <row r="2" spans="1:7" x14ac:dyDescent="0.25">
      <c r="A2" s="12"/>
      <c r="B2" s="2" t="e">
        <f>E2/C2</f>
        <v>#DIV/0!</v>
      </c>
      <c r="C2" s="13"/>
    </row>
    <row r="3" spans="1:7" x14ac:dyDescent="0.25">
      <c r="A3" s="12"/>
      <c r="B3" s="2" t="e">
        <f t="shared" ref="B3:B5" si="0">E3/C3</f>
        <v>#DIV/0!</v>
      </c>
      <c r="C3" s="13"/>
    </row>
    <row r="4" spans="1:7" x14ac:dyDescent="0.25">
      <c r="A4" s="12"/>
      <c r="B4" s="2" t="e">
        <f t="shared" si="0"/>
        <v>#DIV/0!</v>
      </c>
      <c r="C4" s="13"/>
    </row>
    <row r="5" spans="1:7" x14ac:dyDescent="0.25">
      <c r="A5" s="12"/>
      <c r="B5" s="2" t="e">
        <f t="shared" si="0"/>
        <v>#DIV/0!</v>
      </c>
      <c r="C5" s="13"/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Data</vt:lpstr>
      <vt:lpstr>Criteria Data Sorted</vt:lpstr>
      <vt:lpstr>Listing Data By ONC-ACB</vt:lpstr>
      <vt:lpstr>Cures Progress Data</vt:lpstr>
      <vt:lpstr>Cures Progress By ACB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2022-04-04T17:27:56Z</dcterms:modified>
</cp:coreProperties>
</file>