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oung\workspaces\chpladmin\chpl-api\chpl\chpl-resources\src\main\resources\"/>
    </mc:Choice>
  </mc:AlternateContent>
  <xr:revisionPtr revIDLastSave="0" documentId="13_ncr:1_{08340D5E-A570-4DCE-9EC9-A3045473C8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res Progress By ACB Data" sheetId="20" r:id="rId1"/>
    <sheet name="Cures Progress By ACB" sheetId="21" r:id="rId2"/>
    <sheet name="Criteria Data" sheetId="9" r:id="rId3"/>
    <sheet name="Criteria Data Sorted" sheetId="15" r:id="rId4"/>
    <sheet name="Listing Data By ONC-ACB" sheetId="16" r:id="rId5"/>
    <sheet name="Cures Progress Data" sheetId="18" r:id="rId6"/>
    <sheet name="USCDI Criteria" sheetId="12" r:id="rId7"/>
    <sheet name="Cures Update Criteria - Vert" sheetId="13" r:id="rId8"/>
    <sheet name="Cures Update Criteria - Horz" sheetId="14" r:id="rId9"/>
    <sheet name="USCDI Criteria by ONC-ACB" sheetId="17" r:id="rId10"/>
    <sheet name="Cures Update Progress" sheetId="19" r:id="rId11"/>
  </sheets>
  <externalReferences>
    <externalReference r:id="rId1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0" l="1"/>
  <c r="B3" i="20"/>
  <c r="B2" i="20" l="1"/>
  <c r="B5" i="20"/>
  <c r="C3" i="18"/>
  <c r="E3" i="18"/>
  <c r="D3" i="18"/>
  <c r="B3" i="18"/>
  <c r="F6" i="9" a="1"/>
  <c r="F7" i="9" a="1"/>
  <c r="F5" i="9" a="1"/>
  <c r="F11" i="9" a="1"/>
  <c r="F12" i="9" a="1"/>
  <c r="F4" i="9" a="1"/>
  <c r="F16" i="9" a="1"/>
  <c r="F9" i="9" a="1"/>
  <c r="F15" i="9" a="1"/>
  <c r="F3" i="9" a="1"/>
  <c r="F18" i="9" a="1"/>
  <c r="F17" i="9" a="1"/>
  <c r="F10" i="9" a="1"/>
  <c r="F19" i="9" a="1"/>
  <c r="F2" i="9" a="1"/>
  <c r="F13" i="9" a="1"/>
  <c r="F14" i="9" a="1"/>
  <c r="F8" i="9" a="1"/>
  <c r="F8" i="9" l="1"/>
  <c r="F14" i="9"/>
  <c r="F13" i="9"/>
  <c r="F2" i="9"/>
  <c r="F19" i="9"/>
  <c r="F10" i="9"/>
  <c r="F17" i="9"/>
  <c r="F18" i="9"/>
  <c r="F3" i="9"/>
  <c r="F15" i="9"/>
  <c r="F9" i="9"/>
  <c r="F16" i="9"/>
  <c r="F4" i="9"/>
  <c r="F12" i="9"/>
  <c r="F11" i="9"/>
  <c r="F5" i="9"/>
  <c r="F7" i="9"/>
  <c r="F6" i="9"/>
  <c r="G8" i="9" a="1"/>
  <c r="H8" i="9" a="1"/>
  <c r="G3" i="9" a="1"/>
  <c r="H3" i="9" a="1"/>
  <c r="G7" i="9" a="1"/>
  <c r="H7" i="9" a="1"/>
  <c r="G15" i="9" a="1"/>
  <c r="H15" i="9" a="1"/>
  <c r="G13" i="9" a="1"/>
  <c r="H13" i="9" a="1"/>
  <c r="H16" i="9" a="1"/>
  <c r="G16" i="9" a="1"/>
  <c r="H4" i="9" a="1"/>
  <c r="G4" i="9" a="1"/>
  <c r="H10" i="9" a="1"/>
  <c r="G10" i="9" a="1"/>
  <c r="H5" i="9" a="1"/>
  <c r="G5" i="9" a="1"/>
  <c r="G14" i="9" a="1"/>
  <c r="H14" i="9" a="1"/>
  <c r="H6" i="9" a="1"/>
  <c r="G6" i="9" a="1"/>
  <c r="G19" i="9" a="1"/>
  <c r="H19" i="9" a="1"/>
  <c r="G9" i="9" a="1"/>
  <c r="H9" i="9" a="1"/>
  <c r="H18" i="9" a="1"/>
  <c r="G18" i="9" a="1"/>
  <c r="H2" i="9" a="1"/>
  <c r="G2" i="9" a="1"/>
  <c r="H12" i="9" a="1"/>
  <c r="G12" i="9" a="1"/>
  <c r="G17" i="9" a="1"/>
  <c r="H17" i="9" a="1"/>
  <c r="H11" i="9" a="1"/>
  <c r="G11" i="9" a="1"/>
  <c r="G11" i="9" l="1"/>
  <c r="H11" i="9"/>
  <c r="H17" i="9"/>
  <c r="G17" i="9"/>
  <c r="G12" i="9"/>
  <c r="H12" i="9"/>
  <c r="G2" i="9"/>
  <c r="H2" i="9"/>
  <c r="G18" i="9"/>
  <c r="H18" i="9"/>
  <c r="H9" i="9"/>
  <c r="G9" i="9"/>
  <c r="H19" i="9"/>
  <c r="G19" i="9"/>
  <c r="G6" i="9"/>
  <c r="H6" i="9"/>
  <c r="H14" i="9"/>
  <c r="G14" i="9"/>
  <c r="G5" i="9"/>
  <c r="H5" i="9"/>
  <c r="G10" i="9"/>
  <c r="H10" i="9"/>
  <c r="G4" i="9"/>
  <c r="H4" i="9"/>
  <c r="G16" i="9"/>
  <c r="H16" i="9"/>
  <c r="H13" i="9"/>
  <c r="G13" i="9"/>
  <c r="H15" i="9"/>
  <c r="G15" i="9"/>
  <c r="H7" i="9"/>
  <c r="G7" i="9"/>
  <c r="H3" i="9"/>
  <c r="G3" i="9"/>
  <c r="H8" i="9"/>
  <c r="G8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D0F69B-9A81-4F6F-AA6F-12936567A5FD}" keepAlive="1" name="Query - criteria-upgraded-to-cures-report-20210630-8153792412307523103" description="Connection to the 'criteria-upgraded-to-cures-report-20210630-8153792412307523103' query in the workbook." type="5" refreshedVersion="7" background="1" saveData="1">
    <dbPr connection="Provider=Microsoft.Mashup.OleDb.1;Data Source=$Workbook$;Location=criteria-upgraded-to-cures-report-20210630-8153792412307523103;Extended Properties=&quot;&quot;" command="SELECT * FROM [criteria-upgraded-to-cures-report-20210630-8153792412307523103]"/>
  </connection>
  <connection id="2" xr16:uid="{045347BA-44BC-4473-93F4-945CFB804903}" keepAlive="1" name="Query - criteria-upgraded-without-original-report-20210630-1734074320371660430" description="Connection to the 'criteria-upgraded-without-original-report-20210630-1734074320371660430' query in the workbook." type="5" refreshedVersion="7" background="1" saveData="1">
    <dbPr connection="Provider=Microsoft.Mashup.OleDb.1;Data Source=$Workbook$;Location=criteria-upgraded-without-original-report-20210630-1734074320371660430;Extended Properties=&quot;&quot;" command="SELECT * FROM [criteria-upgraded-without-original-report-20210630-1734074320371660430]"/>
  </connection>
  <connection id="3" xr16:uid="{62A59294-E4C2-4388-83CC-871F62BA8766}" keepAlive="1" name="Query - listings-to-criteria-needed-for-cures-20210630-4618444862428794593" description="Connection to the 'listings-to-criteria-needed-for-cures-20210630-4618444862428794593' query in the workbook." type="5" refreshedVersion="7" background="1" saveData="1">
    <dbPr connection="Provider=Microsoft.Mashup.OleDb.1;Data Source=$Workbook$;Location=listings-to-criteria-needed-for-cures-20210630-4618444862428794593;Extended Properties=&quot;&quot;" command="SELECT * FROM [listings-to-criteria-needed-for-cures-20210630-4618444862428794593]"/>
  </connection>
  <connection id="4" xr16:uid="{A2BCC043-5CA3-4DC9-B7BC-3478D3018026}" keepAlive="1" name="Query - listings-with-criteria-report-20210630-5842867607243088781" description="Connection to the 'listings-with-criteria-report-20210630-5842867607243088781' query in the workbook." type="5" refreshedVersion="7" background="1" saveData="1">
    <dbPr connection="Provider=Microsoft.Mashup.OleDb.1;Data Source=$Workbook$;Location=listings-with-criteria-report-20210630-5842867607243088781;Extended Properties=&quot;&quot;" command="SELECT * FROM [listings-with-criteria-report-20210630-584286760724308878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<sst xmlns="http://schemas.openxmlformats.org/spreadsheetml/2006/main" count="54" uniqueCount="39">
  <si>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Listing Count</t>
  </si>
  <si>
    <t>Criteria</t>
  </si>
  <si>
    <t>Requires Update</t>
  </si>
  <si>
    <t>Existing Certification</t>
  </si>
  <si>
    <t>New Certification</t>
  </si>
  <si>
    <t>b1</t>
  </si>
  <si>
    <t>b2</t>
  </si>
  <si>
    <t>b3</t>
  </si>
  <si>
    <t>b7</t>
  </si>
  <si>
    <t>b8</t>
  </si>
  <si>
    <t>b9</t>
  </si>
  <si>
    <t>b10</t>
  </si>
  <si>
    <t>c3</t>
  </si>
  <si>
    <t>d2</t>
  </si>
  <si>
    <t>d3</t>
  </si>
  <si>
    <t>d10</t>
  </si>
  <si>
    <t>d12</t>
  </si>
  <si>
    <t>d13</t>
  </si>
  <si>
    <t>e1</t>
  </si>
  <si>
    <t>f5</t>
  </si>
  <si>
    <t>g6</t>
  </si>
  <si>
    <t>g9</t>
  </si>
  <si>
    <t>g10</t>
  </si>
  <si>
    <t>Total Certification</t>
  </si>
  <si>
    <t>% Cures</t>
  </si>
  <si>
    <t>% Remaining</t>
  </si>
  <si>
    <t>B1</t>
  </si>
  <si>
    <t>C3</t>
  </si>
  <si>
    <t>ONC-ACB</t>
  </si>
  <si>
    <t>Cures Certification</t>
  </si>
  <si>
    <t>2015 Edition Cures Update listings (Updated criteria not applicable)</t>
  </si>
  <si>
    <t>2015 Edition Listings</t>
  </si>
  <si>
    <t>2015 Edition Cures Update listings</t>
  </si>
  <si>
    <t xml:space="preserve">Listings that are 2015 Cures Update </t>
  </si>
  <si>
    <t xml:space="preserve">Total # of 2015 Edition Listings </t>
  </si>
  <si>
    <t>ACB Name</t>
  </si>
  <si>
    <t>2015 Edition</t>
  </si>
  <si>
    <t>2015 Edition Cures Update</t>
  </si>
  <si>
    <t>with Cures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</si>
</sst>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.5"/>
      <color rgb="FFFFFFFF"/>
      <name val="Calibri"/>
      <family val="2"/>
    </font>
    <font>
      <sz val="11"/>
      <color rgb="FF000000"/>
      <name val="Calibri"/>
      <family val="2"/>
    </font>
    <font>
      <b/>
      <sz val="11.5"/>
      <color rgb="FFFFFFFF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1C6EA4"/>
        <bgColor indexed="64"/>
      </patternFill>
    </fill>
    <fill>
      <patternFill patternType="solid">
        <fgColor rgb="FFD0E4F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E4F5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0" fontId="0" fillId="0" borderId="0" xfId="42" applyNumberFormat="1" applyFont="1"/>
    <xf numFmtId="43" fontId="0" fillId="0" borderId="0" xfId="43" applyFont="1" applyFill="1"/>
    <xf numFmtId="0" fontId="17" fillId="33" borderId="0" xfId="0" applyFont="1" applyFill="1"/>
    <xf numFmtId="0" fontId="18" fillId="34" borderId="10" xfId="0" applyFont="1" applyFill="1" applyBorder="1" applyAlignment="1">
      <alignment horizontal="center" vertical="center"/>
    </xf>
    <xf numFmtId="10" fontId="0" fillId="0" borderId="0" xfId="42" applyNumberFormat="1" applyFont="1" applyAlignment="1"/>
    <xf numFmtId="0" fontId="19" fillId="35" borderId="0" xfId="0" applyFont="1" applyFill="1" applyAlignment="1">
      <alignment vertical="center"/>
    </xf>
    <xf numFmtId="0" fontId="20" fillId="34" borderId="10" xfId="0" applyFont="1" applyFill="1" applyBorder="1" applyAlignment="1">
      <alignment horizontal="center" vertical="center"/>
    </xf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0" fontId="0" fillId="36" borderId="0" xfId="0" applyFill="1"/>
    <xf numFmtId="1" fontId="0" fillId="0" borderId="0" xfId="43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2015 Edition Cures Update Progress by ONC-ACB</a:t>
            </a:r>
          </a:p>
          <a:p>
            <a:pPr>
              <a:defRPr/>
            </a:pPr>
            <a:r>
              <a:rPr lang="en-US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4"/>
          <c:order val="0"/>
          <c:tx>
            <c:strRef>
              <c:f>'Cures Progress By ACB Data'!$G$1</c:f>
              <c:strCache>
                <c:ptCount val="1"/>
                <c:pt idx="0">
                  <c:v>2015 Edition Cures Update listings (Updated criteria not applicable)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Data'!$G$2:$G$5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5F03-421D-B2B4-B14AA0F9EDFB}"/>
            </c:ext>
          </c:extLst>
        </c:ser>
        <c:ser>
          <c:idx val="3"/>
          <c:order val="1"/>
          <c:tx>
            <c:strRef>
              <c:f>'Cures Progress By ACB Data'!$E$1</c:f>
              <c:strCache>
                <c:ptCount val="1"/>
                <c:pt idx="0">
                  <c:v>2015 Edition Cures Update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Data'!$E$2:$E$5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1-5F03-421D-B2B4-B14AA0F9EDFB}"/>
            </c:ext>
          </c:extLst>
        </c:ser>
        <c:ser>
          <c:idx val="2"/>
          <c:order val="2"/>
          <c:tx>
            <c:strRef>
              <c:f>'Cures Progress By ACB Data'!$D$1</c:f>
              <c:strCache>
                <c:ptCount val="1"/>
                <c:pt idx="0">
                  <c:v>2015 Edition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Data'!$D$2:$D$5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2-5F03-421D-B2B4-B14AA0F9EDF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1113872"/>
        <c:axId val="371112624"/>
      </c:barChart>
      <c:lineChart>
        <c:grouping val="standard"/>
        <c:varyColors val="0"/>
        <c:ser>
          <c:idx val="0"/>
          <c:order val="3"/>
          <c:tx>
            <c:strRef>
              <c:f>'Cures Progress By ACB Data'!$B$1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9045242494605564E-2"/>
                  <c:y val="-0.579476336252747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03-421D-B2B4-B14AA0F9EDFB}"/>
                </c:ext>
              </c:extLst>
            </c:dLbl>
            <c:dLbl>
              <c:idx val="1"/>
              <c:layout>
                <c:manualLayout>
                  <c:x val="-2.9046953376101671E-2"/>
                  <c:y val="-4.440955479590821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F03-421D-B2B4-B14AA0F9EDFB}"/>
                </c:ext>
              </c:extLst>
            </c:dLbl>
            <c:dLbl>
              <c:idx val="2"/>
              <c:layout>
                <c:manualLayout>
                  <c:x val="-3.1197955612436278E-2"/>
                  <c:y val="-4.9047020676241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F03-421D-B2B4-B14AA0F9EDFB}"/>
                </c:ext>
              </c:extLst>
            </c:dLbl>
            <c:dLbl>
              <c:idx val="3"/>
              <c:layout>
                <c:manualLayout>
                  <c:x val="-2.5819561142718987E-2"/>
                  <c:y val="-8.73571670638853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5F03-421D-B2B4-B14AA0F9EDF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Data'!$B$2:$B$5</c:f>
              <c:numCache>
                <c:formatCode>0.00%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F03-421D-B2B4-B14AA0F9EDFB}"/>
            </c:ext>
          </c:extLst>
        </c:ser>
        <c:ser>
          <c:idx val="1"/>
          <c:order val="4"/>
          <c:tx>
            <c:strRef>
              <c:f>'Cures Progress By ACB Data'!$C$1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numRef>
              <c:f>'Cures Progress By ACB Data'!$A$2:$A$5</c:f>
              <c:numCache>
                <c:formatCode>General</c:formatCode>
                <c:ptCount val="4"/>
              </c:numCache>
            </c:numRef>
          </c:cat>
          <c:val>
            <c:numRef>
              <c:f>'Cures Progress By ACB Data'!$C$2:$C$5</c:f>
              <c:numCache>
                <c:formatCode>0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F03-421D-B2B4-B14AA0F9E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113872"/>
        <c:axId val="371112624"/>
      </c:lineChart>
      <c:catAx>
        <c:axId val="37111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2624"/>
        <c:crosses val="autoZero"/>
        <c:auto val="1"/>
        <c:lblAlgn val="ctr"/>
        <c:lblOffset val="100"/>
        <c:noMultiLvlLbl val="0"/>
      </c:catAx>
      <c:valAx>
        <c:axId val="37111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Number of 2015 Listings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1138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USCDI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Data'!$C$2:$C$19</c15:sqref>
                  </c15:fullRef>
                </c:ext>
              </c:extLst>
              <c:f>('Criteria Data'!$C$2:$C$3,'Criteria Data'!$C$15:$C$19)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F3-4218-9A31-D7DDA33AE355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Data'!$B$2:$B$19</c15:sqref>
                  </c15:fullRef>
                </c:ext>
              </c:extLst>
              <c:f>('Criteria Data'!$B$2:$B$3,'Criteria Data'!$B$15:$B$19)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8</c:v>
                </c:pt>
                <c:pt idx="5">
                  <c:v>11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F3-4218-9A31-D7DDA33AE355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Data'!$D$2:$D$19</c15:sqref>
                  </c15:fullRef>
                </c:ext>
              </c:extLst>
              <c:f>('Criteria Data'!$D$2:$D$3,'Criteria Data'!$D$15:$D$19)</c:f>
              <c:numCache>
                <c:formatCode>General</c:formatCode>
                <c:ptCount val="7"/>
                <c:pt idx="0">
                  <c:v>546</c:v>
                </c:pt>
                <c:pt idx="1">
                  <c:v>527</c:v>
                </c:pt>
                <c:pt idx="2">
                  <c:v>499</c:v>
                </c:pt>
                <c:pt idx="3">
                  <c:v>80</c:v>
                </c:pt>
                <c:pt idx="4">
                  <c:v>637</c:v>
                </c:pt>
                <c:pt idx="5">
                  <c:v>525</c:v>
                </c:pt>
                <c:pt idx="6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F3-4218-9A31-D7DDA33AE3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3838393047723958E-2"/>
                  <c:y val="-0.349708680011476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AF3-4218-9A31-D7DDA33AE355}"/>
                </c:ext>
              </c:extLst>
            </c:dLbl>
            <c:dLbl>
              <c:idx val="1"/>
              <c:layout>
                <c:manualLayout>
                  <c:x val="-3.3840109235341878E-2"/>
                  <c:y val="-0.340136684984514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AF3-4218-9A31-D7DDA33AE355}"/>
                </c:ext>
              </c:extLst>
            </c:dLbl>
            <c:dLbl>
              <c:idx val="2"/>
              <c:layout>
                <c:manualLayout>
                  <c:x val="-3.6564557078791249E-2"/>
                  <c:y val="-0.3252313639807846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AF3-4218-9A31-D7DDA33AE355}"/>
                </c:ext>
              </c:extLst>
            </c:dLbl>
            <c:dLbl>
              <c:idx val="3"/>
              <c:layout>
                <c:manualLayout>
                  <c:x val="-3.2477320966007736E-2"/>
                  <c:y val="-6.97447676931950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AF3-4218-9A31-D7DDA33AE355}"/>
                </c:ext>
              </c:extLst>
            </c:dLbl>
            <c:dLbl>
              <c:idx val="4"/>
              <c:layout>
                <c:manualLayout>
                  <c:x val="-3.6574210634142054E-2"/>
                  <c:y val="-0.4067647296830055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AF3-4218-9A31-D7DDA33AE355}"/>
                </c:ext>
              </c:extLst>
            </c:dLbl>
            <c:dLbl>
              <c:idx val="5"/>
              <c:layout>
                <c:manualLayout>
                  <c:x val="-3.2498801350210507E-2"/>
                  <c:y val="-0.342472394488461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AF3-4218-9A31-D7DDA33AE355}"/>
                </c:ext>
              </c:extLst>
            </c:dLbl>
            <c:dLbl>
              <c:idx val="6"/>
              <c:layout>
                <c:manualLayout>
                  <c:x val="-3.5148273247102256E-2"/>
                  <c:y val="-0.3422952851772563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AF3-4218-9A31-D7DDA33AE3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Data'!$G$2:$G$19</c15:sqref>
                  </c15:fullRef>
                </c:ext>
              </c:extLst>
              <c:f>('Criteria Data'!$G$2:$G$3,'Criteria Data'!$G$15:$G$19)</c:f>
              <c:numCache>
                <c:formatCode>0.00%</c:formatCode>
                <c:ptCount val="7"/>
                <c:pt idx="0">
                  <c:v>1.7985611510791366E-2</c:v>
                </c:pt>
                <c:pt idx="1">
                  <c:v>1.4953271028037384E-2</c:v>
                </c:pt>
                <c:pt idx="2">
                  <c:v>1.5779092702169626E-2</c:v>
                </c:pt>
                <c:pt idx="3">
                  <c:v>5.8823529411764705E-2</c:v>
                </c:pt>
                <c:pt idx="4">
                  <c:v>1.5455950540958269E-2</c:v>
                </c:pt>
                <c:pt idx="5">
                  <c:v>2.23463687150838E-2</c:v>
                </c:pt>
                <c:pt idx="6">
                  <c:v>3.7174721189591076E-3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'Criteria Data'!$G$9</c15:sqref>
                  <c15:dLbl>
                    <c:idx val="1"/>
                    <c:layout>
                      <c:manualLayout>
                        <c:x val="-2.567417765737131E-2"/>
                        <c:y val="-0.28366293132077253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4B41-47C9-904A-8C031BB3A948}"/>
                      </c:ext>
                    </c:extLst>
                  </c15:dLbl>
                </c15:categoryFilterException>
                <c15:categoryFilterException>
                  <c15:sqref>'Criteria Data'!$G$10</c15:sqref>
                  <c15:dLbl>
                    <c:idx val="1"/>
                    <c:layout>
                      <c:manualLayout>
                        <c:x val="-2.567417765737131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4B41-47C9-904A-8C031BB3A948}"/>
                      </c:ext>
                    </c:extLst>
                  </c15:dLbl>
                </c15:categoryFilterException>
                <c15:categoryFilterException>
                  <c15:sqref>'Criteria Data'!$G$11</c15:sqref>
                  <c15:dLbl>
                    <c:idx val="1"/>
                    <c:layout>
                      <c:manualLayout>
                        <c:x val="-2.567417765737131E-2"/>
                        <c:y val="-0.58972030458792168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4B41-47C9-904A-8C031BB3A948}"/>
                      </c:ext>
                    </c:extLst>
                  </c15:dLbl>
                </c15:categoryFilterException>
                <c15:categoryFilterException>
                  <c15:sqref>'Criteria Data'!$G$12</c15:sqref>
                  <c15:dLbl>
                    <c:idx val="1"/>
                    <c:layout>
                      <c:manualLayout>
                        <c:x val="-2.5674177657371209E-2"/>
                        <c:y val="-8.2112953803381503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4B41-47C9-904A-8C031BB3A948}"/>
                      </c:ext>
                    </c:extLst>
                  </c15:dLbl>
                </c15:categoryFilterException>
                <c15:categoryFilterException>
                  <c15:sqref>'Criteria Data'!$G$13</c15:sqref>
                  <c15:dLbl>
                    <c:idx val="1"/>
                    <c:layout>
                      <c:manualLayout>
                        <c:x val="-3.0179257985497136E-2"/>
                        <c:y val="-0.58474376193317135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4B41-47C9-904A-8C031BB3A948}"/>
                      </c:ext>
                    </c:extLst>
                  </c15:dLbl>
                </c15:categoryFilterException>
                <c15:categoryFilterException>
                  <c15:sqref>'Criteria Data'!$G$14</c15:sqref>
                  <c15:dLbl>
                    <c:idx val="1"/>
                    <c:layout>
                      <c:manualLayout>
                        <c:x val="-2.8805757885458742E-2"/>
                        <c:y val="-0.58225549060579607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4B41-47C9-904A-8C031BB3A948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A-EAF3-4218-9A31-D7DDA33AE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'Criteria Data'!$A$2:$A$19</c15:sqref>
                  </c15:fullRef>
                </c:ext>
              </c:extLst>
              <c:f>('Criteria Data'!$A$2:$A$3,'Criteria Data'!$A$15:$A$19)</c:f>
              <c:strCache>
                <c:ptCount val="7"/>
                <c:pt idx="0">
                  <c:v>b1</c:v>
                </c:pt>
                <c:pt idx="1">
                  <c:v>b2</c:v>
                </c:pt>
                <c:pt idx="2">
                  <c:v>e1</c:v>
                </c:pt>
                <c:pt idx="3">
                  <c:v>f5</c:v>
                </c:pt>
                <c:pt idx="4">
                  <c:v>g6</c:v>
                </c:pt>
                <c:pt idx="5">
                  <c:v>g9</c:v>
                </c:pt>
                <c:pt idx="6">
                  <c:v>g10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'Criteria Data'!$F$2:$F$19</c15:sqref>
                  </c15:fullRef>
                </c:ext>
              </c:extLst>
              <c:f>('Criteria Data'!$F$2:$F$3,'Criteria Data'!$F$15:$F$19)</c:f>
              <c:numCache>
                <c:formatCode>General</c:formatCode>
                <c:ptCount val="7"/>
                <c:pt idx="0">
                  <c:v>556</c:v>
                </c:pt>
                <c:pt idx="1">
                  <c:v>535</c:v>
                </c:pt>
                <c:pt idx="2">
                  <c:v>507</c:v>
                </c:pt>
                <c:pt idx="3">
                  <c:v>85</c:v>
                </c:pt>
                <c:pt idx="4">
                  <c:v>647</c:v>
                </c:pt>
                <c:pt idx="5">
                  <c:v>537</c:v>
                </c:pt>
                <c:pt idx="6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AF3-4218-9A31-D7DDA33AE3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2"/>
          <c:tx>
            <c:strRef>
              <c:f>'Criteria Data'!$C$1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Data'!$C$2:$C$19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6</c:v>
                </c:pt>
                <c:pt idx="8">
                  <c:v>15</c:v>
                </c:pt>
                <c:pt idx="9">
                  <c:v>15</c:v>
                </c:pt>
                <c:pt idx="10">
                  <c:v>1</c:v>
                </c:pt>
                <c:pt idx="11">
                  <c:v>280</c:v>
                </c:pt>
                <c:pt idx="12">
                  <c:v>280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60-4B76-9AA3-F9FD5D283A8E}"/>
            </c:ext>
          </c:extLst>
        </c:ser>
        <c:ser>
          <c:idx val="0"/>
          <c:order val="3"/>
          <c:tx>
            <c:strRef>
              <c:f>'Criteria Data'!$B$1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Data'!$B$2:$B$19</c:f>
              <c:numCache>
                <c:formatCode>General</c:formatCode>
                <c:ptCount val="18"/>
                <c:pt idx="0">
                  <c:v>8</c:v>
                </c:pt>
                <c:pt idx="1">
                  <c:v>6</c:v>
                </c:pt>
                <c:pt idx="2">
                  <c:v>14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14</c:v>
                </c:pt>
                <c:pt idx="8">
                  <c:v>62</c:v>
                </c:pt>
                <c:pt idx="9">
                  <c:v>62</c:v>
                </c:pt>
                <c:pt idx="10">
                  <c:v>6</c:v>
                </c:pt>
                <c:pt idx="11" formatCode="_(* #,##0.00_);_(* \(#,##0.00\);_(* &quot;-&quot;??_);_(@_)">
                  <c:v>0</c:v>
                </c:pt>
                <c:pt idx="12" formatCode="_(* #,##0.00_);_(* \(#,##0.00\);_(* &quot;-&quot;??_);_(@_)">
                  <c:v>0</c:v>
                </c:pt>
                <c:pt idx="13">
                  <c:v>6</c:v>
                </c:pt>
                <c:pt idx="14">
                  <c:v>5</c:v>
                </c:pt>
                <c:pt idx="15">
                  <c:v>8</c:v>
                </c:pt>
                <c:pt idx="16">
                  <c:v>11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60-4B76-9AA3-F9FD5D283A8E}"/>
            </c:ext>
          </c:extLst>
        </c:ser>
        <c:ser>
          <c:idx val="2"/>
          <c:order val="4"/>
          <c:tx>
            <c:strRef>
              <c:f>'Criteria Data'!$D$1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Data'!$D$2:$D$19</c:f>
              <c:numCache>
                <c:formatCode>General</c:formatCode>
                <c:ptCount val="18"/>
                <c:pt idx="0">
                  <c:v>546</c:v>
                </c:pt>
                <c:pt idx="1">
                  <c:v>527</c:v>
                </c:pt>
                <c:pt idx="2">
                  <c:v>428</c:v>
                </c:pt>
                <c:pt idx="3">
                  <c:v>65</c:v>
                </c:pt>
                <c:pt idx="4">
                  <c:v>65</c:v>
                </c:pt>
                <c:pt idx="5">
                  <c:v>78</c:v>
                </c:pt>
                <c:pt idx="6">
                  <c:v>522</c:v>
                </c:pt>
                <c:pt idx="7">
                  <c:v>412</c:v>
                </c:pt>
                <c:pt idx="8">
                  <c:v>835</c:v>
                </c:pt>
                <c:pt idx="9">
                  <c:v>844</c:v>
                </c:pt>
                <c:pt idx="10">
                  <c:v>105</c:v>
                </c:pt>
                <c:pt idx="11">
                  <c:v>634</c:v>
                </c:pt>
                <c:pt idx="12">
                  <c:v>634</c:v>
                </c:pt>
                <c:pt idx="13">
                  <c:v>499</c:v>
                </c:pt>
                <c:pt idx="14">
                  <c:v>80</c:v>
                </c:pt>
                <c:pt idx="15">
                  <c:v>637</c:v>
                </c:pt>
                <c:pt idx="16">
                  <c:v>525</c:v>
                </c:pt>
                <c:pt idx="17">
                  <c:v>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60-4B76-9AA3-F9FD5D283A8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13162576"/>
        <c:axId val="1013162992"/>
        <c:extLst/>
      </c:barChart>
      <c:lineChart>
        <c:grouping val="standard"/>
        <c:varyColors val="0"/>
        <c:ser>
          <c:idx val="5"/>
          <c:order val="0"/>
          <c:tx>
            <c:strRef>
              <c:f>'Criteria Data'!$G$1</c:f>
              <c:strCache>
                <c:ptCount val="1"/>
                <c:pt idx="0">
                  <c:v>% Cures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430064896173096E-2"/>
                  <c:y val="-0.3741218647877225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C60-4B76-9AA3-F9FD5D283A8E}"/>
                </c:ext>
              </c:extLst>
            </c:dLbl>
            <c:dLbl>
              <c:idx val="1"/>
              <c:layout>
                <c:manualLayout>
                  <c:x val="-2.5662594592217952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C60-4B76-9AA3-F9FD5D283A8E}"/>
                </c:ext>
              </c:extLst>
            </c:dLbl>
            <c:dLbl>
              <c:idx val="2"/>
              <c:layout>
                <c:manualLayout>
                  <c:x val="-2.702454022270492E-2"/>
                  <c:y val="-0.3049837063184552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C60-4B76-9AA3-F9FD5D283A8E}"/>
                </c:ext>
              </c:extLst>
            </c:dLbl>
            <c:dLbl>
              <c:idx val="3"/>
              <c:layout>
                <c:manualLayout>
                  <c:x val="-2.5674176492067741E-2"/>
                  <c:y val="-6.15933336091079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C60-4B76-9AA3-F9FD5D283A8E}"/>
                </c:ext>
              </c:extLst>
            </c:dLbl>
            <c:dLbl>
              <c:idx val="4"/>
              <c:layout>
                <c:manualLayout>
                  <c:x val="-2.5662594592217928E-2"/>
                  <c:y val="-5.925844214938717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C60-4B76-9AA3-F9FD5D283A8E}"/>
                </c:ext>
              </c:extLst>
            </c:dLbl>
            <c:dLbl>
              <c:idx val="5"/>
              <c:layout>
                <c:manualLayout>
                  <c:x val="-2.7013065562668585E-2"/>
                  <c:y val="-6.67231085310867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C60-4B76-9AA3-F9FD5D283A8E}"/>
                </c:ext>
              </c:extLst>
            </c:dLbl>
            <c:dLbl>
              <c:idx val="6"/>
              <c:layout>
                <c:manualLayout>
                  <c:x val="-2.5662594592217928E-2"/>
                  <c:y val="-0.35490258262895907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C60-4B76-9AA3-F9FD5D283A8E}"/>
                </c:ext>
              </c:extLst>
            </c:dLbl>
            <c:dLbl>
              <c:idx val="7"/>
              <c:layout>
                <c:manualLayout>
                  <c:x val="-2.5674176492067741E-2"/>
                  <c:y val="-0.29767237060426815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C60-4B76-9AA3-F9FD5D283A8E}"/>
                </c:ext>
              </c:extLst>
            </c:dLbl>
            <c:dLbl>
              <c:idx val="8"/>
              <c:layout>
                <c:manualLayout>
                  <c:x val="-2.5674176492067741E-2"/>
                  <c:y val="-0.6056044749022149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FC60-4B76-9AA3-F9FD5D283A8E}"/>
                </c:ext>
              </c:extLst>
            </c:dLbl>
            <c:dLbl>
              <c:idx val="9"/>
              <c:layout>
                <c:manualLayout>
                  <c:x val="-2.5674176492067838E-2"/>
                  <c:y val="-0.6107342498241936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C60-4B76-9AA3-F9FD5D283A8E}"/>
                </c:ext>
              </c:extLst>
            </c:dLbl>
            <c:dLbl>
              <c:idx val="10"/>
              <c:layout>
                <c:manualLayout>
                  <c:x val="-2.5674177657371209E-2"/>
                  <c:y val="-8.21129538033815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FC60-4B76-9AA3-F9FD5D283A8E}"/>
                </c:ext>
              </c:extLst>
            </c:dLbl>
            <c:dLbl>
              <c:idx val="11"/>
              <c:layout>
                <c:manualLayout>
                  <c:x val="-3.0179213814203805E-2"/>
                  <c:y val="-0.6057578055697273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FC60-4B76-9AA3-F9FD5D283A8E}"/>
                </c:ext>
              </c:extLst>
            </c:dLbl>
            <c:dLbl>
              <c:idx val="12"/>
              <c:layout>
                <c:manualLayout>
                  <c:x val="-2.8805793523680429E-2"/>
                  <c:y val="-0.6102742578216565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FC60-4B76-9AA3-F9FD5D283A8E}"/>
                </c:ext>
              </c:extLst>
            </c:dLbl>
            <c:dLbl>
              <c:idx val="13"/>
              <c:layout>
                <c:manualLayout>
                  <c:x val="-2.702454022270492E-2"/>
                  <c:y val="-0.3424611042933506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FC60-4B76-9AA3-F9FD5D283A8E}"/>
                </c:ext>
              </c:extLst>
            </c:dLbl>
            <c:dLbl>
              <c:idx val="14"/>
              <c:layout>
                <c:manualLayout>
                  <c:x val="-2.8386485853192013E-2"/>
                  <c:y val="-7.15464059677620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C60-4B76-9AA3-F9FD5D283A8E}"/>
                </c:ext>
              </c:extLst>
            </c:dLbl>
            <c:dLbl>
              <c:idx val="15"/>
              <c:layout>
                <c:manualLayout>
                  <c:x val="-2.5674176492067741E-2"/>
                  <c:y val="-0.4365553916228874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FC60-4B76-9AA3-F9FD5D283A8E}"/>
                </c:ext>
              </c:extLst>
            </c:dLbl>
            <c:dLbl>
              <c:idx val="16"/>
              <c:layout>
                <c:manualLayout>
                  <c:x val="-2.704770402240474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FC60-4B76-9AA3-F9FD5D283A8E}"/>
                </c:ext>
              </c:extLst>
            </c:dLbl>
            <c:dLbl>
              <c:idx val="17"/>
              <c:layout>
                <c:manualLayout>
                  <c:x val="-1.8795171420160763E-2"/>
                  <c:y val="-0.36688370126258796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FC60-4B76-9AA3-F9FD5D283A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Data'!$G$2:$G$19</c:f>
              <c:numCache>
                <c:formatCode>0.00%</c:formatCode>
                <c:ptCount val="18"/>
                <c:pt idx="0">
                  <c:v>1.7985611510791366E-2</c:v>
                </c:pt>
                <c:pt idx="1">
                  <c:v>1.4953271028037384E-2</c:v>
                </c:pt>
                <c:pt idx="2">
                  <c:v>3.3860045146726865E-2</c:v>
                </c:pt>
                <c:pt idx="3">
                  <c:v>2.9850746268656716E-2</c:v>
                </c:pt>
                <c:pt idx="4">
                  <c:v>2.9850746268656716E-2</c:v>
                </c:pt>
                <c:pt idx="5">
                  <c:v>2.5000000000000001E-2</c:v>
                </c:pt>
                <c:pt idx="6">
                  <c:v>5.7142857142857143E-3</c:v>
                </c:pt>
                <c:pt idx="7">
                  <c:v>4.6296296296296294E-2</c:v>
                </c:pt>
                <c:pt idx="8">
                  <c:v>8.4429824561403508E-2</c:v>
                </c:pt>
                <c:pt idx="9">
                  <c:v>8.360477741585233E-2</c:v>
                </c:pt>
                <c:pt idx="10">
                  <c:v>6.25E-2</c:v>
                </c:pt>
                <c:pt idx="11">
                  <c:v>0.30634573304157547</c:v>
                </c:pt>
                <c:pt idx="12">
                  <c:v>0.30634573304157547</c:v>
                </c:pt>
                <c:pt idx="13">
                  <c:v>1.5779092702169626E-2</c:v>
                </c:pt>
                <c:pt idx="14">
                  <c:v>5.8823529411764705E-2</c:v>
                </c:pt>
                <c:pt idx="15">
                  <c:v>1.5455950540958269E-2</c:v>
                </c:pt>
                <c:pt idx="16">
                  <c:v>2.23463687150838E-2</c:v>
                </c:pt>
                <c:pt idx="17">
                  <c:v>3.7174721189591076E-3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C60-4B76-9AA3-F9FD5D283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3162576"/>
        <c:axId val="1013162992"/>
      </c:lineChart>
      <c:lineChart>
        <c:grouping val="standard"/>
        <c:varyColors val="0"/>
        <c:ser>
          <c:idx val="4"/>
          <c:order val="1"/>
          <c:tx>
            <c:strRef>
              <c:f>'Criteria Data'!$F$1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Data'!$A$2:$A$19</c:f>
              <c:strCache>
                <c:ptCount val="18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  <c:pt idx="17">
                  <c:v>g10</c:v>
                </c:pt>
              </c:strCache>
            </c:strRef>
          </c:cat>
          <c:val>
            <c:numRef>
              <c:f>'Criteria Data'!$F$2:$F$19</c:f>
              <c:numCache>
                <c:formatCode>General</c:formatCode>
                <c:ptCount val="18"/>
                <c:pt idx="0">
                  <c:v>556</c:v>
                </c:pt>
                <c:pt idx="1">
                  <c:v>535</c:v>
                </c:pt>
                <c:pt idx="2">
                  <c:v>443</c:v>
                </c:pt>
                <c:pt idx="3">
                  <c:v>67</c:v>
                </c:pt>
                <c:pt idx="4">
                  <c:v>67</c:v>
                </c:pt>
                <c:pt idx="5">
                  <c:v>80</c:v>
                </c:pt>
                <c:pt idx="6">
                  <c:v>525</c:v>
                </c:pt>
                <c:pt idx="7">
                  <c:v>432</c:v>
                </c:pt>
                <c:pt idx="8">
                  <c:v>912</c:v>
                </c:pt>
                <c:pt idx="9">
                  <c:v>921</c:v>
                </c:pt>
                <c:pt idx="10">
                  <c:v>112</c:v>
                </c:pt>
                <c:pt idx="11">
                  <c:v>914</c:v>
                </c:pt>
                <c:pt idx="12">
                  <c:v>914</c:v>
                </c:pt>
                <c:pt idx="13">
                  <c:v>507</c:v>
                </c:pt>
                <c:pt idx="14">
                  <c:v>85</c:v>
                </c:pt>
                <c:pt idx="15">
                  <c:v>647</c:v>
                </c:pt>
                <c:pt idx="16">
                  <c:v>537</c:v>
                </c:pt>
                <c:pt idx="17">
                  <c:v>538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C60-4B76-9AA3-F9FD5D283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219888"/>
        <c:axId val="778217392"/>
      </c:lineChart>
      <c:catAx>
        <c:axId val="10131625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992"/>
        <c:crosses val="autoZero"/>
        <c:auto val="1"/>
        <c:lblAlgn val="ctr"/>
        <c:lblOffset val="100"/>
        <c:noMultiLvlLbl val="0"/>
      </c:catAx>
      <c:valAx>
        <c:axId val="1013162992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162576"/>
        <c:crossesAt val="1"/>
        <c:crossBetween val="between"/>
      </c:valAx>
      <c:valAx>
        <c:axId val="77821739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778219888"/>
        <c:crosses val="max"/>
        <c:crossBetween val="between"/>
      </c:valAx>
      <c:catAx>
        <c:axId val="778219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8217392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/>
              <a:t>{{date}}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0-45C2-9523-82583CF372A0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20-45C2-9523-82583CF372A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2B20-45C2-9523-82583CF372A0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20-45C2-9523-82583CF372A0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20-45C2-9523-82583CF372A0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20-45C2-9523-82583CF372A0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20-45C2-9523-82583CF37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Cures Update Criteria</a:t>
            </a:r>
          </a:p>
          <a:p>
            <a:pPr>
              <a:defRPr/>
            </a:pPr>
            <a:r>
              <a:rPr lang="en-US" sz="1400" b="0" i="0" u="none" strike="noStrike" baseline="0">
                <a:effectLst/>
              </a:rPr>
              <a:t>{{date}}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1645484380138254E-2"/>
          <c:y val="0.12074535888362486"/>
          <c:w val="0.96469731228389088"/>
          <c:h val="0.64019700862786011"/>
        </c:manualLayout>
      </c:layout>
      <c:barChart>
        <c:barDir val="bar"/>
        <c:grouping val="stacked"/>
        <c:varyColors val="0"/>
        <c:ser>
          <c:idx val="5"/>
          <c:order val="0"/>
          <c:tx>
            <c:strRef>
              <c:f>'Criteria Data Sorted'!$G$1</c:f>
              <c:strCache>
                <c:ptCount val="1"/>
                <c:pt idx="0">
                  <c:v>% Cures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Sorted'!$G$2:$G$19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2C-4AD2-9B14-1AA59D921FDA}"/>
            </c:ext>
          </c:extLst>
        </c:ser>
        <c:ser>
          <c:idx val="6"/>
          <c:order val="1"/>
          <c:tx>
            <c:strRef>
              <c:f>'Criteria Data Sorted'!$H$1</c:f>
              <c:strCache>
                <c:ptCount val="1"/>
                <c:pt idx="0">
                  <c:v>% Remaining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'Criteria Data Sorted'!$A$2:$A$19</c:f>
              <c:strCache>
                <c:ptCount val="2"/>
                <c:pt idx="0">
                  <c:v>B1</c:v>
                </c:pt>
                <c:pt idx="1">
                  <c:v>C3</c:v>
                </c:pt>
              </c:strCache>
            </c:strRef>
          </c:cat>
          <c:val>
            <c:numRef>
              <c:f>'Criteria Data Sorted'!$H$2:$H$19</c:f>
              <c:numCache>
                <c:formatCode>0.00%</c:formatCode>
                <c:ptCount val="18"/>
                <c:pt idx="0">
                  <c:v>0.01</c:v>
                </c:pt>
                <c:pt idx="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2C-4AD2-9B14-1AA59D921FD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821226064"/>
        <c:axId val="821229808"/>
        <c:extLst>
          <c:ext xmlns:c15="http://schemas.microsoft.com/office/drawing/2012/chart" uri="{02D57815-91ED-43cb-92C2-25804820EDAC}">
            <c15:filteredBarSeries>
              <c15:ser>
                <c:idx val="3"/>
                <c:order val="6"/>
                <c:tx>
                  <c:strRef>
                    <c:extLst>
                      <c:ext uri="{02D57815-91ED-43cb-92C2-25804820EDAC}">
                        <c15:formulaRef>
                          <c15:sqref>'Criteria Data Sorted'!$E$1</c15:sqref>
                        </c15:formulaRef>
                      </c:ext>
                    </c:extLst>
                    <c:strCache>
                      <c:ptCount val="1"/>
                      <c:pt idx="0">
                        <c:v>Listing Count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'Criteria Data Sorted'!$A$2:$A$19</c15:sqref>
                        </c15:formulaRef>
                      </c:ext>
                    </c:extLst>
                    <c:strCache>
                      <c:ptCount val="2"/>
                      <c:pt idx="0">
                        <c:v>B1</c:v>
                      </c:pt>
                      <c:pt idx="1">
                        <c:v>C3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'Criteria Data Sorted'!$E$2:$E$19</c15:sqref>
                        </c15:formulaRef>
                      </c:ext>
                    </c:extLst>
                    <c:numCache>
                      <c:formatCode>General</c:formatCode>
                      <c:ptCount val="18"/>
                      <c:pt idx="0">
                        <c:v>1</c:v>
                      </c:pt>
                      <c:pt idx="1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262C-4AD2-9B14-1AA59D921FDA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4"/>
          <c:order val="2"/>
          <c:tx>
            <c:strRef>
              <c:f>'Criteria Data Sorted'!$F$1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Sorted'!$F$2:$F$19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2C-4AD2-9B14-1AA59D921FDA}"/>
            </c:ext>
          </c:extLst>
        </c:ser>
        <c:ser>
          <c:idx val="1"/>
          <c:order val="3"/>
          <c:tx>
            <c:strRef>
              <c:f>'Criteria Data Sorted'!$C$1</c:f>
              <c:strCache>
                <c:ptCount val="1"/>
                <c:pt idx="0">
                  <c:v>New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2C-4AD2-9B14-1AA59D921FDA}"/>
            </c:ext>
          </c:extLst>
        </c:ser>
        <c:ser>
          <c:idx val="0"/>
          <c:order val="4"/>
          <c:tx>
            <c:strRef>
              <c:f>'Criteria Data Sorted'!$B$1</c:f>
              <c:strCache>
                <c:ptCount val="1"/>
                <c:pt idx="0">
                  <c:v>Existing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Sorted'!$B$2:$B$19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2C-4AD2-9B14-1AA59D921FDA}"/>
            </c:ext>
          </c:extLst>
        </c:ser>
        <c:ser>
          <c:idx val="2"/>
          <c:order val="5"/>
          <c:tx>
            <c:strRef>
              <c:f>'Criteria Data Sorted'!$D$1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strRef>
              <c:f>'Criteria Data'!$A$2:$A$18</c:f>
              <c:strCache>
                <c:ptCount val="17"/>
                <c:pt idx="0">
                  <c:v>b1</c:v>
                </c:pt>
                <c:pt idx="1">
                  <c:v>b2</c:v>
                </c:pt>
                <c:pt idx="2">
                  <c:v>b3</c:v>
                </c:pt>
                <c:pt idx="3">
                  <c:v>b7</c:v>
                </c:pt>
                <c:pt idx="4">
                  <c:v>b8</c:v>
                </c:pt>
                <c:pt idx="5">
                  <c:v>b9</c:v>
                </c:pt>
                <c:pt idx="6">
                  <c:v>b10</c:v>
                </c:pt>
                <c:pt idx="7">
                  <c:v>c3</c:v>
                </c:pt>
                <c:pt idx="8">
                  <c:v>d2</c:v>
                </c:pt>
                <c:pt idx="9">
                  <c:v>d3</c:v>
                </c:pt>
                <c:pt idx="10">
                  <c:v>d10</c:v>
                </c:pt>
                <c:pt idx="11">
                  <c:v>d12</c:v>
                </c:pt>
                <c:pt idx="12">
                  <c:v>d13</c:v>
                </c:pt>
                <c:pt idx="13">
                  <c:v>e1</c:v>
                </c:pt>
                <c:pt idx="14">
                  <c:v>f5</c:v>
                </c:pt>
                <c:pt idx="15">
                  <c:v>g6</c:v>
                </c:pt>
                <c:pt idx="16">
                  <c:v>g9</c:v>
                </c:pt>
              </c:strCache>
            </c:strRef>
          </c:cat>
          <c:val>
            <c:numRef>
              <c:f>'Criteria Data Sorted'!$D$2:$D$19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62C-4AD2-9B14-1AA59D921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2624416"/>
        <c:axId val="812627744"/>
      </c:lineChart>
      <c:catAx>
        <c:axId val="821226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229808"/>
        <c:crosses val="autoZero"/>
        <c:auto val="1"/>
        <c:lblAlgn val="ctr"/>
        <c:lblOffset val="100"/>
        <c:noMultiLvlLbl val="0"/>
      </c:catAx>
      <c:valAx>
        <c:axId val="821229808"/>
        <c:scaling>
          <c:orientation val="minMax"/>
          <c:max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821226064"/>
        <c:crosses val="autoZero"/>
        <c:crossBetween val="between"/>
      </c:valAx>
      <c:valAx>
        <c:axId val="81262774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812624416"/>
        <c:crosses val="max"/>
        <c:crossBetween val="between"/>
      </c:valAx>
      <c:catAx>
        <c:axId val="8126244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126277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USCDI % Cures by ONC-ACB</a:t>
            </a:r>
          </a:p>
          <a:p>
            <a:pPr>
              <a:defRPr/>
            </a:pPr>
            <a:r>
              <a:rPr lang="en-US" sz="1200"/>
              <a:t>July 7,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35"/>
          <c:order val="1"/>
          <c:tx>
            <c:strRef>
              <c:f>'Listing Data By ONC-ACB'!$E$1</c:f>
              <c:strCache>
                <c:ptCount val="1"/>
                <c:pt idx="0">
                  <c:v>Cures Certification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ONC-ACB'!$E$2:$E$29</c:f>
              <c:numCache>
                <c:formatCode>General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00-9CF2-47D5-B7B2-A4EBED59D056}"/>
            </c:ext>
          </c:extLst>
        </c:ser>
        <c:ser>
          <c:idx val="34"/>
          <c:order val="2"/>
          <c:tx>
            <c:strRef>
              <c:f>'Listing Data By ONC-ACB'!$D$1</c:f>
              <c:strCache>
                <c:ptCount val="1"/>
                <c:pt idx="0">
                  <c:v>Requires Update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ONC-ACB'!$D$2:$D$29</c:f>
              <c:numCache>
                <c:formatCode>General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02-9CF2-47D5-B7B2-A4EBED59D056}"/>
            </c:ext>
          </c:extLst>
        </c:ser>
        <c:ser>
          <c:idx val="33"/>
          <c:order val="3"/>
          <c:tx>
            <c:strRef>
              <c:f>'Listing Data By ONC-ACB'!$C$1</c:f>
              <c:strCache>
                <c:ptCount val="1"/>
                <c:pt idx="0">
                  <c:v>% Cures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CF2-47D5-B7B2-A4EBED59D056}"/>
                </c:ext>
              </c:extLst>
            </c:dLbl>
            <c:dLbl>
              <c:idx val="1"/>
              <c:layout>
                <c:manualLayout>
                  <c:x val="2.2281385832021157E-3"/>
                  <c:y val="-8.47489861819113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CF2-47D5-B7B2-A4EBED59D056}"/>
                </c:ext>
              </c:extLst>
            </c:dLbl>
            <c:dLbl>
              <c:idx val="2"/>
              <c:layout>
                <c:manualLayout>
                  <c:x val="-2.0424367735313772E-17"/>
                  <c:y val="-1.05936232727388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CF2-47D5-B7B2-A4EBED59D056}"/>
                </c:ext>
              </c:extLst>
            </c:dLbl>
            <c:dLbl>
              <c:idx val="3"/>
              <c:layout>
                <c:manualLayout>
                  <c:x val="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CF2-47D5-B7B2-A4EBED59D056}"/>
                </c:ext>
              </c:extLst>
            </c:dLbl>
            <c:dLbl>
              <c:idx val="4"/>
              <c:layout>
                <c:manualLayout>
                  <c:x val="1.1140692916010171E-3"/>
                  <c:y val="-1.271234792728674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CF2-47D5-B7B2-A4EBED59D056}"/>
                </c:ext>
              </c:extLst>
            </c:dLbl>
            <c:dLbl>
              <c:idx val="5"/>
              <c:layout>
                <c:manualLayout>
                  <c:x val="0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CF2-47D5-B7B2-A4EBED59D056}"/>
                </c:ext>
              </c:extLst>
            </c:dLbl>
            <c:dLbl>
              <c:idx val="6"/>
              <c:layout>
                <c:manualLayout>
                  <c:x val="-4.0848735470627545E-17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9CF2-47D5-B7B2-A4EBED59D056}"/>
                </c:ext>
              </c:extLst>
            </c:dLbl>
            <c:dLbl>
              <c:idx val="7"/>
              <c:layout>
                <c:manualLayout>
                  <c:x val="1.1140692916010988E-3"/>
                  <c:y val="-8.474898618191137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CF2-47D5-B7B2-A4EBED59D056}"/>
                </c:ext>
              </c:extLst>
            </c:dLbl>
            <c:dLbl>
              <c:idx val="8"/>
              <c:layout>
                <c:manualLayout>
                  <c:x val="1.1140692916010171E-3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CF2-47D5-B7B2-A4EBED59D056}"/>
                </c:ext>
              </c:extLst>
            </c:dLbl>
            <c:dLbl>
              <c:idx val="9"/>
              <c:layout>
                <c:manualLayout>
                  <c:x val="0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CF2-47D5-B7B2-A4EBED59D056}"/>
                </c:ext>
              </c:extLst>
            </c:dLbl>
            <c:dLbl>
              <c:idx val="10"/>
              <c:layout>
                <c:manualLayout>
                  <c:x val="1.1140692916010578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9CF2-47D5-B7B2-A4EBED59D056}"/>
                </c:ext>
              </c:extLst>
            </c:dLbl>
            <c:dLbl>
              <c:idx val="11"/>
              <c:layout>
                <c:manualLayout>
                  <c:x val="2.2281385832021157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9CF2-47D5-B7B2-A4EBED59D056}"/>
                </c:ext>
              </c:extLst>
            </c:dLbl>
            <c:dLbl>
              <c:idx val="12"/>
              <c:layout>
                <c:manualLayout>
                  <c:x val="2.2281385832021157E-3"/>
                  <c:y val="-1.059362327273884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9CF2-47D5-B7B2-A4EBED59D056}"/>
                </c:ext>
              </c:extLst>
            </c:dLbl>
            <c:dLbl>
              <c:idx val="13"/>
              <c:layout>
                <c:manualLayout>
                  <c:x val="1.1140692916010578E-3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9CF2-47D5-B7B2-A4EBED59D056}"/>
                </c:ext>
              </c:extLst>
            </c:dLbl>
            <c:dLbl>
              <c:idx val="14"/>
              <c:layout>
                <c:manualLayout>
                  <c:x val="0"/>
                  <c:y val="-1.271234792728670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CF2-47D5-B7B2-A4EBED59D056}"/>
                </c:ext>
              </c:extLst>
            </c:dLbl>
            <c:dLbl>
              <c:idx val="15"/>
              <c:layout>
                <c:manualLayout>
                  <c:x val="1.1140692916011396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9CF2-47D5-B7B2-A4EBED59D056}"/>
                </c:ext>
              </c:extLst>
            </c:dLbl>
            <c:dLbl>
              <c:idx val="16"/>
              <c:layout>
                <c:manualLayout>
                  <c:x val="1.1137891747936004E-3"/>
                  <c:y val="-1.698343383142416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9CF2-47D5-B7B2-A4EBED59D056}"/>
                </c:ext>
              </c:extLst>
            </c:dLbl>
            <c:dLbl>
              <c:idx val="17"/>
              <c:layout>
                <c:manualLayout>
                  <c:x val="1.1140692916009763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9CF2-47D5-B7B2-A4EBED59D056}"/>
                </c:ext>
              </c:extLst>
            </c:dLbl>
            <c:dLbl>
              <c:idx val="18"/>
              <c:layout>
                <c:manualLayout>
                  <c:x val="1.1140692916010578E-3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9CF2-47D5-B7B2-A4EBED59D056}"/>
                </c:ext>
              </c:extLst>
            </c:dLbl>
            <c:dLbl>
              <c:idx val="19"/>
              <c:layout>
                <c:manualLayout>
                  <c:x val="1.1140692916011396E-3"/>
                  <c:y val="-1.48310725818345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CF2-47D5-B7B2-A4EBED59D056}"/>
                </c:ext>
              </c:extLst>
            </c:dLbl>
            <c:dLbl>
              <c:idx val="20"/>
              <c:layout>
                <c:manualLayout>
                  <c:x val="3.3422078748031737E-3"/>
                  <c:y val="-1.4831072581834566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CF2-47D5-B7B2-A4EBED59D056}"/>
                </c:ext>
              </c:extLst>
            </c:dLbl>
            <c:dLbl>
              <c:idx val="21"/>
              <c:layout>
                <c:manualLayout>
                  <c:x val="1.1140692916010578E-3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CF2-47D5-B7B2-A4EBED59D056}"/>
                </c:ext>
              </c:extLst>
            </c:dLbl>
            <c:dLbl>
              <c:idx val="22"/>
              <c:layout>
                <c:manualLayout>
                  <c:x val="2.2281385832019526E-3"/>
                  <c:y val="-1.4831072581834489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9CF2-47D5-B7B2-A4EBED59D056}"/>
                </c:ext>
              </c:extLst>
            </c:dLbl>
            <c:dLbl>
              <c:idx val="23"/>
              <c:layout>
                <c:manualLayout>
                  <c:x val="0"/>
                  <c:y val="-1.271234792728678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CF2-47D5-B7B2-A4EBED59D056}"/>
                </c:ext>
              </c:extLst>
            </c:dLbl>
            <c:dLbl>
              <c:idx val="24"/>
              <c:layout>
                <c:manualLayout>
                  <c:x val="-1.1140692916010578E-3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CF2-47D5-B7B2-A4EBED59D056}"/>
                </c:ext>
              </c:extLst>
            </c:dLbl>
            <c:dLbl>
              <c:idx val="25"/>
              <c:layout>
                <c:manualLayout>
                  <c:x val="-1.6339494188251018E-16"/>
                  <c:y val="-8.4748986181912133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9CF2-47D5-B7B2-A4EBED59D056}"/>
                </c:ext>
              </c:extLst>
            </c:dLbl>
            <c:dLbl>
              <c:idx val="26"/>
              <c:layout>
                <c:manualLayout>
                  <c:x val="0"/>
                  <c:y val="-1.0593623272738998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9CF2-47D5-B7B2-A4EBED59D056}"/>
                </c:ext>
              </c:extLst>
            </c:dLbl>
            <c:dLbl>
              <c:idx val="27"/>
              <c:layout>
                <c:manualLayout>
                  <c:x val="0"/>
                  <c:y val="-1.059362327273892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9CF2-47D5-B7B2-A4EBED59D0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ONC-ACB'!$C$2:$C$29</c:f>
              <c:numCache>
                <c:formatCode>0.00%</c:formatCode>
                <c:ptCount val="28"/>
              </c:numCache>
            </c:numRef>
          </c:val>
          <c:extLst>
            <c:ext xmlns:c16="http://schemas.microsoft.com/office/drawing/2014/chart" uri="{C3380CC4-5D6E-409C-BE32-E72D297353CC}">
              <c16:uniqueId val="{0000001F-9CF2-47D5-B7B2-A4EBED59D05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76022496"/>
        <c:axId val="476041632"/>
      </c:barChart>
      <c:lineChart>
        <c:grouping val="standard"/>
        <c:varyColors val="0"/>
        <c:ser>
          <c:idx val="36"/>
          <c:order val="0"/>
          <c:tx>
            <c:strRef>
              <c:f>'Listing Data By ONC-ACB'!$F$1</c:f>
              <c:strCache>
                <c:ptCount val="1"/>
                <c:pt idx="0">
                  <c:v>Total Certification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cat>
            <c:multiLvlStrRef>
              <c:f>[1]Data2.1!$I$955:$J$982</c:f>
              <c:multiLvlStrCache>
                <c:ptCount val="28"/>
                <c:lvl>
                  <c:pt idx="0">
                    <c:v>Drummond Group</c:v>
                  </c:pt>
                  <c:pt idx="1">
                    <c:v>ICSA Labs</c:v>
                  </c:pt>
                  <c:pt idx="2">
                    <c:v>SLI Compliance</c:v>
                  </c:pt>
                  <c:pt idx="3">
                    <c:v>UL LLC</c:v>
                  </c:pt>
                  <c:pt idx="4">
                    <c:v>Drummond Group</c:v>
                  </c:pt>
                  <c:pt idx="5">
                    <c:v>ICSA Labs</c:v>
                  </c:pt>
                  <c:pt idx="6">
                    <c:v>SLI Compliance</c:v>
                  </c:pt>
                  <c:pt idx="7">
                    <c:v>UL LLC</c:v>
                  </c:pt>
                  <c:pt idx="8">
                    <c:v>Drummond Group</c:v>
                  </c:pt>
                  <c:pt idx="9">
                    <c:v>ICSA Labs</c:v>
                  </c:pt>
                  <c:pt idx="10">
                    <c:v>SLI Compliance</c:v>
                  </c:pt>
                  <c:pt idx="11">
                    <c:v>UL LLC</c:v>
                  </c:pt>
                  <c:pt idx="12">
                    <c:v>Drummond Group</c:v>
                  </c:pt>
                  <c:pt idx="13">
                    <c:v>ICSA Labs</c:v>
                  </c:pt>
                  <c:pt idx="14">
                    <c:v>SLI Compliance</c:v>
                  </c:pt>
                  <c:pt idx="15">
                    <c:v>UL LLC</c:v>
                  </c:pt>
                  <c:pt idx="16">
                    <c:v>Drummond Group</c:v>
                  </c:pt>
                  <c:pt idx="17">
                    <c:v>ICSA Labs</c:v>
                  </c:pt>
                  <c:pt idx="18">
                    <c:v>SLI Compliance</c:v>
                  </c:pt>
                  <c:pt idx="19">
                    <c:v>UL LLC</c:v>
                  </c:pt>
                  <c:pt idx="20">
                    <c:v>Drummond Group</c:v>
                  </c:pt>
                  <c:pt idx="21">
                    <c:v>ICSA Labs</c:v>
                  </c:pt>
                  <c:pt idx="22">
                    <c:v>SLI Compliance</c:v>
                  </c:pt>
                  <c:pt idx="23">
                    <c:v>UL LLC</c:v>
                  </c:pt>
                  <c:pt idx="24">
                    <c:v>Drummond Group</c:v>
                  </c:pt>
                  <c:pt idx="25">
                    <c:v>ICSA Labs</c:v>
                  </c:pt>
                  <c:pt idx="26">
                    <c:v>SLI Compliance</c:v>
                  </c:pt>
                  <c:pt idx="27">
                    <c:v>UL LLC</c:v>
                  </c:pt>
                </c:lvl>
                <c:lvl>
                  <c:pt idx="0">
                    <c:v>b1</c:v>
                  </c:pt>
                  <c:pt idx="4">
                    <c:v>b2</c:v>
                  </c:pt>
                  <c:pt idx="8">
                    <c:v>e1</c:v>
                  </c:pt>
                  <c:pt idx="12">
                    <c:v>f5</c:v>
                  </c:pt>
                  <c:pt idx="16">
                    <c:v>g6</c:v>
                  </c:pt>
                  <c:pt idx="20">
                    <c:v>g9</c:v>
                  </c:pt>
                  <c:pt idx="24">
                    <c:v>g10</c:v>
                  </c:pt>
                </c:lvl>
              </c:multiLvlStrCache>
            </c:multiLvlStrRef>
          </c:cat>
          <c:val>
            <c:numRef>
              <c:f>'Listing Data By ONC-ACB'!$F$2:$F$29</c:f>
              <c:numCache>
                <c:formatCode>General</c:formatCode>
                <c:ptCount val="2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9CF2-47D5-B7B2-A4EBED59D0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6022496"/>
        <c:axId val="476041632"/>
      </c:lineChart>
      <c:catAx>
        <c:axId val="4760224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41632"/>
        <c:crosses val="autoZero"/>
        <c:auto val="1"/>
        <c:lblAlgn val="ctr"/>
        <c:lblOffset val="100"/>
        <c:noMultiLvlLbl val="0"/>
      </c:catAx>
      <c:valAx>
        <c:axId val="47604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Percent and Total Cures Updated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224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2015 Edition Cures Update Progress</a:t>
            </a:r>
          </a:p>
          <a:p>
            <a:pPr>
              <a:defRPr/>
            </a:pPr>
            <a:r>
              <a:rPr lang="en-US" sz="1200"/>
              <a:t>July 7, 2021</a:t>
            </a:r>
          </a:p>
        </c:rich>
      </c:tx>
      <c:layout>
        <c:manualLayout>
          <c:xMode val="edge"/>
          <c:yMode val="edge"/>
          <c:x val="0.30356327765309754"/>
          <c:y val="2.2714362774486083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7D1-404A-A3F8-A547D38618EB}"/>
              </c:ext>
            </c:extLst>
          </c:dPt>
          <c:dPt>
            <c:idx val="1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D1-404A-A3F8-A547D38618EB}"/>
              </c:ext>
            </c:extLst>
          </c:dPt>
          <c:dPt>
            <c:idx val="2"/>
            <c:bubble3D val="0"/>
            <c:spPr>
              <a:gradFill>
                <a:gsLst>
                  <a:gs pos="0">
                    <a:schemeClr val="bg1">
                      <a:lumMod val="75000"/>
                    </a:schemeClr>
                  </a:gs>
                  <a:gs pos="100000">
                    <a:schemeClr val="bg1">
                      <a:lumMod val="50000"/>
                      <a:shade val="67500"/>
                      <a:satMod val="115000"/>
                    </a:schemeClr>
                  </a:gs>
                  <a:gs pos="100000">
                    <a:schemeClr val="bg1">
                      <a:lumMod val="50000"/>
                      <a:shade val="100000"/>
                      <a:satMod val="115000"/>
                    </a:schemeClr>
                  </a:gs>
                </a:gsLst>
                <a:lin ang="20400000" scaled="0"/>
              </a:gra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D1-404A-A3F8-A547D38618EB}"/>
              </c:ext>
            </c:extLst>
          </c:dPt>
          <c:dLbls>
            <c:dLbl>
              <c:idx val="0"/>
              <c:layout>
                <c:manualLayout>
                  <c:x val="-1.532566587453898E-2"/>
                  <c:y val="-2.725723532938331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7D1-404A-A3F8-A547D38618EB}"/>
                </c:ext>
              </c:extLst>
            </c:dLbl>
            <c:dLbl>
              <c:idx val="1"/>
              <c:layout>
                <c:manualLayout>
                  <c:x val="4.2145581154982001E-2"/>
                  <c:y val="2.72572353293833E-2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7D1-404A-A3F8-A547D38618EB}"/>
                </c:ext>
              </c:extLst>
            </c:dLbl>
            <c:dLbl>
              <c:idx val="2"/>
              <c:layout>
                <c:manualLayout>
                  <c:x val="0.33716464923985601"/>
                  <c:y val="-0.23168650029975804"/>
                </c:manualLayout>
              </c:layout>
              <c:numFmt formatCode="\(0.00%\)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separator> 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7D1-404A-A3F8-A547D38618EB}"/>
                </c:ext>
              </c:extLst>
            </c:dLbl>
            <c:numFmt formatCode="\(0.00%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19050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Data'!$C$2:$E$2</c:f>
              <c:numCache>
                <c:formatCode>General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6-57D1-404A-A3F8-A547D38618EB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57D1-404A-A3F8-A547D38618E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57D1-404A-A3F8-A547D38618E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57D1-404A-A3F8-A547D38618EB}"/>
              </c:ext>
            </c:extLst>
          </c:dPt>
          <c:cat>
            <c:strRef>
              <c:f>'Cures Progress Data'!$C$1:$E$1</c:f>
              <c:strCache>
                <c:ptCount val="3"/>
                <c:pt idx="0">
                  <c:v>2015 Edition Cures Update listings</c:v>
                </c:pt>
                <c:pt idx="1">
                  <c:v>2015 Edition Cures Update listings (Updated criteria not applicable)</c:v>
                </c:pt>
                <c:pt idx="2">
                  <c:v>2015 Edition Listings</c:v>
                </c:pt>
              </c:strCache>
            </c:strRef>
          </c:cat>
          <c:val>
            <c:numRef>
              <c:f>'Cures Progress Data'!$C$3:$E$3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7D1-404A-A3F8-A547D3861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F6766A8-2DFE-44C9-90C4-6E636FE23093}">
  <sheetPr/>
  <sheetViews>
    <sheetView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485246</xdr:colOff>
      <xdr:row>49</xdr:row>
      <xdr:rowOff>15512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135D0B-EF32-4398-B205-1B9B23E798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178990</xdr:colOff>
      <xdr:row>28</xdr:row>
      <xdr:rowOff>103320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33ECB1-E86A-4F4B-AA37-113A13DBA6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15</xdr:col>
      <xdr:colOff>190420</xdr:colOff>
      <xdr:row>28</xdr:row>
      <xdr:rowOff>124275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449B2D-6FD5-4439-9561-B1BC464269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155122</xdr:colOff>
      <xdr:row>29</xdr:row>
      <xdr:rowOff>115253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0D849B-DC75-4C2A-AE68-1BD8B41B11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266700</xdr:colOff>
      <xdr:row>0</xdr:row>
      <xdr:rowOff>0</xdr:rowOff>
    </xdr:from>
    <xdr:to>
      <xdr:col>30</xdr:col>
      <xdr:colOff>421822</xdr:colOff>
      <xdr:row>29</xdr:row>
      <xdr:rowOff>115253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24D2A87-62A9-494D-8545-D4132278BE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96950</xdr:colOff>
      <xdr:row>32</xdr:row>
      <xdr:rowOff>71842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7567DC-6065-4737-9CA4-C29C721EB0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FC45C5-D1A7-4080-9120-ADB22CD33A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Young/Downloads/Cures_Reporting_1Jul2021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iteria-upgraded-to-cures-repo"/>
      <sheetName val="criteria-upgraded-without-origi"/>
      <sheetName val="listings-to-criteria-needed-for"/>
      <sheetName val="listings-with-criteria-report-2"/>
      <sheetName val="Punchlist"/>
      <sheetName val="P2 Requirement 1"/>
      <sheetName val="Data1.1"/>
      <sheetName val="Data1.2"/>
      <sheetName val="Data2.1"/>
      <sheetName val="Data3.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955">
          <cell r="I955" t="str">
            <v>b1</v>
          </cell>
          <cell r="J955" t="str">
            <v>Drummond Group</v>
          </cell>
        </row>
        <row r="956">
          <cell r="J956" t="str">
            <v>ICSA Labs</v>
          </cell>
        </row>
        <row r="957">
          <cell r="J957" t="str">
            <v>SLI Compliance</v>
          </cell>
        </row>
        <row r="958">
          <cell r="J958" t="str">
            <v>UL LLC</v>
          </cell>
        </row>
        <row r="959">
          <cell r="I959" t="str">
            <v>b2</v>
          </cell>
          <cell r="J959" t="str">
            <v>Drummond Group</v>
          </cell>
        </row>
        <row r="960">
          <cell r="J960" t="str">
            <v>ICSA Labs</v>
          </cell>
        </row>
        <row r="961">
          <cell r="J961" t="str">
            <v>SLI Compliance</v>
          </cell>
        </row>
        <row r="962">
          <cell r="J962" t="str">
            <v>UL LLC</v>
          </cell>
        </row>
        <row r="963">
          <cell r="I963" t="str">
            <v>e1</v>
          </cell>
          <cell r="J963" t="str">
            <v>Drummond Group</v>
          </cell>
        </row>
        <row r="964">
          <cell r="J964" t="str">
            <v>ICSA Labs</v>
          </cell>
        </row>
        <row r="965">
          <cell r="J965" t="str">
            <v>SLI Compliance</v>
          </cell>
        </row>
        <row r="966">
          <cell r="J966" t="str">
            <v>UL LLC</v>
          </cell>
        </row>
        <row r="967">
          <cell r="I967" t="str">
            <v>f5</v>
          </cell>
          <cell r="J967" t="str">
            <v>Drummond Group</v>
          </cell>
        </row>
        <row r="968">
          <cell r="J968" t="str">
            <v>ICSA Labs</v>
          </cell>
        </row>
        <row r="969">
          <cell r="J969" t="str">
            <v>SLI Compliance</v>
          </cell>
        </row>
        <row r="970">
          <cell r="J970" t="str">
            <v>UL LLC</v>
          </cell>
        </row>
        <row r="971">
          <cell r="I971" t="str">
            <v>g6</v>
          </cell>
          <cell r="J971" t="str">
            <v>Drummond Group</v>
          </cell>
        </row>
        <row r="972">
          <cell r="J972" t="str">
            <v>ICSA Labs</v>
          </cell>
        </row>
        <row r="973">
          <cell r="J973" t="str">
            <v>SLI Compliance</v>
          </cell>
        </row>
        <row r="974">
          <cell r="J974" t="str">
            <v>UL LLC</v>
          </cell>
        </row>
        <row r="975">
          <cell r="I975" t="str">
            <v>g9</v>
          </cell>
          <cell r="J975" t="str">
            <v>Drummond Group</v>
          </cell>
        </row>
        <row r="976">
          <cell r="J976" t="str">
            <v>ICSA Labs</v>
          </cell>
        </row>
        <row r="977">
          <cell r="J977" t="str">
            <v>SLI Compliance</v>
          </cell>
        </row>
        <row r="978">
          <cell r="J978" t="str">
            <v>UL LLC</v>
          </cell>
        </row>
        <row r="979">
          <cell r="I979" t="str">
            <v>g10</v>
          </cell>
          <cell r="J979" t="str">
            <v>Drummond Group</v>
          </cell>
        </row>
        <row r="980">
          <cell r="J980" t="str">
            <v>ICSA Labs</v>
          </cell>
        </row>
        <row r="981">
          <cell r="J981" t="str">
            <v>SLI Compliance</v>
          </cell>
        </row>
        <row r="982">
          <cell r="J982" t="str">
            <v>UL LLC</v>
          </cell>
        </row>
      </sheetData>
      <sheetData sheetId="9">
        <row r="954">
          <cell r="AT954" t="str">
            <v>2015 Edition Cures Update listings</v>
          </cell>
          <cell r="AU954" t="str">
            <v>2015 Edition Cures Update listings (Updated criteria not applicable)</v>
          </cell>
          <cell r="AV954" t="str">
            <v>2015 Edition Listings</v>
          </cell>
        </row>
        <row r="955">
          <cell r="AT955">
            <v>42</v>
          </cell>
          <cell r="AU955">
            <v>15</v>
          </cell>
          <cell r="AV955">
            <v>887</v>
          </cell>
        </row>
        <row r="956">
          <cell r="AT956">
            <v>4.4491525423728813E-2</v>
          </cell>
          <cell r="AU956">
            <v>1.5889830508474576E-2</v>
          </cell>
          <cell r="AV956">
            <v>0.9396186440677966</v>
          </cell>
        </row>
        <row r="990">
          <cell r="AS990" t="str">
            <v>% Cures</v>
          </cell>
          <cell r="AT990" t="str">
            <v>Total Certification</v>
          </cell>
          <cell r="AU990" t="str">
            <v>2015 Edition</v>
          </cell>
          <cell r="AV990" t="str">
            <v>2015 Edition Cures Update</v>
          </cell>
          <cell r="AX990" t="str">
            <v>2015 Edition Cures Update listings (Updated criteria not applicable)</v>
          </cell>
        </row>
        <row r="991">
          <cell r="AR991" t="str">
            <v>Drummond Group</v>
          </cell>
          <cell r="AS991">
            <v>4.5751633986928102E-2</v>
          </cell>
          <cell r="AT991">
            <v>765</v>
          </cell>
          <cell r="AU991">
            <v>730</v>
          </cell>
          <cell r="AV991">
            <v>35</v>
          </cell>
          <cell r="AX991">
            <v>9</v>
          </cell>
        </row>
        <row r="992">
          <cell r="AR992" t="str">
            <v>ICSA Labs</v>
          </cell>
          <cell r="AS992">
            <v>0.15384615384615385</v>
          </cell>
          <cell r="AT992">
            <v>39</v>
          </cell>
          <cell r="AU992">
            <v>33</v>
          </cell>
          <cell r="AV992">
            <v>6</v>
          </cell>
          <cell r="AX992">
            <v>3</v>
          </cell>
        </row>
        <row r="993">
          <cell r="AR993" t="str">
            <v>SLI Compliance</v>
          </cell>
          <cell r="AS993">
            <v>0.21276595744680851</v>
          </cell>
          <cell r="AT993">
            <v>47</v>
          </cell>
          <cell r="AU993">
            <v>37</v>
          </cell>
          <cell r="AV993">
            <v>10</v>
          </cell>
          <cell r="AX993">
            <v>1</v>
          </cell>
        </row>
        <row r="994">
          <cell r="AR994" t="str">
            <v>UL LLC</v>
          </cell>
          <cell r="AS994">
            <v>6.4516129032258063E-2</v>
          </cell>
          <cell r="AT994">
            <v>93</v>
          </cell>
          <cell r="AU994">
            <v>87</v>
          </cell>
          <cell r="AV994">
            <v>6</v>
          </cell>
          <cell r="AX994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CD4A-A5B0-487D-A3AA-996197FB89C0}">
  <dimension ref="A1:G5"/>
  <sheetViews>
    <sheetView tabSelected="1" zoomScale="85" zoomScaleNormal="85" workbookViewId="0">
      <pane ySplit="1" topLeftCell="A2" activePane="bottomLeft" state="frozen"/>
      <selection activeCell="BF1" sqref="BF1"/>
      <selection pane="bottomLeft" activeCell="A3" sqref="A3"/>
    </sheetView>
  </sheetViews>
  <sheetFormatPr defaultRowHeight="15" x14ac:dyDescent="0.25"/>
  <cols>
    <col min="1" max="1" width="18.42578125" bestFit="1" customWidth="1"/>
    <col min="2" max="2" width="8.85546875" customWidth="1"/>
    <col min="3" max="3" width="18.28515625" bestFit="1" customWidth="1"/>
    <col min="4" max="4" width="32.5703125" bestFit="1" customWidth="1"/>
    <col min="5" max="5" width="26.42578125" bestFit="1" customWidth="1"/>
    <col min="6" max="6" width="10.85546875" bestFit="1" customWidth="1"/>
    <col min="7" max="7" width="66.140625" bestFit="1" customWidth="1"/>
    <col min="8" max="8" width="22.85546875" bestFit="1" customWidth="1"/>
    <col min="9" max="9" width="22.85546875" customWidth="1"/>
    <col min="10" max="10" width="16.5703125" bestFit="1" customWidth="1"/>
    <col min="11" max="43" width="0" hidden="1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7" x14ac:dyDescent="0.25">
      <c r="A1" s="5" t="s">
        <v>35</v>
      </c>
      <c r="B1" s="5" t="s">
        <v>24</v>
      </c>
      <c r="C1" s="5" t="s">
        <v>23</v>
      </c>
      <c r="D1" s="5" t="s">
        <v>36</v>
      </c>
      <c r="E1" s="5" t="s">
        <v>37</v>
      </c>
      <c r="F1" s="5" t="s">
        <v>38</v>
      </c>
      <c r="G1" s="5" t="s">
        <v>30</v>
      </c>
    </row>
    <row r="2" spans="1:7" x14ac:dyDescent="0.25">
      <c r="A2" s="12"/>
      <c r="B2" s="2" t="e">
        <f>E2/C2</f>
        <v>#DIV/0!</v>
      </c>
      <c r="C2" s="13"/>
    </row>
    <row r="3" spans="1:7" x14ac:dyDescent="0.25">
      <c r="A3" s="12"/>
      <c r="B3" s="2" t="e">
        <f t="shared" ref="B3:B5" si="0">E3/C3</f>
        <v>#DIV/0!</v>
      </c>
      <c r="C3" s="13"/>
    </row>
    <row r="4" spans="1:7" x14ac:dyDescent="0.25">
      <c r="A4" s="12"/>
      <c r="B4" s="2" t="e">
        <f t="shared" si="0"/>
        <v>#DIV/0!</v>
      </c>
      <c r="C4" s="13"/>
    </row>
    <row r="5" spans="1:7" x14ac:dyDescent="0.25">
      <c r="A5" s="12"/>
      <c r="B5" s="2" t="e">
        <f t="shared" si="0"/>
        <v>#DIV/0!</v>
      </c>
      <c r="C5" s="1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E9B4-50C5-418A-9164-47FC83FFF337}">
  <dimension ref="A1"/>
  <sheetViews>
    <sheetView zoomScale="80" zoomScaleNormal="80" workbookViewId="0">
      <selection activeCell="X33" sqref="X32:X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ACB4-2C38-409F-952B-D8F0F42049CF}">
  <dimension ref="A1:H19"/>
  <sheetViews>
    <sheetView zoomScaleNormal="100" workbookViewId="0">
      <selection activeCell="D3" sqref="D3"/>
    </sheetView>
  </sheetViews>
  <sheetFormatPr defaultRowHeight="15" x14ac:dyDescent="0.25"/>
  <cols>
    <col min="1" max="1" width="7.28515625" bestFit="1" customWidth="1"/>
    <col min="2" max="2" width="33.28515625" customWidth="1"/>
    <col min="3" max="3" width="34.140625" customWidth="1"/>
    <col min="4" max="4" width="33.28515625" customWidth="1"/>
    <col min="5" max="5" width="34.28515625" customWidth="1"/>
    <col min="6" max="6" width="20.85546875" customWidth="1"/>
    <col min="7" max="7" width="9.7109375" style="2" customWidth="1"/>
    <col min="8" max="8" width="12.140625" style="2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5</v>
      </c>
      <c r="B2">
        <v>8</v>
      </c>
      <c r="C2">
        <v>2</v>
      </c>
      <c r="D2">
        <v>546</v>
      </c>
      <c r="E2">
        <v>10</v>
      </c>
      <c r="F2" cm="1">
        <f t="array" aca="1" ref="F2" ca="1" xml:space="preserve"> INDIRECT("D" &amp; ROW()) +INDIRECT("E" &amp; ROW())</f>
        <v>556</v>
      </c>
      <c r="G2" s="2" cm="1">
        <f t="array" aca="1" ref="G2" ca="1">(INDIRECT("B"&amp;ROW())+INDIRECT("C"&amp;ROW()))/INDIRECT("F"&amp;ROW())</f>
        <v>1.7985611510791366E-2</v>
      </c>
      <c r="H2" s="2" cm="1">
        <f t="array" aca="1" ref="H2" ca="1">INDIRECT("D" &amp; ROW()) / INDIRECT("F" &amp; ROW())</f>
        <v>0.98201438848920863</v>
      </c>
    </row>
    <row r="3" spans="1:8" x14ac:dyDescent="0.25">
      <c r="A3" s="1" t="s">
        <v>6</v>
      </c>
      <c r="B3">
        <v>6</v>
      </c>
      <c r="C3">
        <v>2</v>
      </c>
      <c r="D3">
        <v>527</v>
      </c>
      <c r="E3">
        <v>8</v>
      </c>
      <c r="F3" cm="1">
        <f t="array" aca="1" ref="F3" ca="1" xml:space="preserve"> INDIRECT("D" &amp; ROW()) +INDIRECT("E" &amp; ROW())</f>
        <v>535</v>
      </c>
      <c r="G3" s="2" cm="1">
        <f t="array" aca="1" ref="G3" ca="1">(INDIRECT("B"&amp;ROW())+INDIRECT("C"&amp;ROW()))/INDIRECT("F"&amp;ROW())</f>
        <v>1.4953271028037384E-2</v>
      </c>
      <c r="H3" s="2" cm="1">
        <f t="array" aca="1" ref="H3" ca="1">INDIRECT("D" &amp; ROW()) / INDIRECT("F" &amp; ROW())</f>
        <v>0.98504672897196266</v>
      </c>
    </row>
    <row r="4" spans="1:8" x14ac:dyDescent="0.25">
      <c r="A4" s="1" t="s">
        <v>7</v>
      </c>
      <c r="B4">
        <v>14</v>
      </c>
      <c r="C4">
        <v>1</v>
      </c>
      <c r="D4">
        <v>428</v>
      </c>
      <c r="E4">
        <v>15</v>
      </c>
      <c r="F4" cm="1">
        <f t="array" aca="1" ref="F4" ca="1" xml:space="preserve"> INDIRECT("D" &amp; ROW()) +INDIRECT("E" &amp; ROW())</f>
        <v>443</v>
      </c>
      <c r="G4" s="2" cm="1">
        <f t="array" aca="1" ref="G4" ca="1">(INDIRECT("B"&amp;ROW())+INDIRECT("C"&amp;ROW()))/INDIRECT("F"&amp;ROW())</f>
        <v>3.3860045146726865E-2</v>
      </c>
      <c r="H4" s="2" cm="1">
        <f t="array" aca="1" ref="H4" ca="1">INDIRECT("D" &amp; ROW()) / INDIRECT("F" &amp; ROW())</f>
        <v>0.96613995485327309</v>
      </c>
    </row>
    <row r="5" spans="1:8" x14ac:dyDescent="0.25">
      <c r="A5" s="1" t="s">
        <v>8</v>
      </c>
      <c r="B5">
        <v>2</v>
      </c>
      <c r="C5">
        <v>0</v>
      </c>
      <c r="D5">
        <v>65</v>
      </c>
      <c r="E5">
        <v>2</v>
      </c>
      <c r="F5" cm="1">
        <f t="array" aca="1" ref="F5" ca="1" xml:space="preserve"> INDIRECT("D" &amp; ROW()) +INDIRECT("E" &amp; ROW())</f>
        <v>67</v>
      </c>
      <c r="G5" s="2" cm="1">
        <f t="array" aca="1" ref="G5" ca="1">(INDIRECT("B"&amp;ROW())+INDIRECT("C"&amp;ROW()))/INDIRECT("F"&amp;ROW())</f>
        <v>2.9850746268656716E-2</v>
      </c>
      <c r="H5" s="2" cm="1">
        <f t="array" aca="1" ref="H5" ca="1">INDIRECT("D" &amp; ROW()) / INDIRECT("F" &amp; ROW())</f>
        <v>0.97014925373134331</v>
      </c>
    </row>
    <row r="6" spans="1:8" x14ac:dyDescent="0.25">
      <c r="A6" s="1" t="s">
        <v>9</v>
      </c>
      <c r="B6">
        <v>2</v>
      </c>
      <c r="C6">
        <v>0</v>
      </c>
      <c r="D6">
        <v>65</v>
      </c>
      <c r="E6">
        <v>2</v>
      </c>
      <c r="F6" cm="1">
        <f t="array" aca="1" ref="F6" ca="1" xml:space="preserve"> INDIRECT("D" &amp; ROW()) +INDIRECT("E" &amp; ROW())</f>
        <v>67</v>
      </c>
      <c r="G6" s="2" cm="1">
        <f t="array" aca="1" ref="G6" ca="1">(INDIRECT("B"&amp;ROW())+INDIRECT("C"&amp;ROW()))/INDIRECT("F"&amp;ROW())</f>
        <v>2.9850746268656716E-2</v>
      </c>
      <c r="H6" s="2" cm="1">
        <f t="array" aca="1" ref="H6" ca="1">INDIRECT("D" &amp; ROW()) / INDIRECT("F" &amp; ROW())</f>
        <v>0.97014925373134331</v>
      </c>
    </row>
    <row r="7" spans="1:8" x14ac:dyDescent="0.25">
      <c r="A7" s="1" t="s">
        <v>10</v>
      </c>
      <c r="B7">
        <v>2</v>
      </c>
      <c r="C7">
        <v>0</v>
      </c>
      <c r="D7">
        <v>78</v>
      </c>
      <c r="E7">
        <v>2</v>
      </c>
      <c r="F7" cm="1">
        <f t="array" aca="1" ref="F7" ca="1" xml:space="preserve"> INDIRECT("D" &amp; ROW()) +INDIRECT("E" &amp; ROW())</f>
        <v>80</v>
      </c>
      <c r="G7" s="2" cm="1">
        <f t="array" aca="1" ref="G7" ca="1">(INDIRECT("B"&amp;ROW())+INDIRECT("C"&amp;ROW()))/INDIRECT("F"&amp;ROW())</f>
        <v>2.5000000000000001E-2</v>
      </c>
      <c r="H7" s="2" cm="1">
        <f t="array" aca="1" ref="H7" ca="1">INDIRECT("D" &amp; ROW()) / INDIRECT("F" &amp; ROW())</f>
        <v>0.97499999999999998</v>
      </c>
    </row>
    <row r="8" spans="1:8" x14ac:dyDescent="0.25">
      <c r="A8" s="1" t="s">
        <v>11</v>
      </c>
      <c r="B8">
        <v>2</v>
      </c>
      <c r="C8">
        <v>1</v>
      </c>
      <c r="D8">
        <v>522</v>
      </c>
      <c r="E8">
        <v>3</v>
      </c>
      <c r="F8" cm="1">
        <f t="array" aca="1" ref="F8" ca="1" xml:space="preserve"> INDIRECT("D" &amp; ROW()) +INDIRECT("E" &amp; ROW())</f>
        <v>525</v>
      </c>
      <c r="G8" s="2" cm="1">
        <f t="array" aca="1" ref="G8" ca="1">(INDIRECT("B"&amp;ROW())+INDIRECT("C"&amp;ROW()))/INDIRECT("F"&amp;ROW())</f>
        <v>5.7142857142857143E-3</v>
      </c>
      <c r="H8" s="2" cm="1">
        <f t="array" aca="1" ref="H8" ca="1">INDIRECT("D" &amp; ROW()) / INDIRECT("F" &amp; ROW())</f>
        <v>0.99428571428571433</v>
      </c>
    </row>
    <row r="9" spans="1:8" x14ac:dyDescent="0.25">
      <c r="A9" s="1" t="s">
        <v>12</v>
      </c>
      <c r="B9">
        <v>14</v>
      </c>
      <c r="C9">
        <v>6</v>
      </c>
      <c r="D9">
        <v>412</v>
      </c>
      <c r="E9">
        <v>20</v>
      </c>
      <c r="F9" cm="1">
        <f t="array" aca="1" ref="F9" ca="1" xml:space="preserve"> INDIRECT("D" &amp; ROW()) +INDIRECT("E" &amp; ROW())</f>
        <v>432</v>
      </c>
      <c r="G9" s="2" cm="1">
        <f t="array" aca="1" ref="G9" ca="1">(INDIRECT("B"&amp;ROW())+INDIRECT("C"&amp;ROW()))/INDIRECT("F"&amp;ROW())</f>
        <v>4.6296296296296294E-2</v>
      </c>
      <c r="H9" s="2" cm="1">
        <f t="array" aca="1" ref="H9" ca="1">INDIRECT("D" &amp; ROW()) / INDIRECT("F" &amp; ROW())</f>
        <v>0.95370370370370372</v>
      </c>
    </row>
    <row r="10" spans="1:8" x14ac:dyDescent="0.25">
      <c r="A10" s="1" t="s">
        <v>13</v>
      </c>
      <c r="B10">
        <v>62</v>
      </c>
      <c r="C10">
        <v>15</v>
      </c>
      <c r="D10">
        <v>835</v>
      </c>
      <c r="E10">
        <v>77</v>
      </c>
      <c r="F10" cm="1">
        <f t="array" aca="1" ref="F10" ca="1" xml:space="preserve"> INDIRECT("D" &amp; ROW()) +INDIRECT("E" &amp; ROW())</f>
        <v>912</v>
      </c>
      <c r="G10" s="2" cm="1">
        <f t="array" aca="1" ref="G10" ca="1">(INDIRECT("B"&amp;ROW())+INDIRECT("C"&amp;ROW()))/INDIRECT("F"&amp;ROW())</f>
        <v>8.4429824561403508E-2</v>
      </c>
      <c r="H10" s="2" cm="1">
        <f t="array" aca="1" ref="H10" ca="1">INDIRECT("D" &amp; ROW()) / INDIRECT("F" &amp; ROW())</f>
        <v>0.91557017543859653</v>
      </c>
    </row>
    <row r="11" spans="1:8" x14ac:dyDescent="0.25">
      <c r="A11" s="1" t="s">
        <v>14</v>
      </c>
      <c r="B11">
        <v>62</v>
      </c>
      <c r="C11">
        <v>15</v>
      </c>
      <c r="D11">
        <v>844</v>
      </c>
      <c r="E11">
        <v>77</v>
      </c>
      <c r="F11" cm="1">
        <f t="array" aca="1" ref="F11" ca="1" xml:space="preserve"> INDIRECT("D" &amp; ROW()) +INDIRECT("E" &amp; ROW())</f>
        <v>921</v>
      </c>
      <c r="G11" s="2" cm="1">
        <f t="array" aca="1" ref="G11" ca="1">(INDIRECT("B"&amp;ROW())+INDIRECT("C"&amp;ROW()))/INDIRECT("F"&amp;ROW())</f>
        <v>8.360477741585233E-2</v>
      </c>
      <c r="H11" s="2" cm="1">
        <f t="array" aca="1" ref="H11" ca="1">INDIRECT("D" &amp; ROW()) / INDIRECT("F" &amp; ROW())</f>
        <v>0.91639522258414763</v>
      </c>
    </row>
    <row r="12" spans="1:8" x14ac:dyDescent="0.25">
      <c r="A12" s="1" t="s">
        <v>15</v>
      </c>
      <c r="B12">
        <v>6</v>
      </c>
      <c r="C12">
        <v>1</v>
      </c>
      <c r="D12">
        <v>105</v>
      </c>
      <c r="E12">
        <v>7</v>
      </c>
      <c r="F12" cm="1">
        <f t="array" aca="1" ref="F12" ca="1" xml:space="preserve"> INDIRECT("D" &amp; ROW()) +INDIRECT("E" &amp; ROW())</f>
        <v>112</v>
      </c>
      <c r="G12" s="2" cm="1">
        <f t="array" aca="1" ref="G12" ca="1">(INDIRECT("B"&amp;ROW())+INDIRECT("C"&amp;ROW()))/INDIRECT("F"&amp;ROW())</f>
        <v>6.25E-2</v>
      </c>
      <c r="H12" s="2" cm="1">
        <f t="array" aca="1" ref="H12" ca="1">INDIRECT("D" &amp; ROW()) / INDIRECT("F" &amp; ROW())</f>
        <v>0.9375</v>
      </c>
    </row>
    <row r="13" spans="1:8" x14ac:dyDescent="0.25">
      <c r="A13" s="1" t="s">
        <v>16</v>
      </c>
      <c r="B13" s="3">
        <v>0</v>
      </c>
      <c r="C13">
        <v>280</v>
      </c>
      <c r="D13">
        <v>634</v>
      </c>
      <c r="E13">
        <v>280</v>
      </c>
      <c r="F13" cm="1">
        <f t="array" aca="1" ref="F13" ca="1" xml:space="preserve"> INDIRECT("D" &amp; ROW()) +INDIRECT("E" &amp; ROW())</f>
        <v>914</v>
      </c>
      <c r="G13" s="2" cm="1">
        <f t="array" aca="1" ref="G13" ca="1">(INDIRECT("B"&amp;ROW())+INDIRECT("C"&amp;ROW()))/INDIRECT("F"&amp;ROW())</f>
        <v>0.30634573304157547</v>
      </c>
      <c r="H13" s="2" cm="1">
        <f t="array" aca="1" ref="H13" ca="1">INDIRECT("D" &amp; ROW()) / INDIRECT("F" &amp; ROW())</f>
        <v>0.69365426695842447</v>
      </c>
    </row>
    <row r="14" spans="1:8" x14ac:dyDescent="0.25">
      <c r="A14" s="1" t="s">
        <v>17</v>
      </c>
      <c r="B14" s="3">
        <v>0</v>
      </c>
      <c r="C14">
        <v>280</v>
      </c>
      <c r="D14">
        <v>634</v>
      </c>
      <c r="E14">
        <v>280</v>
      </c>
      <c r="F14" cm="1">
        <f t="array" aca="1" ref="F14" ca="1" xml:space="preserve"> INDIRECT("D" &amp; ROW()) +INDIRECT("E" &amp; ROW())</f>
        <v>914</v>
      </c>
      <c r="G14" s="2" cm="1">
        <f t="array" aca="1" ref="G14" ca="1">(INDIRECT("B"&amp;ROW())+INDIRECT("C"&amp;ROW()))/INDIRECT("F"&amp;ROW())</f>
        <v>0.30634573304157547</v>
      </c>
      <c r="H14" s="2" cm="1">
        <f t="array" aca="1" ref="H14" ca="1">INDIRECT("D" &amp; ROW()) / INDIRECT("F" &amp; ROW())</f>
        <v>0.69365426695842447</v>
      </c>
    </row>
    <row r="15" spans="1:8" x14ac:dyDescent="0.25">
      <c r="A15" s="1" t="s">
        <v>18</v>
      </c>
      <c r="B15">
        <v>6</v>
      </c>
      <c r="C15">
        <v>2</v>
      </c>
      <c r="D15">
        <v>499</v>
      </c>
      <c r="E15">
        <v>8</v>
      </c>
      <c r="F15" cm="1">
        <f t="array" aca="1" ref="F15" ca="1" xml:space="preserve"> INDIRECT("D" &amp; ROW()) +INDIRECT("E" &amp; ROW())</f>
        <v>507</v>
      </c>
      <c r="G15" s="2" cm="1">
        <f t="array" aca="1" ref="G15" ca="1">(INDIRECT("B"&amp;ROW())+INDIRECT("C"&amp;ROW()))/INDIRECT("F"&amp;ROW())</f>
        <v>1.5779092702169626E-2</v>
      </c>
      <c r="H15" s="2" cm="1">
        <f t="array" aca="1" ref="H15" ca="1">INDIRECT("D" &amp; ROW()) / INDIRECT("F" &amp; ROW())</f>
        <v>0.98422090729783041</v>
      </c>
    </row>
    <row r="16" spans="1:8" x14ac:dyDescent="0.25">
      <c r="A16" s="1" t="s">
        <v>19</v>
      </c>
      <c r="B16">
        <v>5</v>
      </c>
      <c r="C16">
        <v>0</v>
      </c>
      <c r="D16">
        <v>80</v>
      </c>
      <c r="E16">
        <v>5</v>
      </c>
      <c r="F16" cm="1">
        <f t="array" aca="1" ref="F16" ca="1" xml:space="preserve"> INDIRECT("D" &amp; ROW()) +INDIRECT("E" &amp; ROW())</f>
        <v>85</v>
      </c>
      <c r="G16" s="2" cm="1">
        <f t="array" aca="1" ref="G16" ca="1">(INDIRECT("B"&amp;ROW())+INDIRECT("C"&amp;ROW()))/INDIRECT("F"&amp;ROW())</f>
        <v>5.8823529411764705E-2</v>
      </c>
      <c r="H16" s="2" cm="1">
        <f t="array" aca="1" ref="H16" ca="1">INDIRECT("D" &amp; ROW()) / INDIRECT("F" &amp; ROW())</f>
        <v>0.94117647058823528</v>
      </c>
    </row>
    <row r="17" spans="1:8" x14ac:dyDescent="0.25">
      <c r="A17" s="1" t="s">
        <v>20</v>
      </c>
      <c r="B17">
        <v>8</v>
      </c>
      <c r="C17">
        <v>2</v>
      </c>
      <c r="D17">
        <v>637</v>
      </c>
      <c r="E17">
        <v>10</v>
      </c>
      <c r="F17" cm="1">
        <f t="array" aca="1" ref="F17" ca="1" xml:space="preserve"> INDIRECT("D" &amp; ROW()) +INDIRECT("E" &amp; ROW())</f>
        <v>647</v>
      </c>
      <c r="G17" s="2" cm="1">
        <f t="array" aca="1" ref="G17" ca="1">(INDIRECT("B"&amp;ROW())+INDIRECT("C"&amp;ROW()))/INDIRECT("F"&amp;ROW())</f>
        <v>1.5455950540958269E-2</v>
      </c>
      <c r="H17" s="2" cm="1">
        <f t="array" aca="1" ref="H17" ca="1">INDIRECT("D" &amp; ROW()) / INDIRECT("F" &amp; ROW())</f>
        <v>0.98454404945904173</v>
      </c>
    </row>
    <row r="18" spans="1:8" x14ac:dyDescent="0.25">
      <c r="A18" s="1" t="s">
        <v>21</v>
      </c>
      <c r="B18">
        <v>11</v>
      </c>
      <c r="C18">
        <v>1</v>
      </c>
      <c r="D18">
        <v>525</v>
      </c>
      <c r="E18">
        <v>12</v>
      </c>
      <c r="F18" cm="1">
        <f t="array" aca="1" ref="F18" ca="1" xml:space="preserve"> INDIRECT("D" &amp; ROW()) +INDIRECT("E" &amp; ROW())</f>
        <v>537</v>
      </c>
      <c r="G18" s="2" cm="1">
        <f t="array" aca="1" ref="G18" ca="1">(INDIRECT("B"&amp;ROW())+INDIRECT("C"&amp;ROW()))/INDIRECT("F"&amp;ROW())</f>
        <v>2.23463687150838E-2</v>
      </c>
      <c r="H18" s="2" cm="1">
        <f t="array" aca="1" ref="H18" ca="1">INDIRECT("D" &amp; ROW()) / INDIRECT("F" &amp; ROW())</f>
        <v>0.97765363128491622</v>
      </c>
    </row>
    <row r="19" spans="1:8" x14ac:dyDescent="0.25">
      <c r="A19" s="1" t="s">
        <v>22</v>
      </c>
      <c r="B19">
        <v>2</v>
      </c>
      <c r="C19">
        <v>0</v>
      </c>
      <c r="D19">
        <v>536</v>
      </c>
      <c r="E19">
        <v>2</v>
      </c>
      <c r="F19" cm="1">
        <f t="array" aca="1" ref="F19" ca="1" xml:space="preserve"> INDIRECT("D" &amp; ROW()) +INDIRECT("E" &amp; ROW())</f>
        <v>538</v>
      </c>
      <c r="G19" s="2" cm="1">
        <f t="array" aca="1" ref="G19" ca="1">(INDIRECT("B"&amp;ROW())+INDIRECT("C"&amp;ROW()))/INDIRECT("F"&amp;ROW())</f>
        <v>3.7174721189591076E-3</v>
      </c>
      <c r="H19" s="2" cm="1">
        <f t="array" aca="1" ref="H19" ca="1">INDIRECT("D" &amp; ROW()) / INDIRECT("F" &amp; ROW())</f>
        <v>0.99628252788104088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A26B7-F0F8-41C4-A0D2-1F0D7A74EAC9}">
  <dimension ref="A1:H19"/>
  <sheetViews>
    <sheetView workbookViewId="0">
      <selection activeCell="I3" sqref="I3"/>
    </sheetView>
  </sheetViews>
  <sheetFormatPr defaultRowHeight="15" x14ac:dyDescent="0.25"/>
  <cols>
    <col min="2" max="2" width="19.5703125" bestFit="1" customWidth="1"/>
    <col min="3" max="3" width="16.7109375" bestFit="1" customWidth="1"/>
    <col min="4" max="4" width="15.85546875" bestFit="1" customWidth="1"/>
    <col min="5" max="5" width="12.42578125" bestFit="1" customWidth="1"/>
    <col min="6" max="6" width="17" bestFit="1" customWidth="1"/>
    <col min="7" max="7" width="8" bestFit="1" customWidth="1"/>
    <col min="8" max="8" width="12.42578125" bestFit="1" customWidth="1"/>
  </cols>
  <sheetData>
    <row r="1" spans="1:8" x14ac:dyDescent="0.25">
      <c r="A1" s="1" t="s">
        <v>1</v>
      </c>
      <c r="B1" t="s">
        <v>3</v>
      </c>
      <c r="C1" t="s">
        <v>4</v>
      </c>
      <c r="D1" t="s">
        <v>2</v>
      </c>
      <c r="E1" t="s">
        <v>0</v>
      </c>
      <c r="F1" t="s">
        <v>23</v>
      </c>
      <c r="G1" s="2" t="s">
        <v>24</v>
      </c>
      <c r="H1" s="2" t="s">
        <v>25</v>
      </c>
    </row>
    <row r="2" spans="1:8" x14ac:dyDescent="0.25">
      <c r="A2" s="1" t="s">
        <v>26</v>
      </c>
      <c r="B2">
        <v>1</v>
      </c>
      <c r="C2">
        <v>1</v>
      </c>
      <c r="D2">
        <v>1</v>
      </c>
      <c r="E2">
        <v>1</v>
      </c>
      <c r="F2">
        <v>1</v>
      </c>
      <c r="G2" s="2">
        <v>0.01</v>
      </c>
      <c r="H2" s="2">
        <v>0.01</v>
      </c>
    </row>
    <row r="3" spans="1:8" x14ac:dyDescent="0.25">
      <c r="A3" s="1" t="s">
        <v>27</v>
      </c>
      <c r="B3">
        <v>1</v>
      </c>
      <c r="C3">
        <v>1</v>
      </c>
      <c r="D3">
        <v>1</v>
      </c>
      <c r="E3">
        <v>1</v>
      </c>
      <c r="F3">
        <v>1</v>
      </c>
      <c r="G3" s="2">
        <v>0.01</v>
      </c>
      <c r="H3" s="2">
        <v>0.01</v>
      </c>
    </row>
    <row r="4" spans="1:8" x14ac:dyDescent="0.25">
      <c r="A4" s="1"/>
      <c r="G4" s="2"/>
      <c r="H4" s="2"/>
    </row>
    <row r="5" spans="1:8" x14ac:dyDescent="0.25">
      <c r="A5" s="1"/>
      <c r="G5" s="2"/>
      <c r="H5" s="2"/>
    </row>
    <row r="6" spans="1:8" x14ac:dyDescent="0.25">
      <c r="A6" s="1"/>
      <c r="G6" s="2"/>
      <c r="H6" s="2"/>
    </row>
    <row r="7" spans="1:8" x14ac:dyDescent="0.25">
      <c r="A7" s="1"/>
      <c r="G7" s="2"/>
      <c r="H7" s="2"/>
    </row>
    <row r="8" spans="1:8" x14ac:dyDescent="0.25">
      <c r="A8" s="1"/>
      <c r="G8" s="2"/>
      <c r="H8" s="2"/>
    </row>
    <row r="9" spans="1:8" x14ac:dyDescent="0.25">
      <c r="A9" s="1"/>
      <c r="G9" s="2"/>
      <c r="H9" s="2"/>
    </row>
    <row r="10" spans="1:8" x14ac:dyDescent="0.25">
      <c r="A10" s="1"/>
      <c r="G10" s="2"/>
      <c r="H10" s="2"/>
    </row>
    <row r="11" spans="1:8" x14ac:dyDescent="0.25">
      <c r="A11" s="1"/>
      <c r="G11" s="2"/>
      <c r="H11" s="2"/>
    </row>
    <row r="12" spans="1:8" x14ac:dyDescent="0.25">
      <c r="A12" s="1"/>
      <c r="G12" s="2"/>
      <c r="H12" s="2"/>
    </row>
    <row r="13" spans="1:8" x14ac:dyDescent="0.25">
      <c r="A13" s="1"/>
      <c r="G13" s="2"/>
      <c r="H13" s="2"/>
    </row>
    <row r="14" spans="1:8" x14ac:dyDescent="0.25">
      <c r="A14" s="1"/>
      <c r="G14" s="2"/>
      <c r="H14" s="2"/>
    </row>
    <row r="15" spans="1:8" x14ac:dyDescent="0.25">
      <c r="A15" s="1"/>
      <c r="G15" s="2"/>
      <c r="H15" s="2"/>
    </row>
    <row r="16" spans="1:8" x14ac:dyDescent="0.25">
      <c r="A16" s="1"/>
      <c r="G16" s="2"/>
      <c r="H16" s="2"/>
    </row>
    <row r="17" spans="1:8" x14ac:dyDescent="0.25">
      <c r="A17" s="1"/>
      <c r="G17" s="2"/>
      <c r="H17" s="2"/>
    </row>
    <row r="18" spans="1:8" x14ac:dyDescent="0.25">
      <c r="A18" s="1"/>
      <c r="G18" s="2"/>
      <c r="H18" s="2"/>
    </row>
    <row r="19" spans="1:8" x14ac:dyDescent="0.25">
      <c r="A19" s="1"/>
      <c r="G19" s="2"/>
      <c r="H1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F9E9-FBDB-4256-AAE0-F72EA95224A7}">
  <dimension ref="A1:F29"/>
  <sheetViews>
    <sheetView workbookViewId="0">
      <selection activeCell="L26" sqref="L26"/>
    </sheetView>
  </sheetViews>
  <sheetFormatPr defaultRowHeight="15" x14ac:dyDescent="0.25"/>
  <cols>
    <col min="1" max="1" width="16.140625" customWidth="1"/>
    <col min="2" max="2" width="18.5703125" customWidth="1"/>
    <col min="4" max="4" width="18.140625" customWidth="1"/>
  </cols>
  <sheetData>
    <row r="1" spans="1:6" x14ac:dyDescent="0.25">
      <c r="A1" s="4" t="s">
        <v>1</v>
      </c>
      <c r="B1" s="4" t="s">
        <v>28</v>
      </c>
      <c r="C1" s="4" t="s">
        <v>24</v>
      </c>
      <c r="D1" s="4" t="s">
        <v>2</v>
      </c>
      <c r="E1" s="4" t="s">
        <v>29</v>
      </c>
      <c r="F1" s="4" t="s">
        <v>23</v>
      </c>
    </row>
    <row r="2" spans="1:6" x14ac:dyDescent="0.25">
      <c r="C2" s="2"/>
    </row>
    <row r="3" spans="1:6" x14ac:dyDescent="0.25">
      <c r="C3" s="2"/>
    </row>
    <row r="4" spans="1:6" x14ac:dyDescent="0.25">
      <c r="C4" s="2"/>
    </row>
    <row r="5" spans="1:6" x14ac:dyDescent="0.25">
      <c r="C5" s="2"/>
    </row>
    <row r="6" spans="1:6" x14ac:dyDescent="0.25">
      <c r="C6" s="2"/>
    </row>
    <row r="7" spans="1:6" x14ac:dyDescent="0.25">
      <c r="C7" s="2"/>
    </row>
    <row r="8" spans="1:6" x14ac:dyDescent="0.25">
      <c r="C8" s="2"/>
    </row>
    <row r="9" spans="1:6" x14ac:dyDescent="0.25">
      <c r="C9" s="2"/>
    </row>
    <row r="10" spans="1:6" x14ac:dyDescent="0.25">
      <c r="C10" s="2"/>
    </row>
    <row r="11" spans="1:6" x14ac:dyDescent="0.25">
      <c r="C11" s="2"/>
    </row>
    <row r="12" spans="1:6" x14ac:dyDescent="0.25">
      <c r="C12" s="2"/>
    </row>
    <row r="13" spans="1:6" x14ac:dyDescent="0.25">
      <c r="C13" s="2"/>
    </row>
    <row r="14" spans="1:6" x14ac:dyDescent="0.25">
      <c r="C14" s="2"/>
    </row>
    <row r="15" spans="1:6" x14ac:dyDescent="0.25">
      <c r="C15" s="2"/>
    </row>
    <row r="16" spans="1:6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2C9DE-0C53-4406-A8D5-A515F9D7E647}">
  <dimension ref="A1:Y948"/>
  <sheetViews>
    <sheetView zoomScaleNormal="100" workbookViewId="0">
      <pane ySplit="1" topLeftCell="A2" activePane="bottomLeft" state="frozen"/>
      <selection activeCell="BF1" sqref="BF1"/>
      <selection pane="bottomLeft" activeCell="A3" sqref="A3"/>
    </sheetView>
  </sheetViews>
  <sheetFormatPr defaultRowHeight="15" x14ac:dyDescent="0.25"/>
  <cols>
    <col min="1" max="1" width="28.28515625" bestFit="1" customWidth="1"/>
    <col min="2" max="2" width="32.7109375" bestFit="1" customWidth="1"/>
    <col min="3" max="3" width="31.42578125" bestFit="1" customWidth="1"/>
    <col min="4" max="4" width="61.85546875" bestFit="1" customWidth="1"/>
    <col min="5" max="5" width="19" bestFit="1" customWidth="1"/>
    <col min="6" max="6" width="17.42578125" customWidth="1"/>
    <col min="7" max="7" width="18.85546875" customWidth="1"/>
    <col min="8" max="8" width="22.85546875" bestFit="1" customWidth="1"/>
    <col min="9" max="9" width="22.85546875" customWidth="1"/>
    <col min="10" max="10" width="16.5703125" bestFit="1" customWidth="1"/>
    <col min="11" max="43" width="9.140625" customWidth="1"/>
    <col min="44" max="44" width="46.28515625" bestFit="1" customWidth="1"/>
    <col min="45" max="45" width="76.7109375" bestFit="1" customWidth="1"/>
    <col min="46" max="46" width="48.85546875" bestFit="1" customWidth="1"/>
    <col min="47" max="47" width="64" bestFit="1" customWidth="1"/>
    <col min="48" max="48" width="66.5703125" bestFit="1" customWidth="1"/>
    <col min="49" max="49" width="38" bestFit="1" customWidth="1"/>
    <col min="50" max="50" width="49.28515625" bestFit="1" customWidth="1"/>
    <col min="51" max="51" width="59.5703125" bestFit="1" customWidth="1"/>
    <col min="52" max="52" width="66" bestFit="1" customWidth="1"/>
    <col min="53" max="53" width="43.42578125" bestFit="1" customWidth="1"/>
    <col min="54" max="54" width="65.5703125" bestFit="1" customWidth="1"/>
    <col min="55" max="55" width="48" bestFit="1" customWidth="1"/>
    <col min="56" max="56" width="41.7109375" bestFit="1" customWidth="1"/>
    <col min="57" max="57" width="67.7109375" bestFit="1" customWidth="1"/>
    <col min="58" max="58" width="88.28515625" bestFit="1" customWidth="1"/>
    <col min="59" max="59" width="65.5703125" bestFit="1" customWidth="1"/>
    <col min="60" max="60" width="62.28515625" bestFit="1" customWidth="1"/>
    <col min="61" max="61" width="63.5703125" bestFit="1" customWidth="1"/>
    <col min="62" max="62" width="15.7109375" customWidth="1"/>
    <col min="64" max="64" width="29.140625" bestFit="1" customWidth="1"/>
  </cols>
  <sheetData>
    <row r="1" spans="1:5" x14ac:dyDescent="0.25">
      <c r="A1" s="8" t="s">
        <v>34</v>
      </c>
      <c r="B1" s="5" t="s">
        <v>33</v>
      </c>
      <c r="C1" s="5" t="s">
        <v>32</v>
      </c>
      <c r="D1" s="8" t="s">
        <v>30</v>
      </c>
      <c r="E1" s="8" t="s">
        <v>31</v>
      </c>
    </row>
    <row r="2" spans="1:5" x14ac:dyDescent="0.25">
      <c r="A2" s="7"/>
      <c r="B2" s="7"/>
      <c r="C2" s="7"/>
      <c r="D2" s="7"/>
      <c r="E2" s="7"/>
    </row>
    <row r="3" spans="1:5" x14ac:dyDescent="0.25">
      <c r="B3" s="2" t="e">
        <f>B2/A2</f>
        <v>#DIV/0!</v>
      </c>
      <c r="C3" s="6" t="e">
        <f>C2/A2</f>
        <v>#DIV/0!</v>
      </c>
      <c r="D3" s="2" t="e">
        <f>D2/A2</f>
        <v>#DIV/0!</v>
      </c>
      <c r="E3" s="2" t="e">
        <f>E2/A2</f>
        <v>#DIV/0!</v>
      </c>
    </row>
    <row r="4" spans="1:5" x14ac:dyDescent="0.25">
      <c r="E4" s="9"/>
    </row>
    <row r="5" spans="1:5" x14ac:dyDescent="0.25">
      <c r="E5" s="9"/>
    </row>
    <row r="6" spans="1:5" x14ac:dyDescent="0.25">
      <c r="E6" s="9"/>
    </row>
    <row r="7" spans="1:5" x14ac:dyDescent="0.25">
      <c r="E7" s="9"/>
    </row>
    <row r="8" spans="1:5" x14ac:dyDescent="0.25">
      <c r="E8" s="9"/>
    </row>
    <row r="9" spans="1:5" x14ac:dyDescent="0.25">
      <c r="E9" s="9"/>
    </row>
    <row r="10" spans="1:5" x14ac:dyDescent="0.25">
      <c r="E10" s="9"/>
    </row>
    <row r="11" spans="1:5" x14ac:dyDescent="0.25">
      <c r="E11" s="9"/>
    </row>
    <row r="12" spans="1:5" x14ac:dyDescent="0.25">
      <c r="E12" s="9"/>
    </row>
    <row r="13" spans="1:5" x14ac:dyDescent="0.25">
      <c r="E13" s="9"/>
    </row>
    <row r="14" spans="1:5" x14ac:dyDescent="0.25">
      <c r="E14" s="9"/>
    </row>
    <row r="15" spans="1:5" x14ac:dyDescent="0.25">
      <c r="E15" s="9"/>
    </row>
    <row r="16" spans="1:5" x14ac:dyDescent="0.25">
      <c r="E16" s="9"/>
    </row>
    <row r="17" spans="5:5" x14ac:dyDescent="0.25">
      <c r="E17" s="9"/>
    </row>
    <row r="18" spans="5:5" x14ac:dyDescent="0.25">
      <c r="E18" s="9"/>
    </row>
    <row r="19" spans="5:5" x14ac:dyDescent="0.25">
      <c r="E19" s="9"/>
    </row>
    <row r="20" spans="5:5" x14ac:dyDescent="0.25">
      <c r="E20" s="9"/>
    </row>
    <row r="21" spans="5:5" x14ac:dyDescent="0.25">
      <c r="E21" s="9"/>
    </row>
    <row r="22" spans="5:5" x14ac:dyDescent="0.25">
      <c r="E22" s="9"/>
    </row>
    <row r="23" spans="5:5" x14ac:dyDescent="0.25">
      <c r="E23" s="9"/>
    </row>
    <row r="24" spans="5:5" x14ac:dyDescent="0.25">
      <c r="E24" s="9"/>
    </row>
    <row r="25" spans="5:5" x14ac:dyDescent="0.25">
      <c r="E25" s="9"/>
    </row>
    <row r="26" spans="5:5" x14ac:dyDescent="0.25">
      <c r="E26" s="9"/>
    </row>
    <row r="27" spans="5:5" x14ac:dyDescent="0.25">
      <c r="E27" s="9"/>
    </row>
    <row r="28" spans="5:5" x14ac:dyDescent="0.25">
      <c r="E28" s="9"/>
    </row>
    <row r="29" spans="5:5" x14ac:dyDescent="0.25">
      <c r="E29" s="9"/>
    </row>
    <row r="30" spans="5:5" x14ac:dyDescent="0.25">
      <c r="E30" s="9"/>
    </row>
    <row r="31" spans="5:5" x14ac:dyDescent="0.25">
      <c r="E31" s="9"/>
    </row>
    <row r="32" spans="5:5" x14ac:dyDescent="0.25">
      <c r="E32" s="9"/>
    </row>
    <row r="33" spans="5:5" x14ac:dyDescent="0.25">
      <c r="E33" s="9"/>
    </row>
    <row r="34" spans="5:5" x14ac:dyDescent="0.25">
      <c r="E34" s="9"/>
    </row>
    <row r="35" spans="5:5" x14ac:dyDescent="0.25">
      <c r="E35" s="9"/>
    </row>
    <row r="36" spans="5:5" x14ac:dyDescent="0.25">
      <c r="E36" s="9"/>
    </row>
    <row r="37" spans="5:5" x14ac:dyDescent="0.25">
      <c r="E37" s="9"/>
    </row>
    <row r="38" spans="5:5" x14ac:dyDescent="0.25">
      <c r="E38" s="9"/>
    </row>
    <row r="39" spans="5:5" x14ac:dyDescent="0.25">
      <c r="E39" s="9"/>
    </row>
    <row r="40" spans="5:5" x14ac:dyDescent="0.25">
      <c r="E40" s="9"/>
    </row>
    <row r="41" spans="5:5" x14ac:dyDescent="0.25">
      <c r="E41" s="9"/>
    </row>
    <row r="42" spans="5:5" x14ac:dyDescent="0.25">
      <c r="E42" s="9"/>
    </row>
    <row r="43" spans="5:5" x14ac:dyDescent="0.25">
      <c r="E43" s="9"/>
    </row>
    <row r="44" spans="5:5" x14ac:dyDescent="0.25">
      <c r="E44" s="9"/>
    </row>
    <row r="45" spans="5:5" x14ac:dyDescent="0.25">
      <c r="E45" s="9"/>
    </row>
    <row r="46" spans="5:5" x14ac:dyDescent="0.25">
      <c r="E46" s="9"/>
    </row>
    <row r="47" spans="5:5" x14ac:dyDescent="0.25">
      <c r="E47" s="9"/>
    </row>
    <row r="48" spans="5:5" x14ac:dyDescent="0.25">
      <c r="E48" s="9"/>
    </row>
    <row r="49" spans="5:5" x14ac:dyDescent="0.25">
      <c r="E49" s="9"/>
    </row>
    <row r="50" spans="5:5" x14ac:dyDescent="0.25">
      <c r="E50" s="9"/>
    </row>
    <row r="51" spans="5:5" x14ac:dyDescent="0.25">
      <c r="E51" s="9"/>
    </row>
    <row r="52" spans="5:5" x14ac:dyDescent="0.25">
      <c r="E52" s="9"/>
    </row>
    <row r="53" spans="5:5" x14ac:dyDescent="0.25">
      <c r="E53" s="9"/>
    </row>
    <row r="54" spans="5:5" x14ac:dyDescent="0.25">
      <c r="E54" s="9"/>
    </row>
    <row r="55" spans="5:5" x14ac:dyDescent="0.25">
      <c r="E55" s="9"/>
    </row>
    <row r="56" spans="5:5" x14ac:dyDescent="0.25">
      <c r="E56" s="9"/>
    </row>
    <row r="57" spans="5:5" x14ac:dyDescent="0.25">
      <c r="E57" s="9"/>
    </row>
    <row r="58" spans="5:5" x14ac:dyDescent="0.25">
      <c r="E58" s="9"/>
    </row>
    <row r="59" spans="5:5" x14ac:dyDescent="0.25">
      <c r="E59" s="9"/>
    </row>
    <row r="60" spans="5:5" x14ac:dyDescent="0.25">
      <c r="E60" s="9"/>
    </row>
    <row r="61" spans="5:5" x14ac:dyDescent="0.25">
      <c r="E61" s="9"/>
    </row>
    <row r="62" spans="5:5" x14ac:dyDescent="0.25">
      <c r="E62" s="9"/>
    </row>
    <row r="63" spans="5:5" x14ac:dyDescent="0.25">
      <c r="E63" s="9"/>
    </row>
    <row r="64" spans="5:5" x14ac:dyDescent="0.25">
      <c r="E64" s="9"/>
    </row>
    <row r="65" spans="5:5" x14ac:dyDescent="0.25">
      <c r="E65" s="9"/>
    </row>
    <row r="66" spans="5:5" x14ac:dyDescent="0.25">
      <c r="E66" s="9"/>
    </row>
    <row r="67" spans="5:5" x14ac:dyDescent="0.25">
      <c r="E67" s="9"/>
    </row>
    <row r="68" spans="5:5" x14ac:dyDescent="0.25">
      <c r="E68" s="9"/>
    </row>
    <row r="69" spans="5:5" x14ac:dyDescent="0.25">
      <c r="E69" s="9"/>
    </row>
    <row r="70" spans="5:5" x14ac:dyDescent="0.25">
      <c r="E70" s="9"/>
    </row>
    <row r="71" spans="5:5" x14ac:dyDescent="0.25">
      <c r="E71" s="9"/>
    </row>
    <row r="72" spans="5:5" x14ac:dyDescent="0.25">
      <c r="E72" s="9"/>
    </row>
    <row r="73" spans="5:5" x14ac:dyDescent="0.25">
      <c r="E73" s="9"/>
    </row>
    <row r="74" spans="5:5" x14ac:dyDescent="0.25">
      <c r="E74" s="9"/>
    </row>
    <row r="75" spans="5:5" x14ac:dyDescent="0.25">
      <c r="E75" s="9"/>
    </row>
    <row r="76" spans="5:5" x14ac:dyDescent="0.25">
      <c r="E76" s="9"/>
    </row>
    <row r="77" spans="5:5" x14ac:dyDescent="0.25">
      <c r="E77" s="9"/>
    </row>
    <row r="78" spans="5:5" x14ac:dyDescent="0.25">
      <c r="E78" s="9"/>
    </row>
    <row r="79" spans="5:5" x14ac:dyDescent="0.25">
      <c r="E79" s="9"/>
    </row>
    <row r="80" spans="5:5" x14ac:dyDescent="0.25">
      <c r="E80" s="9"/>
    </row>
    <row r="81" spans="5:5" x14ac:dyDescent="0.25">
      <c r="E81" s="9"/>
    </row>
    <row r="82" spans="5:5" x14ac:dyDescent="0.25">
      <c r="E82" s="9"/>
    </row>
    <row r="83" spans="5:5" x14ac:dyDescent="0.25">
      <c r="E83" s="9"/>
    </row>
    <row r="84" spans="5:5" x14ac:dyDescent="0.25">
      <c r="E84" s="9"/>
    </row>
    <row r="85" spans="5:5" x14ac:dyDescent="0.25">
      <c r="E85" s="9"/>
    </row>
    <row r="86" spans="5:5" x14ac:dyDescent="0.25">
      <c r="E86" s="9"/>
    </row>
    <row r="87" spans="5:5" x14ac:dyDescent="0.25">
      <c r="E87" s="9"/>
    </row>
    <row r="88" spans="5:5" x14ac:dyDescent="0.25">
      <c r="E88" s="9"/>
    </row>
    <row r="89" spans="5:5" x14ac:dyDescent="0.25">
      <c r="E89" s="9"/>
    </row>
    <row r="90" spans="5:5" x14ac:dyDescent="0.25">
      <c r="E90" s="9"/>
    </row>
    <row r="91" spans="5:5" x14ac:dyDescent="0.25">
      <c r="E91" s="9"/>
    </row>
    <row r="92" spans="5:5" x14ac:dyDescent="0.25">
      <c r="E92" s="9"/>
    </row>
    <row r="93" spans="5:5" x14ac:dyDescent="0.25">
      <c r="E93" s="9"/>
    </row>
    <row r="94" spans="5:5" x14ac:dyDescent="0.25">
      <c r="E94" s="9"/>
    </row>
    <row r="95" spans="5:5" x14ac:dyDescent="0.25">
      <c r="E95" s="9"/>
    </row>
    <row r="96" spans="5:5" x14ac:dyDescent="0.25">
      <c r="E96" s="9"/>
    </row>
    <row r="97" spans="5:5" x14ac:dyDescent="0.25">
      <c r="E97" s="9"/>
    </row>
    <row r="98" spans="5:5" x14ac:dyDescent="0.25">
      <c r="E98" s="9"/>
    </row>
    <row r="99" spans="5:5" x14ac:dyDescent="0.25">
      <c r="E99" s="9"/>
    </row>
    <row r="100" spans="5:5" x14ac:dyDescent="0.25">
      <c r="E100" s="9"/>
    </row>
    <row r="101" spans="5:5" x14ac:dyDescent="0.25">
      <c r="E101" s="9"/>
    </row>
    <row r="102" spans="5:5" x14ac:dyDescent="0.25">
      <c r="E102" s="9"/>
    </row>
    <row r="103" spans="5:5" x14ac:dyDescent="0.25">
      <c r="E103" s="9"/>
    </row>
    <row r="104" spans="5:5" x14ac:dyDescent="0.25">
      <c r="E104" s="9"/>
    </row>
    <row r="105" spans="5:5" x14ac:dyDescent="0.25">
      <c r="E105" s="9"/>
    </row>
    <row r="106" spans="5:5" x14ac:dyDescent="0.25">
      <c r="E106" s="9"/>
    </row>
    <row r="107" spans="5:5" x14ac:dyDescent="0.25">
      <c r="E107" s="9"/>
    </row>
    <row r="108" spans="5:5" x14ac:dyDescent="0.25">
      <c r="E108" s="9"/>
    </row>
    <row r="109" spans="5:5" x14ac:dyDescent="0.25">
      <c r="E109" s="9"/>
    </row>
    <row r="110" spans="5:5" x14ac:dyDescent="0.25">
      <c r="E110" s="9"/>
    </row>
    <row r="111" spans="5:5" x14ac:dyDescent="0.25">
      <c r="E111" s="9"/>
    </row>
    <row r="112" spans="5:5" x14ac:dyDescent="0.25">
      <c r="E112" s="9"/>
    </row>
    <row r="113" spans="5:5" x14ac:dyDescent="0.25">
      <c r="E113" s="9"/>
    </row>
    <row r="114" spans="5:5" x14ac:dyDescent="0.25">
      <c r="E114" s="9"/>
    </row>
    <row r="115" spans="5:5" x14ac:dyDescent="0.25">
      <c r="E115" s="9"/>
    </row>
    <row r="116" spans="5:5" x14ac:dyDescent="0.25">
      <c r="E116" s="9"/>
    </row>
    <row r="117" spans="5:5" x14ac:dyDescent="0.25">
      <c r="E117" s="9"/>
    </row>
    <row r="118" spans="5:5" x14ac:dyDescent="0.25">
      <c r="E118" s="9"/>
    </row>
    <row r="119" spans="5:5" x14ac:dyDescent="0.25">
      <c r="E119" s="9"/>
    </row>
    <row r="120" spans="5:5" x14ac:dyDescent="0.25">
      <c r="E120" s="9"/>
    </row>
    <row r="121" spans="5:5" x14ac:dyDescent="0.25">
      <c r="E121" s="9"/>
    </row>
    <row r="122" spans="5:5" x14ac:dyDescent="0.25">
      <c r="E122" s="9"/>
    </row>
    <row r="123" spans="5:5" x14ac:dyDescent="0.25">
      <c r="E123" s="9"/>
    </row>
    <row r="124" spans="5:5" x14ac:dyDescent="0.25">
      <c r="E124" s="9"/>
    </row>
    <row r="125" spans="5:5" x14ac:dyDescent="0.25">
      <c r="E125" s="9"/>
    </row>
    <row r="126" spans="5:5" x14ac:dyDescent="0.25">
      <c r="E126" s="9"/>
    </row>
    <row r="127" spans="5:5" x14ac:dyDescent="0.25">
      <c r="E127" s="9"/>
    </row>
    <row r="128" spans="5:5" x14ac:dyDescent="0.25">
      <c r="E128" s="9"/>
    </row>
    <row r="129" spans="5:5" x14ac:dyDescent="0.25">
      <c r="E129" s="9"/>
    </row>
    <row r="130" spans="5:5" x14ac:dyDescent="0.25">
      <c r="E130" s="9"/>
    </row>
    <row r="131" spans="5:5" x14ac:dyDescent="0.25">
      <c r="E131" s="9"/>
    </row>
    <row r="132" spans="5:5" x14ac:dyDescent="0.25">
      <c r="E132" s="9"/>
    </row>
    <row r="133" spans="5:5" x14ac:dyDescent="0.25">
      <c r="E133" s="9"/>
    </row>
    <row r="134" spans="5:5" x14ac:dyDescent="0.25">
      <c r="E134" s="9"/>
    </row>
    <row r="135" spans="5:5" x14ac:dyDescent="0.25">
      <c r="E135" s="9"/>
    </row>
    <row r="136" spans="5:5" x14ac:dyDescent="0.25">
      <c r="E136" s="9"/>
    </row>
    <row r="137" spans="5:5" x14ac:dyDescent="0.25">
      <c r="E137" s="9"/>
    </row>
    <row r="138" spans="5:5" x14ac:dyDescent="0.25">
      <c r="E138" s="9"/>
    </row>
    <row r="139" spans="5:5" x14ac:dyDescent="0.25">
      <c r="E139" s="9"/>
    </row>
    <row r="140" spans="5:5" x14ac:dyDescent="0.25">
      <c r="E140" s="9"/>
    </row>
    <row r="141" spans="5:5" x14ac:dyDescent="0.25">
      <c r="E141" s="9"/>
    </row>
    <row r="142" spans="5:5" x14ac:dyDescent="0.25">
      <c r="E142" s="9"/>
    </row>
    <row r="143" spans="5:5" x14ac:dyDescent="0.25">
      <c r="E143" s="9"/>
    </row>
    <row r="144" spans="5:5" x14ac:dyDescent="0.25">
      <c r="E144" s="9"/>
    </row>
    <row r="145" spans="5:5" x14ac:dyDescent="0.25">
      <c r="E145" s="9"/>
    </row>
    <row r="146" spans="5:5" x14ac:dyDescent="0.25">
      <c r="E146" s="9"/>
    </row>
    <row r="147" spans="5:5" x14ac:dyDescent="0.25">
      <c r="E147" s="9"/>
    </row>
    <row r="148" spans="5:5" x14ac:dyDescent="0.25">
      <c r="E148" s="9"/>
    </row>
    <row r="149" spans="5:5" x14ac:dyDescent="0.25">
      <c r="E149" s="9"/>
    </row>
    <row r="150" spans="5:5" x14ac:dyDescent="0.25">
      <c r="E150" s="9"/>
    </row>
    <row r="151" spans="5:5" x14ac:dyDescent="0.25">
      <c r="E151" s="9"/>
    </row>
    <row r="152" spans="5:5" x14ac:dyDescent="0.25">
      <c r="E152" s="9"/>
    </row>
    <row r="153" spans="5:5" x14ac:dyDescent="0.25">
      <c r="E153" s="9"/>
    </row>
    <row r="154" spans="5:5" x14ac:dyDescent="0.25">
      <c r="E154" s="9"/>
    </row>
    <row r="155" spans="5:5" x14ac:dyDescent="0.25">
      <c r="E155" s="9"/>
    </row>
    <row r="156" spans="5:5" x14ac:dyDescent="0.25">
      <c r="E156" s="9"/>
    </row>
    <row r="157" spans="5:5" x14ac:dyDescent="0.25">
      <c r="E157" s="9"/>
    </row>
    <row r="158" spans="5:5" x14ac:dyDescent="0.25">
      <c r="E158" s="9"/>
    </row>
    <row r="159" spans="5:5" x14ac:dyDescent="0.25">
      <c r="E159" s="9"/>
    </row>
    <row r="160" spans="5:5" x14ac:dyDescent="0.25">
      <c r="E160" s="9"/>
    </row>
    <row r="161" spans="5:5" x14ac:dyDescent="0.25">
      <c r="E161" s="9"/>
    </row>
    <row r="162" spans="5:5" x14ac:dyDescent="0.25">
      <c r="E162" s="9"/>
    </row>
    <row r="163" spans="5:5" x14ac:dyDescent="0.25">
      <c r="E163" s="9"/>
    </row>
    <row r="164" spans="5:5" x14ac:dyDescent="0.25">
      <c r="E164" s="9"/>
    </row>
    <row r="165" spans="5:5" x14ac:dyDescent="0.25">
      <c r="E165" s="9"/>
    </row>
    <row r="166" spans="5:5" x14ac:dyDescent="0.25">
      <c r="E166" s="9"/>
    </row>
    <row r="167" spans="5:5" x14ac:dyDescent="0.25">
      <c r="E167" s="9"/>
    </row>
    <row r="168" spans="5:5" x14ac:dyDescent="0.25">
      <c r="E168" s="9"/>
    </row>
    <row r="169" spans="5:5" x14ac:dyDescent="0.25">
      <c r="E169" s="9"/>
    </row>
    <row r="170" spans="5:5" x14ac:dyDescent="0.25">
      <c r="E170" s="9"/>
    </row>
    <row r="171" spans="5:5" x14ac:dyDescent="0.25">
      <c r="E171" s="9"/>
    </row>
    <row r="172" spans="5:5" x14ac:dyDescent="0.25">
      <c r="E172" s="9"/>
    </row>
    <row r="173" spans="5:5" x14ac:dyDescent="0.25">
      <c r="E173" s="9"/>
    </row>
    <row r="174" spans="5:5" x14ac:dyDescent="0.25">
      <c r="E174" s="9"/>
    </row>
    <row r="175" spans="5:5" x14ac:dyDescent="0.25">
      <c r="E175" s="9"/>
    </row>
    <row r="176" spans="5:5" x14ac:dyDescent="0.25">
      <c r="E176" s="9"/>
    </row>
    <row r="177" spans="5:5" x14ac:dyDescent="0.25">
      <c r="E177" s="9"/>
    </row>
    <row r="178" spans="5:5" x14ac:dyDescent="0.25">
      <c r="E178" s="9"/>
    </row>
    <row r="179" spans="5:5" x14ac:dyDescent="0.25">
      <c r="E179" s="9"/>
    </row>
    <row r="180" spans="5:5" x14ac:dyDescent="0.25">
      <c r="E180" s="9"/>
    </row>
    <row r="181" spans="5:5" x14ac:dyDescent="0.25">
      <c r="E181" s="9"/>
    </row>
    <row r="182" spans="5:5" x14ac:dyDescent="0.25">
      <c r="E182" s="9"/>
    </row>
    <row r="183" spans="5:5" x14ac:dyDescent="0.25">
      <c r="E183" s="9"/>
    </row>
    <row r="184" spans="5:5" x14ac:dyDescent="0.25">
      <c r="E184" s="9"/>
    </row>
    <row r="185" spans="5:5" x14ac:dyDescent="0.25">
      <c r="E185" s="9"/>
    </row>
    <row r="186" spans="5:5" x14ac:dyDescent="0.25">
      <c r="E186" s="9"/>
    </row>
    <row r="187" spans="5:5" x14ac:dyDescent="0.25">
      <c r="E187" s="9"/>
    </row>
    <row r="188" spans="5:5" x14ac:dyDescent="0.25">
      <c r="E188" s="9"/>
    </row>
    <row r="189" spans="5:5" x14ac:dyDescent="0.25">
      <c r="E189" s="9"/>
    </row>
    <row r="190" spans="5:5" x14ac:dyDescent="0.25">
      <c r="E190" s="9"/>
    </row>
    <row r="191" spans="5:5" x14ac:dyDescent="0.25">
      <c r="E191" s="9"/>
    </row>
    <row r="192" spans="5:5" x14ac:dyDescent="0.25">
      <c r="E192" s="9"/>
    </row>
    <row r="193" spans="5:5" x14ac:dyDescent="0.25">
      <c r="E193" s="9"/>
    </row>
    <row r="194" spans="5:5" x14ac:dyDescent="0.25">
      <c r="E194" s="9"/>
    </row>
    <row r="195" spans="5:5" x14ac:dyDescent="0.25">
      <c r="E195" s="9"/>
    </row>
    <row r="196" spans="5:5" x14ac:dyDescent="0.25">
      <c r="E196" s="9"/>
    </row>
    <row r="197" spans="5:5" x14ac:dyDescent="0.25">
      <c r="E197" s="9"/>
    </row>
    <row r="198" spans="5:5" x14ac:dyDescent="0.25">
      <c r="E198" s="9"/>
    </row>
    <row r="199" spans="5:5" x14ac:dyDescent="0.25">
      <c r="E199" s="9"/>
    </row>
    <row r="200" spans="5:5" x14ac:dyDescent="0.25">
      <c r="E200" s="9"/>
    </row>
    <row r="201" spans="5:5" x14ac:dyDescent="0.25">
      <c r="E201" s="9"/>
    </row>
    <row r="202" spans="5:5" x14ac:dyDescent="0.25">
      <c r="E202" s="9"/>
    </row>
    <row r="203" spans="5:5" x14ac:dyDescent="0.25">
      <c r="E203" s="9"/>
    </row>
    <row r="204" spans="5:5" x14ac:dyDescent="0.25">
      <c r="E204" s="9"/>
    </row>
    <row r="205" spans="5:5" x14ac:dyDescent="0.25">
      <c r="E205" s="9"/>
    </row>
    <row r="206" spans="5:5" x14ac:dyDescent="0.25">
      <c r="E206" s="9"/>
    </row>
    <row r="207" spans="5:5" x14ac:dyDescent="0.25">
      <c r="E207" s="9"/>
    </row>
    <row r="208" spans="5:5" x14ac:dyDescent="0.25">
      <c r="E208" s="9"/>
    </row>
    <row r="209" spans="5:5" x14ac:dyDescent="0.25">
      <c r="E209" s="9"/>
    </row>
    <row r="210" spans="5:5" x14ac:dyDescent="0.25">
      <c r="E210" s="9"/>
    </row>
    <row r="211" spans="5:5" x14ac:dyDescent="0.25">
      <c r="E211" s="9"/>
    </row>
    <row r="212" spans="5:5" x14ac:dyDescent="0.25">
      <c r="E212" s="9"/>
    </row>
    <row r="213" spans="5:5" x14ac:dyDescent="0.25">
      <c r="E213" s="9"/>
    </row>
    <row r="214" spans="5:5" x14ac:dyDescent="0.25">
      <c r="E214" s="9"/>
    </row>
    <row r="215" spans="5:5" x14ac:dyDescent="0.25">
      <c r="E215" s="9"/>
    </row>
    <row r="216" spans="5:5" x14ac:dyDescent="0.25">
      <c r="E216" s="9"/>
    </row>
    <row r="217" spans="5:5" x14ac:dyDescent="0.25">
      <c r="E217" s="9"/>
    </row>
    <row r="218" spans="5:5" x14ac:dyDescent="0.25">
      <c r="E218" s="9"/>
    </row>
    <row r="219" spans="5:5" x14ac:dyDescent="0.25">
      <c r="E219" s="9"/>
    </row>
    <row r="220" spans="5:5" x14ac:dyDescent="0.25">
      <c r="E220" s="9"/>
    </row>
    <row r="221" spans="5:5" x14ac:dyDescent="0.25">
      <c r="E221" s="9"/>
    </row>
    <row r="222" spans="5:5" x14ac:dyDescent="0.25">
      <c r="E222" s="9"/>
    </row>
    <row r="223" spans="5:5" x14ac:dyDescent="0.25">
      <c r="E223" s="9"/>
    </row>
    <row r="224" spans="5:5" x14ac:dyDescent="0.25">
      <c r="E224" s="9"/>
    </row>
    <row r="225" spans="5:5" x14ac:dyDescent="0.25">
      <c r="E225" s="9"/>
    </row>
    <row r="226" spans="5:5" x14ac:dyDescent="0.25">
      <c r="E226" s="9"/>
    </row>
    <row r="227" spans="5:5" x14ac:dyDescent="0.25">
      <c r="E227" s="9"/>
    </row>
    <row r="228" spans="5:5" x14ac:dyDescent="0.25">
      <c r="E228" s="9"/>
    </row>
    <row r="229" spans="5:5" x14ac:dyDescent="0.25">
      <c r="E229" s="9"/>
    </row>
    <row r="230" spans="5:5" x14ac:dyDescent="0.25">
      <c r="E230" s="9"/>
    </row>
    <row r="231" spans="5:5" x14ac:dyDescent="0.25">
      <c r="E231" s="9"/>
    </row>
    <row r="232" spans="5:5" x14ac:dyDescent="0.25">
      <c r="E232" s="9"/>
    </row>
    <row r="233" spans="5:5" x14ac:dyDescent="0.25">
      <c r="E233" s="9"/>
    </row>
    <row r="234" spans="5:5" x14ac:dyDescent="0.25">
      <c r="E234" s="9"/>
    </row>
    <row r="235" spans="5:5" x14ac:dyDescent="0.25">
      <c r="E235" s="9"/>
    </row>
    <row r="236" spans="5:5" x14ac:dyDescent="0.25">
      <c r="E236" s="9"/>
    </row>
    <row r="237" spans="5:5" x14ac:dyDescent="0.25">
      <c r="E237" s="9"/>
    </row>
    <row r="238" spans="5:5" x14ac:dyDescent="0.25">
      <c r="E238" s="9"/>
    </row>
    <row r="239" spans="5:5" x14ac:dyDescent="0.25">
      <c r="E239" s="9"/>
    </row>
    <row r="240" spans="5:5" x14ac:dyDescent="0.25">
      <c r="E240" s="9"/>
    </row>
    <row r="241" spans="5:5" x14ac:dyDescent="0.25">
      <c r="E241" s="9"/>
    </row>
    <row r="242" spans="5:5" x14ac:dyDescent="0.25">
      <c r="E242" s="9"/>
    </row>
    <row r="243" spans="5:5" x14ac:dyDescent="0.25">
      <c r="E243" s="9"/>
    </row>
    <row r="244" spans="5:5" x14ac:dyDescent="0.25">
      <c r="E244" s="9"/>
    </row>
    <row r="245" spans="5:5" x14ac:dyDescent="0.25">
      <c r="E245" s="9"/>
    </row>
    <row r="246" spans="5:5" x14ac:dyDescent="0.25">
      <c r="E246" s="9"/>
    </row>
    <row r="247" spans="5:5" x14ac:dyDescent="0.25">
      <c r="E247" s="9"/>
    </row>
    <row r="248" spans="5:5" x14ac:dyDescent="0.25">
      <c r="E248" s="9"/>
    </row>
    <row r="249" spans="5:5" x14ac:dyDescent="0.25">
      <c r="E249" s="9"/>
    </row>
    <row r="250" spans="5:5" x14ac:dyDescent="0.25">
      <c r="E250" s="9"/>
    </row>
    <row r="251" spans="5:5" x14ac:dyDescent="0.25">
      <c r="E251" s="9"/>
    </row>
    <row r="252" spans="5:5" x14ac:dyDescent="0.25">
      <c r="E252" s="9"/>
    </row>
    <row r="253" spans="5:5" x14ac:dyDescent="0.25">
      <c r="E253" s="9"/>
    </row>
    <row r="254" spans="5:5" x14ac:dyDescent="0.25">
      <c r="E254" s="9"/>
    </row>
    <row r="255" spans="5:5" x14ac:dyDescent="0.25">
      <c r="E255" s="9"/>
    </row>
    <row r="256" spans="5:5" x14ac:dyDescent="0.25">
      <c r="E256" s="9"/>
    </row>
    <row r="257" spans="5:5" x14ac:dyDescent="0.25">
      <c r="E257" s="9"/>
    </row>
    <row r="258" spans="5:5" x14ac:dyDescent="0.25">
      <c r="E258" s="9"/>
    </row>
    <row r="259" spans="5:5" x14ac:dyDescent="0.25">
      <c r="E259" s="9"/>
    </row>
    <row r="260" spans="5:5" x14ac:dyDescent="0.25">
      <c r="E260" s="9"/>
    </row>
    <row r="261" spans="5:5" x14ac:dyDescent="0.25">
      <c r="E261" s="9"/>
    </row>
    <row r="262" spans="5:5" x14ac:dyDescent="0.25">
      <c r="E262" s="9"/>
    </row>
    <row r="263" spans="5:5" x14ac:dyDescent="0.25">
      <c r="E263" s="9"/>
    </row>
    <row r="264" spans="5:5" x14ac:dyDescent="0.25">
      <c r="E264" s="9"/>
    </row>
    <row r="265" spans="5:5" x14ac:dyDescent="0.25">
      <c r="E265" s="9"/>
    </row>
    <row r="266" spans="5:5" x14ac:dyDescent="0.25">
      <c r="E266" s="9"/>
    </row>
    <row r="267" spans="5:5" x14ac:dyDescent="0.25">
      <c r="E267" s="9"/>
    </row>
    <row r="268" spans="5:5" x14ac:dyDescent="0.25">
      <c r="E268" s="9"/>
    </row>
    <row r="269" spans="5:5" x14ac:dyDescent="0.25">
      <c r="E269" s="9"/>
    </row>
    <row r="270" spans="5:5" x14ac:dyDescent="0.25">
      <c r="E270" s="9"/>
    </row>
    <row r="271" spans="5:5" x14ac:dyDescent="0.25">
      <c r="E271" s="9"/>
    </row>
    <row r="272" spans="5:5" x14ac:dyDescent="0.25">
      <c r="E272" s="9"/>
    </row>
    <row r="273" spans="5:5" x14ac:dyDescent="0.25">
      <c r="E273" s="9"/>
    </row>
    <row r="274" spans="5:5" x14ac:dyDescent="0.25">
      <c r="E274" s="9"/>
    </row>
    <row r="275" spans="5:5" x14ac:dyDescent="0.25">
      <c r="E275" s="9"/>
    </row>
    <row r="276" spans="5:5" x14ac:dyDescent="0.25">
      <c r="E276" s="9"/>
    </row>
    <row r="277" spans="5:5" x14ac:dyDescent="0.25">
      <c r="E277" s="9"/>
    </row>
    <row r="278" spans="5:5" x14ac:dyDescent="0.25">
      <c r="E278" s="9"/>
    </row>
    <row r="279" spans="5:5" x14ac:dyDescent="0.25">
      <c r="E279" s="9"/>
    </row>
    <row r="280" spans="5:5" x14ac:dyDescent="0.25">
      <c r="E280" s="9"/>
    </row>
    <row r="281" spans="5:5" x14ac:dyDescent="0.25">
      <c r="E281" s="9"/>
    </row>
    <row r="282" spans="5:5" x14ac:dyDescent="0.25">
      <c r="E282" s="9"/>
    </row>
    <row r="283" spans="5:5" x14ac:dyDescent="0.25">
      <c r="E283" s="9"/>
    </row>
    <row r="284" spans="5:5" x14ac:dyDescent="0.25">
      <c r="E284" s="9"/>
    </row>
    <row r="285" spans="5:5" x14ac:dyDescent="0.25">
      <c r="E285" s="9"/>
    </row>
    <row r="286" spans="5:5" x14ac:dyDescent="0.25">
      <c r="E286" s="9"/>
    </row>
    <row r="287" spans="5:5" x14ac:dyDescent="0.25">
      <c r="E287" s="9"/>
    </row>
    <row r="288" spans="5:5" x14ac:dyDescent="0.25">
      <c r="E288" s="9"/>
    </row>
    <row r="289" spans="5:5" x14ac:dyDescent="0.25">
      <c r="E289" s="9"/>
    </row>
    <row r="290" spans="5:5" x14ac:dyDescent="0.25">
      <c r="E290" s="9"/>
    </row>
    <row r="291" spans="5:5" x14ac:dyDescent="0.25">
      <c r="E291" s="9"/>
    </row>
    <row r="292" spans="5:5" x14ac:dyDescent="0.25">
      <c r="E292" s="9"/>
    </row>
    <row r="293" spans="5:5" x14ac:dyDescent="0.25">
      <c r="E293" s="9"/>
    </row>
    <row r="294" spans="5:5" x14ac:dyDescent="0.25">
      <c r="E294" s="9"/>
    </row>
    <row r="295" spans="5:5" x14ac:dyDescent="0.25">
      <c r="E295" s="9"/>
    </row>
    <row r="296" spans="5:5" x14ac:dyDescent="0.25">
      <c r="E296" s="9"/>
    </row>
    <row r="297" spans="5:5" x14ac:dyDescent="0.25">
      <c r="E297" s="9"/>
    </row>
    <row r="298" spans="5:5" x14ac:dyDescent="0.25">
      <c r="E298" s="9"/>
    </row>
    <row r="299" spans="5:5" x14ac:dyDescent="0.25">
      <c r="E299" s="9"/>
    </row>
    <row r="300" spans="5:5" x14ac:dyDescent="0.25">
      <c r="E300" s="9"/>
    </row>
    <row r="301" spans="5:5" x14ac:dyDescent="0.25">
      <c r="E301" s="9"/>
    </row>
    <row r="302" spans="5:5" x14ac:dyDescent="0.25">
      <c r="E302" s="9"/>
    </row>
    <row r="303" spans="5:5" x14ac:dyDescent="0.25">
      <c r="E303" s="9"/>
    </row>
    <row r="304" spans="5:5" x14ac:dyDescent="0.25">
      <c r="E304" s="9"/>
    </row>
    <row r="305" spans="5:5" x14ac:dyDescent="0.25">
      <c r="E305" s="9"/>
    </row>
    <row r="306" spans="5:5" x14ac:dyDescent="0.25">
      <c r="E306" s="9"/>
    </row>
    <row r="307" spans="5:5" x14ac:dyDescent="0.25">
      <c r="E307" s="9"/>
    </row>
    <row r="308" spans="5:5" x14ac:dyDescent="0.25">
      <c r="E308" s="9"/>
    </row>
    <row r="309" spans="5:5" x14ac:dyDescent="0.25">
      <c r="E309" s="9"/>
    </row>
    <row r="310" spans="5:5" x14ac:dyDescent="0.25">
      <c r="E310" s="9"/>
    </row>
    <row r="311" spans="5:5" x14ac:dyDescent="0.25">
      <c r="E311" s="9"/>
    </row>
    <row r="312" spans="5:5" x14ac:dyDescent="0.25">
      <c r="E312" s="9"/>
    </row>
    <row r="313" spans="5:5" x14ac:dyDescent="0.25">
      <c r="E313" s="9"/>
    </row>
    <row r="314" spans="5:5" x14ac:dyDescent="0.25">
      <c r="E314" s="9"/>
    </row>
    <row r="315" spans="5:5" x14ac:dyDescent="0.25">
      <c r="E315" s="9"/>
    </row>
    <row r="316" spans="5:5" x14ac:dyDescent="0.25">
      <c r="E316" s="9"/>
    </row>
    <row r="317" spans="5:5" x14ac:dyDescent="0.25">
      <c r="E317" s="9"/>
    </row>
    <row r="318" spans="5:5" x14ac:dyDescent="0.25">
      <c r="E318" s="9"/>
    </row>
    <row r="319" spans="5:5" x14ac:dyDescent="0.25">
      <c r="E319" s="9"/>
    </row>
    <row r="320" spans="5:5" x14ac:dyDescent="0.25">
      <c r="E320" s="9"/>
    </row>
    <row r="321" spans="5:5" x14ac:dyDescent="0.25">
      <c r="E321" s="9"/>
    </row>
    <row r="322" spans="5:5" x14ac:dyDescent="0.25">
      <c r="E322" s="9"/>
    </row>
    <row r="323" spans="5:5" x14ac:dyDescent="0.25">
      <c r="E323" s="9"/>
    </row>
    <row r="324" spans="5:5" x14ac:dyDescent="0.25">
      <c r="E324" s="9"/>
    </row>
    <row r="325" spans="5:5" x14ac:dyDescent="0.25">
      <c r="E325" s="9"/>
    </row>
    <row r="326" spans="5:5" x14ac:dyDescent="0.25">
      <c r="E326" s="9"/>
    </row>
    <row r="327" spans="5:5" x14ac:dyDescent="0.25">
      <c r="E327" s="9"/>
    </row>
    <row r="328" spans="5:5" x14ac:dyDescent="0.25">
      <c r="E328" s="9"/>
    </row>
    <row r="329" spans="5:5" x14ac:dyDescent="0.25">
      <c r="E329" s="9"/>
    </row>
    <row r="330" spans="5:5" x14ac:dyDescent="0.25">
      <c r="E330" s="9"/>
    </row>
    <row r="331" spans="5:5" x14ac:dyDescent="0.25">
      <c r="E331" s="9"/>
    </row>
    <row r="332" spans="5:5" x14ac:dyDescent="0.25">
      <c r="E332" s="9"/>
    </row>
    <row r="333" spans="5:5" x14ac:dyDescent="0.25">
      <c r="E333" s="9"/>
    </row>
    <row r="334" spans="5:5" x14ac:dyDescent="0.25">
      <c r="E334" s="9"/>
    </row>
    <row r="335" spans="5:5" x14ac:dyDescent="0.25">
      <c r="E335" s="9"/>
    </row>
    <row r="336" spans="5:5" x14ac:dyDescent="0.25">
      <c r="E336" s="9"/>
    </row>
    <row r="337" spans="5:5" x14ac:dyDescent="0.25">
      <c r="E337" s="9"/>
    </row>
    <row r="338" spans="5:5" x14ac:dyDescent="0.25">
      <c r="E338" s="9"/>
    </row>
    <row r="339" spans="5:5" x14ac:dyDescent="0.25">
      <c r="E339" s="9"/>
    </row>
    <row r="340" spans="5:5" x14ac:dyDescent="0.25">
      <c r="E340" s="9"/>
    </row>
    <row r="341" spans="5:5" x14ac:dyDescent="0.25">
      <c r="E341" s="9"/>
    </row>
    <row r="342" spans="5:5" x14ac:dyDescent="0.25">
      <c r="E342" s="9"/>
    </row>
    <row r="343" spans="5:5" x14ac:dyDescent="0.25">
      <c r="E343" s="9"/>
    </row>
    <row r="344" spans="5:5" x14ac:dyDescent="0.25">
      <c r="E344" s="9"/>
    </row>
    <row r="345" spans="5:5" x14ac:dyDescent="0.25">
      <c r="E345" s="9"/>
    </row>
    <row r="346" spans="5:5" x14ac:dyDescent="0.25">
      <c r="E346" s="9"/>
    </row>
    <row r="347" spans="5:5" x14ac:dyDescent="0.25">
      <c r="E347" s="9"/>
    </row>
    <row r="348" spans="5:5" x14ac:dyDescent="0.25">
      <c r="E348" s="9"/>
    </row>
    <row r="349" spans="5:5" x14ac:dyDescent="0.25">
      <c r="E349" s="9"/>
    </row>
    <row r="350" spans="5:5" x14ac:dyDescent="0.25">
      <c r="E350" s="9"/>
    </row>
    <row r="351" spans="5:5" x14ac:dyDescent="0.25">
      <c r="E351" s="9"/>
    </row>
    <row r="352" spans="5:5" x14ac:dyDescent="0.25">
      <c r="E352" s="9"/>
    </row>
    <row r="353" spans="5:5" x14ac:dyDescent="0.25">
      <c r="E353" s="9"/>
    </row>
    <row r="354" spans="5:5" x14ac:dyDescent="0.25">
      <c r="E354" s="9"/>
    </row>
    <row r="355" spans="5:5" x14ac:dyDescent="0.25">
      <c r="E355" s="9"/>
    </row>
    <row r="356" spans="5:5" x14ac:dyDescent="0.25">
      <c r="E356" s="9"/>
    </row>
    <row r="357" spans="5:5" x14ac:dyDescent="0.25">
      <c r="E357" s="9"/>
    </row>
    <row r="358" spans="5:5" x14ac:dyDescent="0.25">
      <c r="E358" s="9"/>
    </row>
    <row r="359" spans="5:5" x14ac:dyDescent="0.25">
      <c r="E359" s="9"/>
    </row>
    <row r="360" spans="5:5" x14ac:dyDescent="0.25">
      <c r="E360" s="9"/>
    </row>
    <row r="361" spans="5:5" x14ac:dyDescent="0.25">
      <c r="E361" s="9"/>
    </row>
    <row r="362" spans="5:5" x14ac:dyDescent="0.25">
      <c r="E362" s="9"/>
    </row>
    <row r="363" spans="5:5" x14ac:dyDescent="0.25">
      <c r="E363" s="9"/>
    </row>
    <row r="364" spans="5:5" x14ac:dyDescent="0.25">
      <c r="E364" s="9"/>
    </row>
    <row r="365" spans="5:5" x14ac:dyDescent="0.25">
      <c r="E365" s="9"/>
    </row>
    <row r="366" spans="5:5" x14ac:dyDescent="0.25">
      <c r="E366" s="9"/>
    </row>
    <row r="367" spans="5:5" x14ac:dyDescent="0.25">
      <c r="E367" s="9"/>
    </row>
    <row r="368" spans="5:5" x14ac:dyDescent="0.25">
      <c r="E368" s="9"/>
    </row>
    <row r="369" spans="5:5" x14ac:dyDescent="0.25">
      <c r="E369" s="9"/>
    </row>
    <row r="370" spans="5:5" x14ac:dyDescent="0.25">
      <c r="E370" s="9"/>
    </row>
    <row r="371" spans="5:5" x14ac:dyDescent="0.25">
      <c r="E371" s="9"/>
    </row>
    <row r="372" spans="5:5" x14ac:dyDescent="0.25">
      <c r="E372" s="9"/>
    </row>
    <row r="373" spans="5:5" x14ac:dyDescent="0.25">
      <c r="E373" s="9"/>
    </row>
    <row r="374" spans="5:5" x14ac:dyDescent="0.25">
      <c r="E374" s="9"/>
    </row>
    <row r="375" spans="5:5" x14ac:dyDescent="0.25">
      <c r="E375" s="9"/>
    </row>
    <row r="376" spans="5:5" x14ac:dyDescent="0.25">
      <c r="E376" s="9"/>
    </row>
    <row r="377" spans="5:5" x14ac:dyDescent="0.25">
      <c r="E377" s="9"/>
    </row>
    <row r="378" spans="5:5" x14ac:dyDescent="0.25">
      <c r="E378" s="9"/>
    </row>
    <row r="379" spans="5:5" x14ac:dyDescent="0.25">
      <c r="E379" s="9"/>
    </row>
    <row r="380" spans="5:5" x14ac:dyDescent="0.25">
      <c r="E380" s="9"/>
    </row>
    <row r="381" spans="5:5" x14ac:dyDescent="0.25">
      <c r="E381" s="9"/>
    </row>
    <row r="382" spans="5:5" x14ac:dyDescent="0.25">
      <c r="E382" s="9"/>
    </row>
    <row r="383" spans="5:5" x14ac:dyDescent="0.25">
      <c r="E383" s="9"/>
    </row>
    <row r="384" spans="5:5" x14ac:dyDescent="0.25">
      <c r="E384" s="9"/>
    </row>
    <row r="385" spans="5:5" x14ac:dyDescent="0.25">
      <c r="E385" s="9"/>
    </row>
    <row r="386" spans="5:5" x14ac:dyDescent="0.25">
      <c r="E386" s="9"/>
    </row>
    <row r="387" spans="5:5" x14ac:dyDescent="0.25">
      <c r="E387" s="9"/>
    </row>
    <row r="388" spans="5:5" x14ac:dyDescent="0.25">
      <c r="E388" s="9"/>
    </row>
    <row r="389" spans="5:5" x14ac:dyDescent="0.25">
      <c r="E389" s="9"/>
    </row>
    <row r="390" spans="5:5" x14ac:dyDescent="0.25">
      <c r="E390" s="9"/>
    </row>
    <row r="391" spans="5:5" x14ac:dyDescent="0.25">
      <c r="E391" s="9"/>
    </row>
    <row r="392" spans="5:5" x14ac:dyDescent="0.25">
      <c r="E392" s="9"/>
    </row>
    <row r="393" spans="5:5" x14ac:dyDescent="0.25">
      <c r="E393" s="9"/>
    </row>
    <row r="394" spans="5:5" x14ac:dyDescent="0.25">
      <c r="E394" s="9"/>
    </row>
    <row r="395" spans="5:5" x14ac:dyDescent="0.25">
      <c r="E395" s="9"/>
    </row>
    <row r="396" spans="5:5" x14ac:dyDescent="0.25">
      <c r="E396" s="9"/>
    </row>
    <row r="397" spans="5:5" x14ac:dyDescent="0.25">
      <c r="E397" s="9"/>
    </row>
    <row r="398" spans="5:5" x14ac:dyDescent="0.25">
      <c r="E398" s="9"/>
    </row>
    <row r="399" spans="5:5" x14ac:dyDescent="0.25">
      <c r="E399" s="9"/>
    </row>
    <row r="400" spans="5:5" x14ac:dyDescent="0.25">
      <c r="E400" s="9"/>
    </row>
    <row r="401" spans="5:5" x14ac:dyDescent="0.25">
      <c r="E401" s="9"/>
    </row>
    <row r="402" spans="5:5" x14ac:dyDescent="0.25">
      <c r="E402" s="9"/>
    </row>
    <row r="403" spans="5:5" x14ac:dyDescent="0.25">
      <c r="E403" s="9"/>
    </row>
    <row r="404" spans="5:5" x14ac:dyDescent="0.25">
      <c r="E404" s="9"/>
    </row>
    <row r="405" spans="5:5" x14ac:dyDescent="0.25">
      <c r="E405" s="9"/>
    </row>
    <row r="406" spans="5:5" x14ac:dyDescent="0.25">
      <c r="E406" s="9"/>
    </row>
    <row r="407" spans="5:5" x14ac:dyDescent="0.25">
      <c r="E407" s="9"/>
    </row>
    <row r="408" spans="5:5" x14ac:dyDescent="0.25">
      <c r="E408" s="9"/>
    </row>
    <row r="409" spans="5:5" x14ac:dyDescent="0.25">
      <c r="E409" s="9"/>
    </row>
    <row r="410" spans="5:5" x14ac:dyDescent="0.25">
      <c r="E410" s="9"/>
    </row>
    <row r="411" spans="5:5" x14ac:dyDescent="0.25">
      <c r="E411" s="9"/>
    </row>
    <row r="412" spans="5:5" x14ac:dyDescent="0.25">
      <c r="E412" s="9"/>
    </row>
    <row r="413" spans="5:5" x14ac:dyDescent="0.25">
      <c r="E413" s="9"/>
    </row>
    <row r="414" spans="5:5" x14ac:dyDescent="0.25">
      <c r="E414" s="9"/>
    </row>
    <row r="415" spans="5:5" x14ac:dyDescent="0.25">
      <c r="E415" s="9"/>
    </row>
    <row r="416" spans="5:5" x14ac:dyDescent="0.25">
      <c r="E416" s="9"/>
    </row>
    <row r="417" spans="5:5" x14ac:dyDescent="0.25">
      <c r="E417" s="9"/>
    </row>
    <row r="418" spans="5:5" x14ac:dyDescent="0.25">
      <c r="E418" s="9"/>
    </row>
    <row r="419" spans="5:5" x14ac:dyDescent="0.25">
      <c r="E419" s="9"/>
    </row>
    <row r="420" spans="5:5" x14ac:dyDescent="0.25">
      <c r="E420" s="9"/>
    </row>
    <row r="421" spans="5:5" x14ac:dyDescent="0.25">
      <c r="E421" s="9"/>
    </row>
    <row r="422" spans="5:5" x14ac:dyDescent="0.25">
      <c r="E422" s="9"/>
    </row>
    <row r="423" spans="5:5" x14ac:dyDescent="0.25">
      <c r="E423" s="9"/>
    </row>
    <row r="424" spans="5:5" x14ac:dyDescent="0.25">
      <c r="E424" s="9"/>
    </row>
    <row r="425" spans="5:5" x14ac:dyDescent="0.25">
      <c r="E425" s="9"/>
    </row>
    <row r="426" spans="5:5" x14ac:dyDescent="0.25">
      <c r="E426" s="9"/>
    </row>
    <row r="427" spans="5:5" x14ac:dyDescent="0.25">
      <c r="E427" s="9"/>
    </row>
    <row r="428" spans="5:5" x14ac:dyDescent="0.25">
      <c r="E428" s="9"/>
    </row>
    <row r="429" spans="5:5" x14ac:dyDescent="0.25">
      <c r="E429" s="9"/>
    </row>
    <row r="430" spans="5:5" x14ac:dyDescent="0.25">
      <c r="E430" s="9"/>
    </row>
    <row r="431" spans="5:5" x14ac:dyDescent="0.25">
      <c r="E431" s="9"/>
    </row>
    <row r="432" spans="5:5" x14ac:dyDescent="0.25">
      <c r="E432" s="9"/>
    </row>
    <row r="433" spans="5:5" x14ac:dyDescent="0.25">
      <c r="E433" s="9"/>
    </row>
    <row r="434" spans="5:5" x14ac:dyDescent="0.25">
      <c r="E434" s="9"/>
    </row>
    <row r="435" spans="5:5" x14ac:dyDescent="0.25">
      <c r="E435" s="9"/>
    </row>
    <row r="436" spans="5:5" x14ac:dyDescent="0.25">
      <c r="E436" s="9"/>
    </row>
    <row r="437" spans="5:5" x14ac:dyDescent="0.25">
      <c r="E437" s="9"/>
    </row>
    <row r="438" spans="5:5" x14ac:dyDescent="0.25">
      <c r="E438" s="9"/>
    </row>
    <row r="439" spans="5:5" x14ac:dyDescent="0.25">
      <c r="E439" s="9"/>
    </row>
    <row r="440" spans="5:5" x14ac:dyDescent="0.25">
      <c r="E440" s="9"/>
    </row>
    <row r="441" spans="5:5" x14ac:dyDescent="0.25">
      <c r="E441" s="9"/>
    </row>
    <row r="442" spans="5:5" x14ac:dyDescent="0.25">
      <c r="E442" s="9"/>
    </row>
    <row r="443" spans="5:5" x14ac:dyDescent="0.25">
      <c r="E443" s="9"/>
    </row>
    <row r="444" spans="5:5" x14ac:dyDescent="0.25">
      <c r="E444" s="9"/>
    </row>
    <row r="445" spans="5:5" x14ac:dyDescent="0.25">
      <c r="E445" s="9"/>
    </row>
    <row r="446" spans="5:5" x14ac:dyDescent="0.25">
      <c r="E446" s="9"/>
    </row>
    <row r="447" spans="5:5" x14ac:dyDescent="0.25">
      <c r="E447" s="9"/>
    </row>
    <row r="448" spans="5:5" x14ac:dyDescent="0.25">
      <c r="E448" s="9"/>
    </row>
    <row r="449" spans="5:5" x14ac:dyDescent="0.25">
      <c r="E449" s="9"/>
    </row>
    <row r="450" spans="5:5" x14ac:dyDescent="0.25">
      <c r="E450" s="9"/>
    </row>
    <row r="451" spans="5:5" x14ac:dyDescent="0.25">
      <c r="E451" s="9"/>
    </row>
    <row r="452" spans="5:5" x14ac:dyDescent="0.25">
      <c r="E452" s="9"/>
    </row>
    <row r="453" spans="5:5" x14ac:dyDescent="0.25">
      <c r="E453" s="9"/>
    </row>
    <row r="454" spans="5:5" x14ac:dyDescent="0.25">
      <c r="E454" s="9"/>
    </row>
    <row r="455" spans="5:5" x14ac:dyDescent="0.25">
      <c r="E455" s="9"/>
    </row>
    <row r="456" spans="5:5" x14ac:dyDescent="0.25">
      <c r="E456" s="9"/>
    </row>
    <row r="457" spans="5:5" x14ac:dyDescent="0.25">
      <c r="E457" s="9"/>
    </row>
    <row r="458" spans="5:5" x14ac:dyDescent="0.25">
      <c r="E458" s="9"/>
    </row>
    <row r="459" spans="5:5" x14ac:dyDescent="0.25">
      <c r="E459" s="9"/>
    </row>
    <row r="460" spans="5:5" x14ac:dyDescent="0.25">
      <c r="E460" s="9"/>
    </row>
    <row r="461" spans="5:5" x14ac:dyDescent="0.25">
      <c r="E461" s="9"/>
    </row>
    <row r="462" spans="5:5" x14ac:dyDescent="0.25">
      <c r="E462" s="9"/>
    </row>
    <row r="463" spans="5:5" x14ac:dyDescent="0.25">
      <c r="E463" s="9"/>
    </row>
    <row r="464" spans="5:5" x14ac:dyDescent="0.25">
      <c r="E464" s="9"/>
    </row>
    <row r="465" spans="5:5" x14ac:dyDescent="0.25">
      <c r="E465" s="9"/>
    </row>
    <row r="466" spans="5:5" x14ac:dyDescent="0.25">
      <c r="E466" s="9"/>
    </row>
    <row r="467" spans="5:5" x14ac:dyDescent="0.25">
      <c r="E467" s="9"/>
    </row>
    <row r="468" spans="5:5" x14ac:dyDescent="0.25">
      <c r="E468" s="9"/>
    </row>
    <row r="469" spans="5:5" x14ac:dyDescent="0.25">
      <c r="E469" s="9"/>
    </row>
    <row r="470" spans="5:5" x14ac:dyDescent="0.25">
      <c r="E470" s="9"/>
    </row>
    <row r="471" spans="5:5" x14ac:dyDescent="0.25">
      <c r="E471" s="9"/>
    </row>
    <row r="472" spans="5:5" x14ac:dyDescent="0.25">
      <c r="E472" s="9"/>
    </row>
    <row r="473" spans="5:5" x14ac:dyDescent="0.25">
      <c r="E473" s="9"/>
    </row>
    <row r="474" spans="5:5" x14ac:dyDescent="0.25">
      <c r="E474" s="9"/>
    </row>
    <row r="475" spans="5:5" x14ac:dyDescent="0.25">
      <c r="E475" s="9"/>
    </row>
    <row r="476" spans="5:5" x14ac:dyDescent="0.25">
      <c r="E476" s="9"/>
    </row>
    <row r="477" spans="5:5" x14ac:dyDescent="0.25">
      <c r="E477" s="9"/>
    </row>
    <row r="478" spans="5:5" x14ac:dyDescent="0.25">
      <c r="E478" s="9"/>
    </row>
    <row r="479" spans="5:5" x14ac:dyDescent="0.25">
      <c r="E479" s="9"/>
    </row>
    <row r="480" spans="5:5" x14ac:dyDescent="0.25">
      <c r="E480" s="9"/>
    </row>
    <row r="481" spans="5:5" x14ac:dyDescent="0.25">
      <c r="E481" s="9"/>
    </row>
    <row r="482" spans="5:5" x14ac:dyDescent="0.25">
      <c r="E482" s="9"/>
    </row>
    <row r="483" spans="5:5" x14ac:dyDescent="0.25">
      <c r="E483" s="9"/>
    </row>
    <row r="484" spans="5:5" x14ac:dyDescent="0.25">
      <c r="E484" s="9"/>
    </row>
    <row r="485" spans="5:5" x14ac:dyDescent="0.25">
      <c r="E485" s="9"/>
    </row>
    <row r="486" spans="5:5" x14ac:dyDescent="0.25">
      <c r="E486" s="9"/>
    </row>
    <row r="487" spans="5:5" x14ac:dyDescent="0.25">
      <c r="E487" s="9"/>
    </row>
    <row r="488" spans="5:5" x14ac:dyDescent="0.25">
      <c r="E488" s="9"/>
    </row>
    <row r="489" spans="5:5" x14ac:dyDescent="0.25">
      <c r="E489" s="9"/>
    </row>
    <row r="490" spans="5:5" x14ac:dyDescent="0.25">
      <c r="E490" s="9"/>
    </row>
    <row r="491" spans="5:5" x14ac:dyDescent="0.25">
      <c r="E491" s="9"/>
    </row>
    <row r="492" spans="5:5" x14ac:dyDescent="0.25">
      <c r="E492" s="9"/>
    </row>
    <row r="493" spans="5:5" x14ac:dyDescent="0.25">
      <c r="E493" s="9"/>
    </row>
    <row r="494" spans="5:5" x14ac:dyDescent="0.25">
      <c r="E494" s="9"/>
    </row>
    <row r="495" spans="5:5" x14ac:dyDescent="0.25">
      <c r="E495" s="9"/>
    </row>
    <row r="496" spans="5:5" x14ac:dyDescent="0.25">
      <c r="E496" s="9"/>
    </row>
    <row r="497" spans="5:5" x14ac:dyDescent="0.25">
      <c r="E497" s="9"/>
    </row>
    <row r="498" spans="5:5" x14ac:dyDescent="0.25">
      <c r="E498" s="9"/>
    </row>
    <row r="499" spans="5:5" x14ac:dyDescent="0.25">
      <c r="E499" s="9"/>
    </row>
    <row r="500" spans="5:5" x14ac:dyDescent="0.25">
      <c r="E500" s="9"/>
    </row>
    <row r="501" spans="5:5" x14ac:dyDescent="0.25">
      <c r="E501" s="9"/>
    </row>
    <row r="502" spans="5:5" x14ac:dyDescent="0.25">
      <c r="E502" s="9"/>
    </row>
    <row r="503" spans="5:5" x14ac:dyDescent="0.25">
      <c r="E503" s="9"/>
    </row>
    <row r="504" spans="5:5" x14ac:dyDescent="0.25">
      <c r="E504" s="9"/>
    </row>
    <row r="505" spans="5:5" x14ac:dyDescent="0.25">
      <c r="E505" s="9"/>
    </row>
    <row r="506" spans="5:5" x14ac:dyDescent="0.25">
      <c r="E506" s="9"/>
    </row>
    <row r="507" spans="5:5" x14ac:dyDescent="0.25">
      <c r="E507" s="9"/>
    </row>
    <row r="508" spans="5:5" x14ac:dyDescent="0.25">
      <c r="E508" s="9"/>
    </row>
    <row r="509" spans="5:5" x14ac:dyDescent="0.25">
      <c r="E509" s="9"/>
    </row>
    <row r="510" spans="5:5" x14ac:dyDescent="0.25">
      <c r="E510" s="9"/>
    </row>
    <row r="511" spans="5:5" x14ac:dyDescent="0.25">
      <c r="E511" s="9"/>
    </row>
    <row r="512" spans="5:5" x14ac:dyDescent="0.25">
      <c r="E512" s="9"/>
    </row>
    <row r="513" spans="5:5" x14ac:dyDescent="0.25">
      <c r="E513" s="9"/>
    </row>
    <row r="514" spans="5:5" x14ac:dyDescent="0.25">
      <c r="E514" s="9"/>
    </row>
    <row r="515" spans="5:5" x14ac:dyDescent="0.25">
      <c r="E515" s="9"/>
    </row>
    <row r="516" spans="5:5" x14ac:dyDescent="0.25">
      <c r="E516" s="9"/>
    </row>
    <row r="517" spans="5:5" x14ac:dyDescent="0.25">
      <c r="E517" s="9"/>
    </row>
    <row r="518" spans="5:5" x14ac:dyDescent="0.25">
      <c r="E518" s="9"/>
    </row>
    <row r="519" spans="5:5" x14ac:dyDescent="0.25">
      <c r="E519" s="9"/>
    </row>
    <row r="520" spans="5:5" x14ac:dyDescent="0.25">
      <c r="E520" s="9"/>
    </row>
    <row r="521" spans="5:5" x14ac:dyDescent="0.25">
      <c r="E521" s="9"/>
    </row>
    <row r="522" spans="5:5" x14ac:dyDescent="0.25">
      <c r="E522" s="9"/>
    </row>
    <row r="523" spans="5:5" x14ac:dyDescent="0.25">
      <c r="E523" s="9"/>
    </row>
    <row r="524" spans="5:5" x14ac:dyDescent="0.25">
      <c r="E524" s="9"/>
    </row>
    <row r="525" spans="5:5" x14ac:dyDescent="0.25">
      <c r="E525" s="9"/>
    </row>
    <row r="526" spans="5:5" x14ac:dyDescent="0.25">
      <c r="E526" s="9"/>
    </row>
    <row r="527" spans="5:5" x14ac:dyDescent="0.25">
      <c r="E527" s="9"/>
    </row>
    <row r="528" spans="5:5" x14ac:dyDescent="0.25">
      <c r="E528" s="9"/>
    </row>
    <row r="529" spans="5:5" x14ac:dyDescent="0.25">
      <c r="E529" s="9"/>
    </row>
    <row r="530" spans="5:5" x14ac:dyDescent="0.25">
      <c r="E530" s="9"/>
    </row>
    <row r="531" spans="5:5" x14ac:dyDescent="0.25">
      <c r="E531" s="9"/>
    </row>
    <row r="532" spans="5:5" x14ac:dyDescent="0.25">
      <c r="E532" s="9"/>
    </row>
    <row r="533" spans="5:5" x14ac:dyDescent="0.25">
      <c r="E533" s="9"/>
    </row>
    <row r="534" spans="5:5" x14ac:dyDescent="0.25">
      <c r="E534" s="9"/>
    </row>
    <row r="535" spans="5:5" x14ac:dyDescent="0.25">
      <c r="E535" s="9"/>
    </row>
    <row r="536" spans="5:5" x14ac:dyDescent="0.25">
      <c r="E536" s="9"/>
    </row>
    <row r="537" spans="5:5" x14ac:dyDescent="0.25">
      <c r="E537" s="9"/>
    </row>
    <row r="538" spans="5:5" x14ac:dyDescent="0.25">
      <c r="E538" s="9"/>
    </row>
    <row r="539" spans="5:5" x14ac:dyDescent="0.25">
      <c r="E539" s="9"/>
    </row>
    <row r="540" spans="5:5" x14ac:dyDescent="0.25">
      <c r="E540" s="9"/>
    </row>
    <row r="541" spans="5:5" x14ac:dyDescent="0.25">
      <c r="E541" s="9"/>
    </row>
    <row r="542" spans="5:5" x14ac:dyDescent="0.25">
      <c r="E542" s="9"/>
    </row>
    <row r="543" spans="5:5" x14ac:dyDescent="0.25">
      <c r="E543" s="9"/>
    </row>
    <row r="544" spans="5:5" x14ac:dyDescent="0.25">
      <c r="E544" s="9"/>
    </row>
    <row r="545" spans="5:5" x14ac:dyDescent="0.25">
      <c r="E545" s="9"/>
    </row>
    <row r="546" spans="5:5" x14ac:dyDescent="0.25">
      <c r="E546" s="9"/>
    </row>
    <row r="547" spans="5:5" x14ac:dyDescent="0.25">
      <c r="E547" s="9"/>
    </row>
    <row r="548" spans="5:5" x14ac:dyDescent="0.25">
      <c r="E548" s="9"/>
    </row>
    <row r="549" spans="5:5" x14ac:dyDescent="0.25">
      <c r="E549" s="9"/>
    </row>
    <row r="550" spans="5:5" x14ac:dyDescent="0.25">
      <c r="E550" s="9"/>
    </row>
    <row r="551" spans="5:5" x14ac:dyDescent="0.25">
      <c r="E551" s="9"/>
    </row>
    <row r="552" spans="5:5" x14ac:dyDescent="0.25">
      <c r="E552" s="9"/>
    </row>
    <row r="553" spans="5:5" x14ac:dyDescent="0.25">
      <c r="E553" s="9"/>
    </row>
    <row r="554" spans="5:5" x14ac:dyDescent="0.25">
      <c r="E554" s="9"/>
    </row>
    <row r="555" spans="5:5" x14ac:dyDescent="0.25">
      <c r="E555" s="9"/>
    </row>
    <row r="556" spans="5:5" x14ac:dyDescent="0.25">
      <c r="E556" s="9"/>
    </row>
    <row r="557" spans="5:5" x14ac:dyDescent="0.25">
      <c r="E557" s="9"/>
    </row>
    <row r="558" spans="5:5" x14ac:dyDescent="0.25">
      <c r="E558" s="9"/>
    </row>
    <row r="559" spans="5:5" x14ac:dyDescent="0.25">
      <c r="E559" s="9"/>
    </row>
    <row r="560" spans="5:5" x14ac:dyDescent="0.25">
      <c r="E560" s="9"/>
    </row>
    <row r="561" spans="5:14" x14ac:dyDescent="0.25">
      <c r="E561" s="9"/>
    </row>
    <row r="562" spans="5:14" x14ac:dyDescent="0.25">
      <c r="E562" s="9"/>
    </row>
    <row r="563" spans="5:14" x14ac:dyDescent="0.25">
      <c r="E563" s="9"/>
    </row>
    <row r="564" spans="5:14" x14ac:dyDescent="0.25">
      <c r="E564" s="9"/>
      <c r="N564" s="11"/>
    </row>
    <row r="565" spans="5:14" x14ac:dyDescent="0.25">
      <c r="E565" s="9"/>
    </row>
    <row r="566" spans="5:14" x14ac:dyDescent="0.25">
      <c r="E566" s="9"/>
    </row>
    <row r="567" spans="5:14" x14ac:dyDescent="0.25">
      <c r="E567" s="9"/>
    </row>
    <row r="568" spans="5:14" x14ac:dyDescent="0.25">
      <c r="E568" s="9"/>
    </row>
    <row r="569" spans="5:14" x14ac:dyDescent="0.25">
      <c r="E569" s="9"/>
    </row>
    <row r="570" spans="5:14" x14ac:dyDescent="0.25">
      <c r="E570" s="9"/>
    </row>
    <row r="571" spans="5:14" x14ac:dyDescent="0.25">
      <c r="E571" s="9"/>
    </row>
    <row r="572" spans="5:14" x14ac:dyDescent="0.25">
      <c r="E572" s="9"/>
    </row>
    <row r="573" spans="5:14" x14ac:dyDescent="0.25">
      <c r="E573" s="9"/>
    </row>
    <row r="574" spans="5:14" x14ac:dyDescent="0.25">
      <c r="E574" s="9"/>
    </row>
    <row r="575" spans="5:14" x14ac:dyDescent="0.25">
      <c r="E575" s="9"/>
    </row>
    <row r="576" spans="5:14" x14ac:dyDescent="0.25">
      <c r="E576" s="9"/>
    </row>
    <row r="577" spans="5:5" x14ac:dyDescent="0.25">
      <c r="E577" s="9"/>
    </row>
    <row r="578" spans="5:5" x14ac:dyDescent="0.25">
      <c r="E578" s="9"/>
    </row>
    <row r="579" spans="5:5" x14ac:dyDescent="0.25">
      <c r="E579" s="9"/>
    </row>
    <row r="580" spans="5:5" x14ac:dyDescent="0.25">
      <c r="E580" s="9"/>
    </row>
    <row r="581" spans="5:5" x14ac:dyDescent="0.25">
      <c r="E581" s="9"/>
    </row>
    <row r="582" spans="5:5" x14ac:dyDescent="0.25">
      <c r="E582" s="9"/>
    </row>
    <row r="583" spans="5:5" x14ac:dyDescent="0.25">
      <c r="E583" s="9"/>
    </row>
    <row r="584" spans="5:5" x14ac:dyDescent="0.25">
      <c r="E584" s="9"/>
    </row>
    <row r="585" spans="5:5" x14ac:dyDescent="0.25">
      <c r="E585" s="9"/>
    </row>
    <row r="586" spans="5:5" x14ac:dyDescent="0.25">
      <c r="E586" s="9"/>
    </row>
    <row r="587" spans="5:5" x14ac:dyDescent="0.25">
      <c r="E587" s="9"/>
    </row>
    <row r="588" spans="5:5" x14ac:dyDescent="0.25">
      <c r="E588" s="9"/>
    </row>
    <row r="589" spans="5:5" x14ac:dyDescent="0.25">
      <c r="E589" s="9"/>
    </row>
    <row r="590" spans="5:5" x14ac:dyDescent="0.25">
      <c r="E590" s="9"/>
    </row>
    <row r="591" spans="5:5" x14ac:dyDescent="0.25">
      <c r="E591" s="9"/>
    </row>
    <row r="592" spans="5:5" x14ac:dyDescent="0.25">
      <c r="E592" s="9"/>
    </row>
    <row r="593" spans="5:5" x14ac:dyDescent="0.25">
      <c r="E593" s="9"/>
    </row>
    <row r="594" spans="5:5" x14ac:dyDescent="0.25">
      <c r="E594" s="9"/>
    </row>
    <row r="595" spans="5:5" x14ac:dyDescent="0.25">
      <c r="E595" s="9"/>
    </row>
    <row r="596" spans="5:5" x14ac:dyDescent="0.25">
      <c r="E596" s="9"/>
    </row>
    <row r="597" spans="5:5" x14ac:dyDescent="0.25">
      <c r="E597" s="9"/>
    </row>
    <row r="598" spans="5:5" x14ac:dyDescent="0.25">
      <c r="E598" s="9"/>
    </row>
    <row r="599" spans="5:5" x14ac:dyDescent="0.25">
      <c r="E599" s="9"/>
    </row>
    <row r="600" spans="5:5" x14ac:dyDescent="0.25">
      <c r="E600" s="9"/>
    </row>
    <row r="601" spans="5:5" x14ac:dyDescent="0.25">
      <c r="E601" s="9"/>
    </row>
    <row r="602" spans="5:5" x14ac:dyDescent="0.25">
      <c r="E602" s="9"/>
    </row>
    <row r="603" spans="5:5" x14ac:dyDescent="0.25">
      <c r="E603" s="9"/>
    </row>
    <row r="604" spans="5:5" x14ac:dyDescent="0.25">
      <c r="E604" s="9"/>
    </row>
    <row r="605" spans="5:5" x14ac:dyDescent="0.25">
      <c r="E605" s="9"/>
    </row>
    <row r="606" spans="5:5" x14ac:dyDescent="0.25">
      <c r="E606" s="9"/>
    </row>
    <row r="607" spans="5:5" x14ac:dyDescent="0.25">
      <c r="E607" s="9"/>
    </row>
    <row r="608" spans="5:5" x14ac:dyDescent="0.25">
      <c r="E608" s="9"/>
    </row>
    <row r="609" spans="5:5" x14ac:dyDescent="0.25">
      <c r="E609" s="9"/>
    </row>
    <row r="610" spans="5:5" x14ac:dyDescent="0.25">
      <c r="E610" s="9"/>
    </row>
    <row r="611" spans="5:5" x14ac:dyDescent="0.25">
      <c r="E611" s="9"/>
    </row>
    <row r="612" spans="5:5" x14ac:dyDescent="0.25">
      <c r="E612" s="9"/>
    </row>
    <row r="613" spans="5:5" x14ac:dyDescent="0.25">
      <c r="E613" s="9"/>
    </row>
    <row r="614" spans="5:5" x14ac:dyDescent="0.25">
      <c r="E614" s="9"/>
    </row>
    <row r="615" spans="5:5" x14ac:dyDescent="0.25">
      <c r="E615" s="9"/>
    </row>
    <row r="616" spans="5:5" x14ac:dyDescent="0.25">
      <c r="E616" s="9"/>
    </row>
    <row r="617" spans="5:5" x14ac:dyDescent="0.25">
      <c r="E617" s="9"/>
    </row>
    <row r="618" spans="5:5" x14ac:dyDescent="0.25">
      <c r="E618" s="9"/>
    </row>
    <row r="619" spans="5:5" x14ac:dyDescent="0.25">
      <c r="E619" s="9"/>
    </row>
    <row r="620" spans="5:5" x14ac:dyDescent="0.25">
      <c r="E620" s="9"/>
    </row>
    <row r="621" spans="5:5" x14ac:dyDescent="0.25">
      <c r="E621" s="9"/>
    </row>
    <row r="622" spans="5:5" x14ac:dyDescent="0.25">
      <c r="E622" s="9"/>
    </row>
    <row r="623" spans="5:5" x14ac:dyDescent="0.25">
      <c r="E623" s="9"/>
    </row>
    <row r="624" spans="5:5" x14ac:dyDescent="0.25">
      <c r="E624" s="9"/>
    </row>
    <row r="625" spans="5:25" x14ac:dyDescent="0.25">
      <c r="E625" s="9"/>
    </row>
    <row r="626" spans="5:25" x14ac:dyDescent="0.25">
      <c r="E626" s="9"/>
    </row>
    <row r="627" spans="5:25" x14ac:dyDescent="0.25">
      <c r="E627" s="9"/>
    </row>
    <row r="628" spans="5:25" x14ac:dyDescent="0.25">
      <c r="E628" s="9"/>
    </row>
    <row r="629" spans="5:25" x14ac:dyDescent="0.25">
      <c r="E629" s="9"/>
    </row>
    <row r="630" spans="5:25" x14ac:dyDescent="0.25">
      <c r="E630" s="9"/>
    </row>
    <row r="631" spans="5:25" x14ac:dyDescent="0.25">
      <c r="E631" s="9"/>
    </row>
    <row r="632" spans="5:25" x14ac:dyDescent="0.25">
      <c r="E632" s="9"/>
      <c r="Y632" s="10"/>
    </row>
    <row r="633" spans="5:25" x14ac:dyDescent="0.25">
      <c r="E633" s="9"/>
      <c r="Y633" s="10"/>
    </row>
    <row r="634" spans="5:25" x14ac:dyDescent="0.25">
      <c r="E634" s="9"/>
      <c r="Y634" s="10"/>
    </row>
    <row r="635" spans="5:25" x14ac:dyDescent="0.25">
      <c r="E635" s="9"/>
      <c r="Y635" s="10"/>
    </row>
    <row r="636" spans="5:25" x14ac:dyDescent="0.25">
      <c r="E636" s="9"/>
      <c r="Y636" s="10"/>
    </row>
    <row r="637" spans="5:25" x14ac:dyDescent="0.25">
      <c r="E637" s="9"/>
      <c r="Y637" s="10"/>
    </row>
    <row r="638" spans="5:25" x14ac:dyDescent="0.25">
      <c r="E638" s="9"/>
      <c r="Y638" s="10"/>
    </row>
    <row r="639" spans="5:25" x14ac:dyDescent="0.25">
      <c r="E639" s="9"/>
      <c r="Y639" s="10"/>
    </row>
    <row r="640" spans="5:25" x14ac:dyDescent="0.25">
      <c r="E640" s="9"/>
    </row>
    <row r="641" spans="5:5" x14ac:dyDescent="0.25">
      <c r="E641" s="9"/>
    </row>
    <row r="642" spans="5:5" x14ac:dyDescent="0.25">
      <c r="E642" s="9"/>
    </row>
    <row r="643" spans="5:5" x14ac:dyDescent="0.25">
      <c r="E643" s="9"/>
    </row>
    <row r="644" spans="5:5" x14ac:dyDescent="0.25">
      <c r="E644" s="9"/>
    </row>
    <row r="645" spans="5:5" x14ac:dyDescent="0.25">
      <c r="E645" s="9"/>
    </row>
    <row r="646" spans="5:5" x14ac:dyDescent="0.25">
      <c r="E646" s="9"/>
    </row>
    <row r="647" spans="5:5" x14ac:dyDescent="0.25">
      <c r="E647" s="9"/>
    </row>
    <row r="648" spans="5:5" x14ac:dyDescent="0.25">
      <c r="E648" s="9"/>
    </row>
    <row r="649" spans="5:5" x14ac:dyDescent="0.25">
      <c r="E649" s="9"/>
    </row>
    <row r="650" spans="5:5" x14ac:dyDescent="0.25">
      <c r="E650" s="9"/>
    </row>
    <row r="651" spans="5:5" x14ac:dyDescent="0.25">
      <c r="E651" s="9"/>
    </row>
    <row r="652" spans="5:5" x14ac:dyDescent="0.25">
      <c r="E652" s="9"/>
    </row>
    <row r="653" spans="5:5" x14ac:dyDescent="0.25">
      <c r="E653" s="9"/>
    </row>
    <row r="654" spans="5:5" x14ac:dyDescent="0.25">
      <c r="E654" s="9"/>
    </row>
    <row r="655" spans="5:5" x14ac:dyDescent="0.25">
      <c r="E655" s="9"/>
    </row>
    <row r="656" spans="5:5" x14ac:dyDescent="0.25">
      <c r="E656" s="9"/>
    </row>
    <row r="657" spans="5:5" x14ac:dyDescent="0.25">
      <c r="E657" s="9"/>
    </row>
    <row r="658" spans="5:5" x14ac:dyDescent="0.25">
      <c r="E658" s="9"/>
    </row>
    <row r="659" spans="5:5" x14ac:dyDescent="0.25">
      <c r="E659" s="9"/>
    </row>
    <row r="660" spans="5:5" x14ac:dyDescent="0.25">
      <c r="E660" s="9"/>
    </row>
    <row r="661" spans="5:5" x14ac:dyDescent="0.25">
      <c r="E661" s="9"/>
    </row>
    <row r="662" spans="5:5" x14ac:dyDescent="0.25">
      <c r="E662" s="9"/>
    </row>
    <row r="663" spans="5:5" x14ac:dyDescent="0.25">
      <c r="E663" s="9"/>
    </row>
    <row r="664" spans="5:5" x14ac:dyDescent="0.25">
      <c r="E664" s="9"/>
    </row>
    <row r="665" spans="5:5" x14ac:dyDescent="0.25">
      <c r="E665" s="9"/>
    </row>
    <row r="666" spans="5:5" x14ac:dyDescent="0.25">
      <c r="E666" s="9"/>
    </row>
    <row r="667" spans="5:5" x14ac:dyDescent="0.25">
      <c r="E667" s="9"/>
    </row>
    <row r="668" spans="5:5" x14ac:dyDescent="0.25">
      <c r="E668" s="9"/>
    </row>
    <row r="669" spans="5:5" x14ac:dyDescent="0.25">
      <c r="E669" s="9"/>
    </row>
    <row r="670" spans="5:5" x14ac:dyDescent="0.25">
      <c r="E670" s="9"/>
    </row>
    <row r="671" spans="5:5" x14ac:dyDescent="0.25">
      <c r="E671" s="9"/>
    </row>
    <row r="672" spans="5:5" x14ac:dyDescent="0.25">
      <c r="E672" s="9"/>
    </row>
    <row r="673" spans="5:25" x14ac:dyDescent="0.25">
      <c r="E673" s="9"/>
    </row>
    <row r="674" spans="5:25" x14ac:dyDescent="0.25">
      <c r="E674" s="9"/>
    </row>
    <row r="675" spans="5:25" x14ac:dyDescent="0.25">
      <c r="E675" s="9"/>
    </row>
    <row r="676" spans="5:25" x14ac:dyDescent="0.25">
      <c r="E676" s="9"/>
    </row>
    <row r="677" spans="5:25" x14ac:dyDescent="0.25">
      <c r="E677" s="9"/>
    </row>
    <row r="678" spans="5:25" x14ac:dyDescent="0.25">
      <c r="E678" s="9"/>
    </row>
    <row r="679" spans="5:25" x14ac:dyDescent="0.25">
      <c r="E679" s="9"/>
    </row>
    <row r="680" spans="5:25" x14ac:dyDescent="0.25">
      <c r="E680" s="9"/>
    </row>
    <row r="681" spans="5:25" x14ac:dyDescent="0.25">
      <c r="E681" s="9"/>
    </row>
    <row r="682" spans="5:25" x14ac:dyDescent="0.25">
      <c r="E682" s="9"/>
    </row>
    <row r="683" spans="5:25" x14ac:dyDescent="0.25">
      <c r="E683" s="9"/>
    </row>
    <row r="684" spans="5:25" x14ac:dyDescent="0.25">
      <c r="E684" s="9"/>
    </row>
    <row r="685" spans="5:25" x14ac:dyDescent="0.25">
      <c r="E685" s="9"/>
    </row>
    <row r="686" spans="5:25" x14ac:dyDescent="0.25">
      <c r="E686" s="9"/>
    </row>
    <row r="687" spans="5:25" x14ac:dyDescent="0.25">
      <c r="E687" s="9"/>
      <c r="Y687" s="10"/>
    </row>
    <row r="688" spans="5:25" x14ac:dyDescent="0.25">
      <c r="E688" s="9"/>
    </row>
    <row r="689" spans="5:25" x14ac:dyDescent="0.25">
      <c r="E689" s="9"/>
      <c r="Y689" s="10"/>
    </row>
    <row r="690" spans="5:25" x14ac:dyDescent="0.25">
      <c r="E690" s="9"/>
      <c r="Y690" s="10"/>
    </row>
    <row r="691" spans="5:25" x14ac:dyDescent="0.25">
      <c r="E691" s="9"/>
      <c r="Y691" s="10"/>
    </row>
    <row r="692" spans="5:25" x14ac:dyDescent="0.25">
      <c r="E692" s="9"/>
    </row>
    <row r="693" spans="5:25" x14ac:dyDescent="0.25">
      <c r="E693" s="9"/>
    </row>
    <row r="694" spans="5:25" x14ac:dyDescent="0.25">
      <c r="E694" s="9"/>
    </row>
    <row r="695" spans="5:25" x14ac:dyDescent="0.25">
      <c r="E695" s="9"/>
    </row>
    <row r="696" spans="5:25" x14ac:dyDescent="0.25">
      <c r="E696" s="9"/>
    </row>
    <row r="697" spans="5:25" x14ac:dyDescent="0.25">
      <c r="E697" s="9"/>
    </row>
    <row r="698" spans="5:25" x14ac:dyDescent="0.25">
      <c r="E698" s="9"/>
    </row>
    <row r="699" spans="5:25" x14ac:dyDescent="0.25">
      <c r="E699" s="9"/>
      <c r="Y699" s="10"/>
    </row>
    <row r="700" spans="5:25" x14ac:dyDescent="0.25">
      <c r="E700" s="9"/>
      <c r="Y700" s="10"/>
    </row>
    <row r="701" spans="5:25" x14ac:dyDescent="0.25">
      <c r="E701" s="9"/>
      <c r="Y701" s="10"/>
    </row>
    <row r="702" spans="5:25" x14ac:dyDescent="0.25">
      <c r="E702" s="9"/>
      <c r="Y702" s="10"/>
    </row>
    <row r="703" spans="5:25" x14ac:dyDescent="0.25">
      <c r="E703" s="9"/>
    </row>
    <row r="704" spans="5:25" x14ac:dyDescent="0.25">
      <c r="E704" s="9"/>
    </row>
    <row r="705" spans="5:14" x14ac:dyDescent="0.25">
      <c r="E705" s="9"/>
      <c r="N705" s="11"/>
    </row>
    <row r="706" spans="5:14" x14ac:dyDescent="0.25">
      <c r="E706" s="9"/>
    </row>
    <row r="707" spans="5:14" x14ac:dyDescent="0.25">
      <c r="E707" s="9"/>
    </row>
    <row r="708" spans="5:14" x14ac:dyDescent="0.25">
      <c r="E708" s="9"/>
    </row>
    <row r="709" spans="5:14" x14ac:dyDescent="0.25">
      <c r="E709" s="9"/>
      <c r="N709" s="11"/>
    </row>
    <row r="710" spans="5:14" x14ac:dyDescent="0.25">
      <c r="E710" s="9"/>
    </row>
    <row r="711" spans="5:14" x14ac:dyDescent="0.25">
      <c r="E711" s="9"/>
    </row>
    <row r="712" spans="5:14" x14ac:dyDescent="0.25">
      <c r="E712" s="9"/>
    </row>
    <row r="713" spans="5:14" x14ac:dyDescent="0.25">
      <c r="E713" s="9"/>
    </row>
    <row r="714" spans="5:14" x14ac:dyDescent="0.25">
      <c r="E714" s="9"/>
    </row>
    <row r="715" spans="5:14" x14ac:dyDescent="0.25">
      <c r="E715" s="9"/>
    </row>
    <row r="716" spans="5:14" x14ac:dyDescent="0.25">
      <c r="E716" s="9"/>
    </row>
    <row r="717" spans="5:14" x14ac:dyDescent="0.25">
      <c r="E717" s="9"/>
    </row>
    <row r="718" spans="5:14" x14ac:dyDescent="0.25">
      <c r="E718" s="9"/>
    </row>
    <row r="719" spans="5:14" x14ac:dyDescent="0.25">
      <c r="E719" s="9"/>
    </row>
    <row r="720" spans="5:14" x14ac:dyDescent="0.25">
      <c r="E720" s="9"/>
    </row>
    <row r="721" spans="5:25" x14ac:dyDescent="0.25">
      <c r="E721" s="9"/>
    </row>
    <row r="722" spans="5:25" x14ac:dyDescent="0.25">
      <c r="E722" s="9"/>
    </row>
    <row r="723" spans="5:25" x14ac:dyDescent="0.25">
      <c r="E723" s="9"/>
    </row>
    <row r="724" spans="5:25" x14ac:dyDescent="0.25">
      <c r="E724" s="9"/>
    </row>
    <row r="725" spans="5:25" x14ac:dyDescent="0.25">
      <c r="E725" s="9"/>
      <c r="Y725" s="10"/>
    </row>
    <row r="726" spans="5:25" x14ac:dyDescent="0.25">
      <c r="E726" s="9"/>
    </row>
    <row r="727" spans="5:25" x14ac:dyDescent="0.25">
      <c r="E727" s="9"/>
      <c r="Y727" s="10"/>
    </row>
    <row r="728" spans="5:25" x14ac:dyDescent="0.25">
      <c r="E728" s="9"/>
      <c r="Y728" s="10"/>
    </row>
    <row r="729" spans="5:25" x14ac:dyDescent="0.25">
      <c r="E729" s="9"/>
      <c r="Y729" s="10"/>
    </row>
    <row r="730" spans="5:25" x14ac:dyDescent="0.25">
      <c r="E730" s="9"/>
      <c r="Y730" s="10"/>
    </row>
    <row r="731" spans="5:25" x14ac:dyDescent="0.25">
      <c r="E731" s="9"/>
      <c r="Y731" s="10"/>
    </row>
    <row r="732" spans="5:25" x14ac:dyDescent="0.25">
      <c r="E732" s="9"/>
      <c r="Y732" s="10"/>
    </row>
    <row r="733" spans="5:25" x14ac:dyDescent="0.25">
      <c r="E733" s="9"/>
    </row>
    <row r="734" spans="5:25" x14ac:dyDescent="0.25">
      <c r="E734" s="9"/>
    </row>
    <row r="735" spans="5:25" x14ac:dyDescent="0.25">
      <c r="E735" s="9"/>
    </row>
    <row r="736" spans="5:25" x14ac:dyDescent="0.25">
      <c r="E736" s="9"/>
    </row>
    <row r="737" spans="5:25" x14ac:dyDescent="0.25">
      <c r="E737" s="9"/>
    </row>
    <row r="738" spans="5:25" x14ac:dyDescent="0.25">
      <c r="E738" s="9"/>
    </row>
    <row r="739" spans="5:25" x14ac:dyDescent="0.25">
      <c r="E739" s="9"/>
    </row>
    <row r="740" spans="5:25" x14ac:dyDescent="0.25">
      <c r="E740" s="9"/>
    </row>
    <row r="741" spans="5:25" x14ac:dyDescent="0.25">
      <c r="E741" s="9"/>
      <c r="Y741" s="10"/>
    </row>
    <row r="742" spans="5:25" x14ac:dyDescent="0.25">
      <c r="E742" s="9"/>
    </row>
    <row r="743" spans="5:25" x14ac:dyDescent="0.25">
      <c r="E743" s="9"/>
    </row>
    <row r="744" spans="5:25" x14ac:dyDescent="0.25">
      <c r="E744" s="9"/>
    </row>
    <row r="745" spans="5:25" x14ac:dyDescent="0.25">
      <c r="E745" s="9"/>
    </row>
    <row r="746" spans="5:25" x14ac:dyDescent="0.25">
      <c r="E746" s="9"/>
    </row>
    <row r="747" spans="5:25" x14ac:dyDescent="0.25">
      <c r="E747" s="9"/>
    </row>
    <row r="748" spans="5:25" x14ac:dyDescent="0.25">
      <c r="E748" s="9"/>
    </row>
    <row r="749" spans="5:25" x14ac:dyDescent="0.25">
      <c r="E749" s="9"/>
    </row>
    <row r="750" spans="5:25" x14ac:dyDescent="0.25">
      <c r="E750" s="9"/>
    </row>
    <row r="751" spans="5:25" x14ac:dyDescent="0.25">
      <c r="E751" s="9"/>
    </row>
    <row r="752" spans="5:25" x14ac:dyDescent="0.25">
      <c r="E752" s="9"/>
    </row>
    <row r="753" spans="5:5" x14ac:dyDescent="0.25">
      <c r="E753" s="9"/>
    </row>
    <row r="754" spans="5:5" x14ac:dyDescent="0.25">
      <c r="E754" s="9"/>
    </row>
    <row r="755" spans="5:5" x14ac:dyDescent="0.25">
      <c r="E755" s="9"/>
    </row>
    <row r="756" spans="5:5" x14ac:dyDescent="0.25">
      <c r="E756" s="9"/>
    </row>
    <row r="757" spans="5:5" x14ac:dyDescent="0.25">
      <c r="E757" s="9"/>
    </row>
    <row r="758" spans="5:5" x14ac:dyDescent="0.25">
      <c r="E758" s="9"/>
    </row>
    <row r="759" spans="5:5" x14ac:dyDescent="0.25">
      <c r="E759" s="9"/>
    </row>
    <row r="760" spans="5:5" x14ac:dyDescent="0.25">
      <c r="E760" s="9"/>
    </row>
    <row r="761" spans="5:5" x14ac:dyDescent="0.25">
      <c r="E761" s="9"/>
    </row>
    <row r="762" spans="5:5" x14ac:dyDescent="0.25">
      <c r="E762" s="9"/>
    </row>
    <row r="763" spans="5:5" x14ac:dyDescent="0.25">
      <c r="E763" s="9"/>
    </row>
    <row r="764" spans="5:5" x14ac:dyDescent="0.25">
      <c r="E764" s="9"/>
    </row>
    <row r="765" spans="5:5" x14ac:dyDescent="0.25">
      <c r="E765" s="9"/>
    </row>
    <row r="766" spans="5:5" x14ac:dyDescent="0.25">
      <c r="E766" s="9"/>
    </row>
    <row r="767" spans="5:5" x14ac:dyDescent="0.25">
      <c r="E767" s="9"/>
    </row>
    <row r="768" spans="5:5" x14ac:dyDescent="0.25">
      <c r="E768" s="9"/>
    </row>
    <row r="769" spans="5:25" x14ac:dyDescent="0.25">
      <c r="E769" s="9"/>
    </row>
    <row r="770" spans="5:25" x14ac:dyDescent="0.25">
      <c r="E770" s="9"/>
    </row>
    <row r="771" spans="5:25" x14ac:dyDescent="0.25">
      <c r="E771" s="9"/>
    </row>
    <row r="772" spans="5:25" x14ac:dyDescent="0.25">
      <c r="E772" s="9"/>
    </row>
    <row r="773" spans="5:25" x14ac:dyDescent="0.25">
      <c r="E773" s="9"/>
    </row>
    <row r="774" spans="5:25" x14ac:dyDescent="0.25">
      <c r="E774" s="9"/>
      <c r="N774" s="11"/>
    </row>
    <row r="775" spans="5:25" x14ac:dyDescent="0.25">
      <c r="E775" s="9"/>
      <c r="N775" s="11"/>
    </row>
    <row r="776" spans="5:25" x14ac:dyDescent="0.25">
      <c r="E776" s="9"/>
      <c r="N776" s="11"/>
    </row>
    <row r="777" spans="5:25" x14ac:dyDescent="0.25">
      <c r="E777" s="9"/>
    </row>
    <row r="778" spans="5:25" x14ac:dyDescent="0.25">
      <c r="E778" s="9"/>
    </row>
    <row r="779" spans="5:25" x14ac:dyDescent="0.25">
      <c r="E779" s="9"/>
      <c r="Y779" s="10"/>
    </row>
    <row r="780" spans="5:25" x14ac:dyDescent="0.25">
      <c r="E780" s="9"/>
      <c r="Y780" s="10"/>
    </row>
    <row r="781" spans="5:25" x14ac:dyDescent="0.25">
      <c r="E781" s="9"/>
      <c r="Y781" s="10"/>
    </row>
    <row r="782" spans="5:25" x14ac:dyDescent="0.25">
      <c r="E782" s="9"/>
      <c r="Y782" s="10"/>
    </row>
    <row r="783" spans="5:25" x14ac:dyDescent="0.25">
      <c r="E783" s="9"/>
      <c r="Y783" s="10"/>
    </row>
    <row r="784" spans="5:25" x14ac:dyDescent="0.25">
      <c r="E784" s="9"/>
    </row>
    <row r="785" spans="5:25" x14ac:dyDescent="0.25">
      <c r="E785" s="9"/>
    </row>
    <row r="786" spans="5:25" x14ac:dyDescent="0.25">
      <c r="E786" s="9"/>
      <c r="Y786" s="10"/>
    </row>
    <row r="787" spans="5:25" x14ac:dyDescent="0.25">
      <c r="E787" s="9"/>
      <c r="Y787" s="10"/>
    </row>
    <row r="788" spans="5:25" x14ac:dyDescent="0.25">
      <c r="E788" s="9"/>
      <c r="Y788" s="10"/>
    </row>
    <row r="789" spans="5:25" x14ac:dyDescent="0.25">
      <c r="E789" s="9"/>
    </row>
    <row r="790" spans="5:25" x14ac:dyDescent="0.25">
      <c r="E790" s="9"/>
    </row>
    <row r="791" spans="5:25" x14ac:dyDescent="0.25">
      <c r="E791" s="9"/>
    </row>
    <row r="792" spans="5:25" x14ac:dyDescent="0.25">
      <c r="E792" s="9"/>
    </row>
    <row r="793" spans="5:25" x14ac:dyDescent="0.25">
      <c r="E793" s="9"/>
    </row>
    <row r="794" spans="5:25" x14ac:dyDescent="0.25">
      <c r="E794" s="9"/>
    </row>
    <row r="795" spans="5:25" x14ac:dyDescent="0.25">
      <c r="E795" s="9"/>
    </row>
    <row r="796" spans="5:25" x14ac:dyDescent="0.25">
      <c r="E796" s="9"/>
    </row>
    <row r="797" spans="5:25" x14ac:dyDescent="0.25">
      <c r="E797" s="9"/>
    </row>
    <row r="798" spans="5:25" x14ac:dyDescent="0.25">
      <c r="E798" s="9"/>
    </row>
    <row r="799" spans="5:25" x14ac:dyDescent="0.25">
      <c r="E799" s="9"/>
    </row>
    <row r="800" spans="5:25" x14ac:dyDescent="0.25">
      <c r="E800" s="9"/>
    </row>
    <row r="801" spans="5:5" x14ac:dyDescent="0.25">
      <c r="E801" s="9"/>
    </row>
    <row r="802" spans="5:5" x14ac:dyDescent="0.25">
      <c r="E802" s="9"/>
    </row>
    <row r="803" spans="5:5" x14ac:dyDescent="0.25">
      <c r="E803" s="9"/>
    </row>
    <row r="804" spans="5:5" x14ac:dyDescent="0.25">
      <c r="E804" s="9"/>
    </row>
    <row r="805" spans="5:5" x14ac:dyDescent="0.25">
      <c r="E805" s="9"/>
    </row>
    <row r="806" spans="5:5" x14ac:dyDescent="0.25">
      <c r="E806" s="9"/>
    </row>
    <row r="807" spans="5:5" x14ac:dyDescent="0.25">
      <c r="E807" s="9"/>
    </row>
    <row r="808" spans="5:5" x14ac:dyDescent="0.25">
      <c r="E808" s="9"/>
    </row>
    <row r="809" spans="5:5" x14ac:dyDescent="0.25">
      <c r="E809" s="9"/>
    </row>
    <row r="810" spans="5:5" x14ac:dyDescent="0.25">
      <c r="E810" s="9"/>
    </row>
    <row r="811" spans="5:5" x14ac:dyDescent="0.25">
      <c r="E811" s="9"/>
    </row>
    <row r="812" spans="5:5" x14ac:dyDescent="0.25">
      <c r="E812" s="9"/>
    </row>
    <row r="813" spans="5:5" x14ac:dyDescent="0.25">
      <c r="E813" s="9"/>
    </row>
    <row r="814" spans="5:5" x14ac:dyDescent="0.25">
      <c r="E814" s="9"/>
    </row>
    <row r="815" spans="5:5" x14ac:dyDescent="0.25">
      <c r="E815" s="9"/>
    </row>
    <row r="816" spans="5:5" x14ac:dyDescent="0.25">
      <c r="E816" s="9"/>
    </row>
    <row r="817" spans="5:5" x14ac:dyDescent="0.25">
      <c r="E817" s="9"/>
    </row>
    <row r="818" spans="5:5" x14ac:dyDescent="0.25">
      <c r="E818" s="9"/>
    </row>
    <row r="819" spans="5:5" x14ac:dyDescent="0.25">
      <c r="E819" s="9"/>
    </row>
    <row r="820" spans="5:5" x14ac:dyDescent="0.25">
      <c r="E820" s="9"/>
    </row>
    <row r="821" spans="5:5" x14ac:dyDescent="0.25">
      <c r="E821" s="9"/>
    </row>
    <row r="822" spans="5:5" x14ac:dyDescent="0.25">
      <c r="E822" s="9"/>
    </row>
    <row r="823" spans="5:5" x14ac:dyDescent="0.25">
      <c r="E823" s="9"/>
    </row>
    <row r="824" spans="5:5" x14ac:dyDescent="0.25">
      <c r="E824" s="9"/>
    </row>
    <row r="825" spans="5:5" x14ac:dyDescent="0.25">
      <c r="E825" s="9"/>
    </row>
    <row r="826" spans="5:5" x14ac:dyDescent="0.25">
      <c r="E826" s="9"/>
    </row>
    <row r="827" spans="5:5" x14ac:dyDescent="0.25">
      <c r="E827" s="9"/>
    </row>
    <row r="828" spans="5:5" x14ac:dyDescent="0.25">
      <c r="E828" s="9"/>
    </row>
    <row r="829" spans="5:5" x14ac:dyDescent="0.25">
      <c r="E829" s="9"/>
    </row>
    <row r="830" spans="5:5" x14ac:dyDescent="0.25">
      <c r="E830" s="9"/>
    </row>
    <row r="831" spans="5:5" x14ac:dyDescent="0.25">
      <c r="E831" s="9"/>
    </row>
    <row r="832" spans="5:5" x14ac:dyDescent="0.25">
      <c r="E832" s="9"/>
    </row>
    <row r="833" spans="5:5" x14ac:dyDescent="0.25">
      <c r="E833" s="9"/>
    </row>
    <row r="834" spans="5:5" x14ac:dyDescent="0.25">
      <c r="E834" s="9"/>
    </row>
    <row r="835" spans="5:5" x14ac:dyDescent="0.25">
      <c r="E835" s="9"/>
    </row>
    <row r="836" spans="5:5" x14ac:dyDescent="0.25">
      <c r="E836" s="9"/>
    </row>
    <row r="837" spans="5:5" x14ac:dyDescent="0.25">
      <c r="E837" s="9"/>
    </row>
    <row r="838" spans="5:5" x14ac:dyDescent="0.25">
      <c r="E838" s="9"/>
    </row>
    <row r="839" spans="5:5" x14ac:dyDescent="0.25">
      <c r="E839" s="9"/>
    </row>
    <row r="840" spans="5:5" x14ac:dyDescent="0.25">
      <c r="E840" s="9"/>
    </row>
    <row r="841" spans="5:5" x14ac:dyDescent="0.25">
      <c r="E841" s="9"/>
    </row>
    <row r="842" spans="5:5" x14ac:dyDescent="0.25">
      <c r="E842" s="9"/>
    </row>
    <row r="843" spans="5:5" x14ac:dyDescent="0.25">
      <c r="E843" s="9"/>
    </row>
    <row r="844" spans="5:5" x14ac:dyDescent="0.25">
      <c r="E844" s="9"/>
    </row>
    <row r="845" spans="5:5" x14ac:dyDescent="0.25">
      <c r="E845" s="9"/>
    </row>
    <row r="846" spans="5:5" x14ac:dyDescent="0.25">
      <c r="E846" s="9"/>
    </row>
    <row r="847" spans="5:5" x14ac:dyDescent="0.25">
      <c r="E847" s="9"/>
    </row>
    <row r="848" spans="5:5" x14ac:dyDescent="0.25">
      <c r="E848" s="9"/>
    </row>
    <row r="849" spans="5:25" x14ac:dyDescent="0.25">
      <c r="E849" s="9"/>
    </row>
    <row r="850" spans="5:25" x14ac:dyDescent="0.25">
      <c r="E850" s="9"/>
    </row>
    <row r="851" spans="5:25" x14ac:dyDescent="0.25">
      <c r="E851" s="9"/>
    </row>
    <row r="852" spans="5:25" x14ac:dyDescent="0.25">
      <c r="E852" s="9"/>
    </row>
    <row r="853" spans="5:25" x14ac:dyDescent="0.25">
      <c r="E853" s="9"/>
    </row>
    <row r="854" spans="5:25" x14ac:dyDescent="0.25">
      <c r="E854" s="9"/>
      <c r="Y854" s="10"/>
    </row>
    <row r="855" spans="5:25" x14ac:dyDescent="0.25">
      <c r="E855" s="9"/>
      <c r="Y855" s="10"/>
    </row>
    <row r="856" spans="5:25" x14ac:dyDescent="0.25">
      <c r="E856" s="9"/>
      <c r="Y856" s="10"/>
    </row>
    <row r="857" spans="5:25" x14ac:dyDescent="0.25">
      <c r="E857" s="9"/>
    </row>
    <row r="858" spans="5:25" x14ac:dyDescent="0.25">
      <c r="E858" s="9"/>
    </row>
    <row r="859" spans="5:25" x14ac:dyDescent="0.25">
      <c r="E859" s="9"/>
    </row>
    <row r="860" spans="5:25" x14ac:dyDescent="0.25">
      <c r="E860" s="9"/>
    </row>
    <row r="861" spans="5:25" x14ac:dyDescent="0.25">
      <c r="E861" s="9"/>
    </row>
    <row r="862" spans="5:25" x14ac:dyDescent="0.25">
      <c r="E862" s="9"/>
    </row>
    <row r="863" spans="5:25" x14ac:dyDescent="0.25">
      <c r="E863" s="9"/>
      <c r="Y863" s="10"/>
    </row>
    <row r="864" spans="5:25" x14ac:dyDescent="0.25">
      <c r="E864" s="9"/>
      <c r="Y864" s="10"/>
    </row>
    <row r="865" spans="5:25" x14ac:dyDescent="0.25">
      <c r="E865" s="9"/>
      <c r="Y865" s="10"/>
    </row>
    <row r="866" spans="5:25" x14ac:dyDescent="0.25">
      <c r="E866" s="9"/>
      <c r="Y866" s="10"/>
    </row>
    <row r="867" spans="5:25" x14ac:dyDescent="0.25">
      <c r="E867" s="9"/>
      <c r="Y867" s="10"/>
    </row>
    <row r="868" spans="5:25" x14ac:dyDescent="0.25">
      <c r="E868" s="9"/>
    </row>
    <row r="869" spans="5:25" x14ac:dyDescent="0.25">
      <c r="E869" s="9"/>
    </row>
    <row r="870" spans="5:25" x14ac:dyDescent="0.25">
      <c r="E870" s="9"/>
    </row>
    <row r="871" spans="5:25" x14ac:dyDescent="0.25">
      <c r="E871" s="9"/>
    </row>
    <row r="872" spans="5:25" x14ac:dyDescent="0.25">
      <c r="E872" s="9"/>
    </row>
    <row r="873" spans="5:25" x14ac:dyDescent="0.25">
      <c r="E873" s="9"/>
    </row>
    <row r="874" spans="5:25" x14ac:dyDescent="0.25">
      <c r="E874" s="9"/>
    </row>
    <row r="875" spans="5:25" x14ac:dyDescent="0.25">
      <c r="E875" s="9"/>
    </row>
    <row r="876" spans="5:25" x14ac:dyDescent="0.25">
      <c r="E876" s="9"/>
    </row>
    <row r="877" spans="5:25" x14ac:dyDescent="0.25">
      <c r="E877" s="9"/>
    </row>
    <row r="878" spans="5:25" x14ac:dyDescent="0.25">
      <c r="E878" s="9"/>
    </row>
    <row r="879" spans="5:25" x14ac:dyDescent="0.25">
      <c r="E879" s="9"/>
    </row>
    <row r="880" spans="5:25" x14ac:dyDescent="0.25">
      <c r="E880" s="9"/>
    </row>
    <row r="881" spans="5:5" x14ac:dyDescent="0.25">
      <c r="E881" s="9"/>
    </row>
    <row r="882" spans="5:5" x14ac:dyDescent="0.25">
      <c r="E882" s="9"/>
    </row>
    <row r="883" spans="5:5" x14ac:dyDescent="0.25">
      <c r="E883" s="9"/>
    </row>
    <row r="884" spans="5:5" x14ac:dyDescent="0.25">
      <c r="E884" s="9"/>
    </row>
    <row r="885" spans="5:5" x14ac:dyDescent="0.25">
      <c r="E885" s="9"/>
    </row>
    <row r="886" spans="5:5" x14ac:dyDescent="0.25">
      <c r="E886" s="9"/>
    </row>
    <row r="887" spans="5:5" x14ac:dyDescent="0.25">
      <c r="E887" s="9"/>
    </row>
    <row r="888" spans="5:5" x14ac:dyDescent="0.25">
      <c r="E888" s="9"/>
    </row>
    <row r="889" spans="5:5" x14ac:dyDescent="0.25">
      <c r="E889" s="9"/>
    </row>
    <row r="890" spans="5:5" x14ac:dyDescent="0.25">
      <c r="E890" s="9"/>
    </row>
    <row r="891" spans="5:5" x14ac:dyDescent="0.25">
      <c r="E891" s="9"/>
    </row>
    <row r="892" spans="5:5" x14ac:dyDescent="0.25">
      <c r="E892" s="9"/>
    </row>
    <row r="893" spans="5:5" x14ac:dyDescent="0.25">
      <c r="E893" s="9"/>
    </row>
    <row r="894" spans="5:5" x14ac:dyDescent="0.25">
      <c r="E894" s="9"/>
    </row>
    <row r="895" spans="5:5" x14ac:dyDescent="0.25">
      <c r="E895" s="9"/>
    </row>
    <row r="896" spans="5:5" x14ac:dyDescent="0.25">
      <c r="E896" s="9"/>
    </row>
    <row r="897" spans="5:25" x14ac:dyDescent="0.25">
      <c r="E897" s="9"/>
    </row>
    <row r="898" spans="5:25" x14ac:dyDescent="0.25">
      <c r="E898" s="9"/>
    </row>
    <row r="899" spans="5:25" x14ac:dyDescent="0.25">
      <c r="E899" s="9"/>
    </row>
    <row r="900" spans="5:25" x14ac:dyDescent="0.25">
      <c r="E900" s="9"/>
    </row>
    <row r="901" spans="5:25" x14ac:dyDescent="0.25">
      <c r="E901" s="9"/>
    </row>
    <row r="902" spans="5:25" x14ac:dyDescent="0.25">
      <c r="E902" s="9"/>
    </row>
    <row r="903" spans="5:25" x14ac:dyDescent="0.25">
      <c r="E903" s="9"/>
    </row>
    <row r="904" spans="5:25" x14ac:dyDescent="0.25">
      <c r="E904" s="9"/>
    </row>
    <row r="905" spans="5:25" x14ac:dyDescent="0.25">
      <c r="E905" s="9"/>
    </row>
    <row r="906" spans="5:25" x14ac:dyDescent="0.25">
      <c r="E906" s="9"/>
    </row>
    <row r="907" spans="5:25" x14ac:dyDescent="0.25">
      <c r="E907" s="9"/>
    </row>
    <row r="908" spans="5:25" x14ac:dyDescent="0.25">
      <c r="E908" s="9"/>
      <c r="Y908" s="10"/>
    </row>
    <row r="909" spans="5:25" x14ac:dyDescent="0.25">
      <c r="E909" s="9"/>
    </row>
    <row r="910" spans="5:25" x14ac:dyDescent="0.25">
      <c r="E910" s="9"/>
      <c r="Y910" s="10"/>
    </row>
    <row r="911" spans="5:25" x14ac:dyDescent="0.25">
      <c r="E911" s="9"/>
      <c r="Y911" s="10"/>
    </row>
    <row r="912" spans="5:25" x14ac:dyDescent="0.25">
      <c r="E912" s="9"/>
      <c r="Y912" s="10"/>
    </row>
    <row r="913" spans="5:25" x14ac:dyDescent="0.25">
      <c r="E913" s="9"/>
      <c r="Y913" s="10"/>
    </row>
    <row r="914" spans="5:25" x14ac:dyDescent="0.25">
      <c r="E914" s="9"/>
    </row>
    <row r="915" spans="5:25" x14ac:dyDescent="0.25">
      <c r="E915" s="9"/>
    </row>
    <row r="916" spans="5:25" x14ac:dyDescent="0.25">
      <c r="E916" s="9"/>
    </row>
    <row r="917" spans="5:25" x14ac:dyDescent="0.25">
      <c r="E917" s="9"/>
    </row>
    <row r="918" spans="5:25" x14ac:dyDescent="0.25">
      <c r="E918" s="9"/>
    </row>
    <row r="919" spans="5:25" x14ac:dyDescent="0.25">
      <c r="E919" s="9"/>
    </row>
    <row r="920" spans="5:25" x14ac:dyDescent="0.25">
      <c r="E920" s="9"/>
    </row>
    <row r="921" spans="5:25" x14ac:dyDescent="0.25">
      <c r="E921" s="9"/>
    </row>
    <row r="922" spans="5:25" x14ac:dyDescent="0.25">
      <c r="E922" s="9"/>
    </row>
    <row r="923" spans="5:25" x14ac:dyDescent="0.25">
      <c r="E923" s="9"/>
    </row>
    <row r="924" spans="5:25" x14ac:dyDescent="0.25">
      <c r="E924" s="9"/>
    </row>
    <row r="925" spans="5:25" x14ac:dyDescent="0.25">
      <c r="E925" s="9"/>
    </row>
    <row r="926" spans="5:25" x14ac:dyDescent="0.25">
      <c r="E926" s="9"/>
    </row>
    <row r="927" spans="5:25" x14ac:dyDescent="0.25">
      <c r="E927" s="9"/>
    </row>
    <row r="928" spans="5:25" x14ac:dyDescent="0.25">
      <c r="E928" s="9"/>
    </row>
    <row r="929" spans="5:5" x14ac:dyDescent="0.25">
      <c r="E929" s="9"/>
    </row>
    <row r="930" spans="5:5" x14ac:dyDescent="0.25">
      <c r="E930" s="9"/>
    </row>
    <row r="931" spans="5:5" x14ac:dyDescent="0.25">
      <c r="E931" s="9"/>
    </row>
    <row r="932" spans="5:5" x14ac:dyDescent="0.25">
      <c r="E932" s="9"/>
    </row>
    <row r="933" spans="5:5" x14ac:dyDescent="0.25">
      <c r="E933" s="9"/>
    </row>
    <row r="934" spans="5:5" x14ac:dyDescent="0.25">
      <c r="E934" s="9"/>
    </row>
    <row r="935" spans="5:5" x14ac:dyDescent="0.25">
      <c r="E935" s="9"/>
    </row>
    <row r="936" spans="5:5" x14ac:dyDescent="0.25">
      <c r="E936" s="9"/>
    </row>
    <row r="937" spans="5:5" x14ac:dyDescent="0.25">
      <c r="E937" s="9"/>
    </row>
    <row r="938" spans="5:5" x14ac:dyDescent="0.25">
      <c r="E938" s="9"/>
    </row>
    <row r="939" spans="5:5" x14ac:dyDescent="0.25">
      <c r="E939" s="9"/>
    </row>
    <row r="940" spans="5:5" x14ac:dyDescent="0.25">
      <c r="E940" s="9"/>
    </row>
    <row r="941" spans="5:5" x14ac:dyDescent="0.25">
      <c r="E941" s="9"/>
    </row>
    <row r="942" spans="5:5" x14ac:dyDescent="0.25">
      <c r="E942" s="9"/>
    </row>
    <row r="943" spans="5:5" x14ac:dyDescent="0.25">
      <c r="E943" s="9"/>
    </row>
    <row r="944" spans="5:5" x14ac:dyDescent="0.25">
      <c r="E944" s="9"/>
    </row>
    <row r="948" ht="13.9" customHeight="1" x14ac:dyDescent="0.25"/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1777-F449-4B61-9BA4-DCE4118CEDA3}">
  <dimension ref="A1"/>
  <sheetViews>
    <sheetView workbookViewId="0">
      <selection activeCell="Q12" sqref="Q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4D64-8CFE-41E6-86AC-89D49A6C786C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4CD4-7BFF-4211-AB7F-1B7FA8AF7905}">
  <dimension ref="A1"/>
  <sheetViews>
    <sheetView workbookViewId="0">
      <selection activeCell="N33" sqref="N3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AB3D4-0E19-42C1-A6A9-C17B9B1A7968}">
  <dimension ref="A1"/>
  <sheetViews>
    <sheetView workbookViewId="0">
      <selection activeCell="V25" sqref="V25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2FAD0-3A04-44C2-B4FF-9A78DDA7C9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Charts</vt:lpstr>
      </vt:variant>
      <vt:variant>
        <vt:i4>1</vt:i4>
      </vt:variant>
    </vt:vector>
  </HeadingPairs>
  <TitlesOfParts>
    <vt:vector size="11" baseType="lpstr">
      <vt:lpstr>Cures Progress By ACB Data</vt:lpstr>
      <vt:lpstr>Cures Progress By ACB</vt:lpstr>
      <vt:lpstr>Criteria Data</vt:lpstr>
      <vt:lpstr>Criteria Data Sorted</vt:lpstr>
      <vt:lpstr>Listing Data By ONC-ACB</vt:lpstr>
      <vt:lpstr>Cures Progress Data</vt:lpstr>
      <vt:lpstr>USCDI Criteria</vt:lpstr>
      <vt:lpstr>Cures Update Criteria - Vert</vt:lpstr>
      <vt:lpstr>Cures Update Criteria - Horz</vt:lpstr>
      <vt:lpstr>USCDI Criteria by ONC-ACB</vt:lpstr>
      <vt:lpstr>Cures Update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Young</dc:creator>
  <cp:lastModifiedBy>Todd Young</cp:lastModifiedBy>
  <dcterms:created xsi:type="dcterms:W3CDTF">2021-07-07T02:02:50Z</dcterms:created>
  <dcterms:modified xsi:type="dcterms:W3CDTF">2021-09-28T00:14:42Z</dcterms:modified>
</cp:coreProperties>
</file>