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E6A859E9-1CD4-4DB3-8EF2-0EEDA952CD32}" xr6:coauthVersionLast="47" xr6:coauthVersionMax="47" xr10:uidLastSave="{00000000-0000-0000-0000-000000000000}"/>
  <bookViews>
    <workbookView xWindow="-120" yWindow="-120" windowWidth="29040" windowHeight="15840" xr2:uid="{68FE7958-BC57-49F5-AC1F-F5C1A57C91FE}"/>
  </bookViews>
  <sheets>
    <sheet name="(b)(1)" sheetId="2" r:id="rId1"/>
    <sheet name="(b)(2)" sheetId="3" r:id="rId2"/>
    <sheet name="(e)(1)" sheetId="1" r:id="rId3"/>
    <sheet name="(f)(5)" sheetId="4" r:id="rId4"/>
    <sheet name="(g)(6)" sheetId="5" r:id="rId5"/>
    <sheet name="(g)(9)" sheetId="6" r:id="rId6"/>
    <sheet name="(g)(10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7" l="1"/>
  <c r="K5" i="7"/>
  <c r="J5" i="7"/>
  <c r="I5" i="7"/>
  <c r="H5" i="7"/>
  <c r="G5" i="7"/>
  <c r="F5" i="7"/>
  <c r="E5" i="7"/>
  <c r="D5" i="7"/>
  <c r="C5" i="7"/>
  <c r="B5" i="7"/>
  <c r="L5" i="6"/>
  <c r="K5" i="6"/>
  <c r="J5" i="6"/>
  <c r="I5" i="6"/>
  <c r="H5" i="6"/>
  <c r="G5" i="6"/>
  <c r="F5" i="6"/>
  <c r="E5" i="6"/>
  <c r="D5" i="6"/>
  <c r="C5" i="6"/>
  <c r="B5" i="6"/>
  <c r="L5" i="5"/>
  <c r="K5" i="5"/>
  <c r="J5" i="5"/>
  <c r="I5" i="5"/>
  <c r="H5" i="5"/>
  <c r="G5" i="5"/>
  <c r="F5" i="5"/>
  <c r="E5" i="5"/>
  <c r="D5" i="5"/>
  <c r="C5" i="5"/>
  <c r="B5" i="5"/>
  <c r="L5" i="4"/>
  <c r="K5" i="4"/>
  <c r="J5" i="4"/>
  <c r="I5" i="4"/>
  <c r="H5" i="4"/>
  <c r="G5" i="4"/>
  <c r="F5" i="4"/>
  <c r="E5" i="4"/>
  <c r="D5" i="4"/>
  <c r="C5" i="4"/>
  <c r="B5" i="4"/>
  <c r="L5" i="3"/>
  <c r="K5" i="3"/>
  <c r="J5" i="3"/>
  <c r="I5" i="3"/>
  <c r="H5" i="3"/>
  <c r="G5" i="3"/>
  <c r="F5" i="3"/>
  <c r="E5" i="3"/>
  <c r="D5" i="3"/>
  <c r="C5" i="3"/>
  <c r="B5" i="3"/>
  <c r="L5" i="2"/>
  <c r="K5" i="2"/>
  <c r="J5" i="2"/>
  <c r="I5" i="2"/>
  <c r="H5" i="2"/>
  <c r="G5" i="2"/>
  <c r="F5" i="2"/>
  <c r="E5" i="2"/>
  <c r="D5" i="2"/>
  <c r="C5" i="2"/>
  <c r="B5" i="2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<sst xmlns="http://schemas.openxmlformats.org/spreadsheetml/2006/main" count="35" uniqueCount="11">
  <si>
    <t>(e)(1) Cures Update Progress</t>
  </si>
  <si>
    <t>Requires Update</t>
  </si>
  <si>
    <t>Existing Certification</t>
  </si>
  <si>
    <t>New Certification</t>
  </si>
  <si>
    <t>% Cures</t>
  </si>
  <si>
    <t>(b)(1) Cures Update Progress</t>
  </si>
  <si>
    <t>(b)(2) Cures Update Progress</t>
  </si>
  <si>
    <t>(f)(5) Cures Update Progress</t>
  </si>
  <si>
    <t>(g)(6) Cures Update Progress</t>
  </si>
  <si>
    <t>(g)(9) Cures Update Progress</t>
  </si>
  <si>
    <t>(g)(10) Cures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</si>
</sst>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F-400A-B486-9F2D7D1D312D}"/>
            </c:ext>
          </c:extLst>
        </c:ser>
        <c:ser>
          <c:idx val="2"/>
          <c:order val="1"/>
          <c:tx>
            <c:strRef>
              <c:f>'(b)(1)'!$A$4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F-400A-B486-9F2D7D1D312D}"/>
            </c:ext>
          </c:extLst>
        </c:ser>
        <c:ser>
          <c:idx val="0"/>
          <c:order val="2"/>
          <c:tx>
            <c:strRef>
              <c:f>'(b)(1)'!$A$2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F-400A-B486-9F2D7D1D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'(b)(1)'!$B$5:$L$5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3F-400A-B486-9F2D7D1D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(b)(2)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'(b)(2)'!$A$3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7AE-BA5F-6D4256538519}"/>
            </c:ext>
          </c:extLst>
        </c:ser>
        <c:ser>
          <c:idx val="2"/>
          <c:order val="1"/>
          <c:tx>
            <c:strRef>
              <c:f>'(b)(2)'!$A$4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7AE-BA5F-6D4256538519}"/>
            </c:ext>
          </c:extLst>
        </c:ser>
        <c:ser>
          <c:idx val="0"/>
          <c:order val="2"/>
          <c:tx>
            <c:strRef>
              <c:f>'(b)(2)'!$A$2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7AE-BA5F-6D4256538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'(b)(2)'!$A$5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'(b)(2)'!$B$1:$L$1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'(b)(2)'!$B$5:$L$5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1-47AE-BA5F-6D4256538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(e)(1)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'(e)(1)'!$A$3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5-4BEA-84D7-FFE38B8D6E80}"/>
            </c:ext>
          </c:extLst>
        </c:ser>
        <c:ser>
          <c:idx val="2"/>
          <c:order val="1"/>
          <c:tx>
            <c:strRef>
              <c:f>'(e)(1)'!$A$4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5-4BEA-84D7-FFE38B8D6E80}"/>
            </c:ext>
          </c:extLst>
        </c:ser>
        <c:ser>
          <c:idx val="0"/>
          <c:order val="2"/>
          <c:tx>
            <c:strRef>
              <c:f>'(e)(1)'!$A$2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'(e)(1)'!$A$5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'(e)(1)'!$B$1:$L$1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'(e)(1)'!$B$5:$L$5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5-4BEA-84D7-FFE38B8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(e)(1)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'(f)(5)'!$A$3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5-4DC5-A3B5-081F6AD36F6E}"/>
            </c:ext>
          </c:extLst>
        </c:ser>
        <c:ser>
          <c:idx val="2"/>
          <c:order val="1"/>
          <c:tx>
            <c:strRef>
              <c:f>'(f)(5)'!$A$4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5-4DC5-A3B5-081F6AD36F6E}"/>
            </c:ext>
          </c:extLst>
        </c:ser>
        <c:ser>
          <c:idx val="0"/>
          <c:order val="2"/>
          <c:tx>
            <c:strRef>
              <c:f>'(f)(5)'!$A$2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5-4DC5-A3B5-081F6AD3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'(f)(5)'!$A$5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'(f)(5)'!$B$1:$L$1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'(f)(5)'!$B$5:$L$5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85-4DC5-A3B5-081F6AD36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(g)(6)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'(g)(6)'!$A$3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4D4-8846-5836065969E0}"/>
            </c:ext>
          </c:extLst>
        </c:ser>
        <c:ser>
          <c:idx val="2"/>
          <c:order val="1"/>
          <c:tx>
            <c:strRef>
              <c:f>'(g)(6)'!$A$4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1-44D4-8846-5836065969E0}"/>
            </c:ext>
          </c:extLst>
        </c:ser>
        <c:ser>
          <c:idx val="0"/>
          <c:order val="2"/>
          <c:tx>
            <c:strRef>
              <c:f>'(g)(6)'!$A$2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1-44D4-8846-58360659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'(g)(6)'!$A$5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'(g)(6)'!$B$1:$L$1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'(g)(6)'!$B$5:$L$5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1-44D4-8846-58360659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(g)(9)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'(g)(9)'!$A$3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4-40EC-8D79-B986FF673564}"/>
            </c:ext>
          </c:extLst>
        </c:ser>
        <c:ser>
          <c:idx val="2"/>
          <c:order val="1"/>
          <c:tx>
            <c:strRef>
              <c:f>'(g)(9)'!$A$4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4-40EC-8D79-B986FF673564}"/>
            </c:ext>
          </c:extLst>
        </c:ser>
        <c:ser>
          <c:idx val="0"/>
          <c:order val="2"/>
          <c:tx>
            <c:strRef>
              <c:f>'(g)(9)'!$A$2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4-40EC-8D79-B986FF67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'(g)(9)'!$A$5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'(g)(9)'!$B$1:$L$1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'(g)(9)'!$B$5:$L$5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4-40EC-8D79-B986FF67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(g)(10) Cures Update Progress</a:t>
            </a:r>
          </a:p>
          <a:p>
            <a:pPr>
              <a:defRPr/>
            </a:pPr>
            <a:r>
              <a:rPr lang="en-US"/>
              <a:t>Synthetic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'(g)(10)'!$A$3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'(g)(10)'!$B$3:$L$3</c:f>
              <c:numCache>
                <c:formatCode>General</c:formatCode>
                <c:ptCount val="11"/>
                <c:pt idx="0">
                  <c:v>25</c:v>
                </c:pt>
                <c:pt idx="1">
                  <c:v>35</c:v>
                </c:pt>
                <c:pt idx="2">
                  <c:v>41</c:v>
                </c:pt>
                <c:pt idx="3">
                  <c:v>47</c:v>
                </c:pt>
                <c:pt idx="4">
                  <c:v>65</c:v>
                </c:pt>
                <c:pt idx="5">
                  <c:v>83</c:v>
                </c:pt>
                <c:pt idx="6">
                  <c:v>101</c:v>
                </c:pt>
                <c:pt idx="7">
                  <c:v>129</c:v>
                </c:pt>
                <c:pt idx="8">
                  <c:v>157</c:v>
                </c:pt>
                <c:pt idx="9">
                  <c:v>187</c:v>
                </c:pt>
                <c:pt idx="1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2-483B-92EE-A3D1ED500E91}"/>
            </c:ext>
          </c:extLst>
        </c:ser>
        <c:ser>
          <c:idx val="2"/>
          <c:order val="1"/>
          <c:tx>
            <c:strRef>
              <c:f>'(g)(10)'!$A$4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'(g)(10)'!$B$4:$L$4</c:f>
              <c:numCache>
                <c:formatCode>General</c:formatCode>
                <c:ptCount val="11"/>
                <c:pt idx="0">
                  <c:v>25</c:v>
                </c:pt>
                <c:pt idx="1">
                  <c:v>29</c:v>
                </c:pt>
                <c:pt idx="2">
                  <c:v>37</c:v>
                </c:pt>
                <c:pt idx="3">
                  <c:v>44</c:v>
                </c:pt>
                <c:pt idx="4">
                  <c:v>53</c:v>
                </c:pt>
                <c:pt idx="5">
                  <c:v>61</c:v>
                </c:pt>
                <c:pt idx="6">
                  <c:v>69</c:v>
                </c:pt>
                <c:pt idx="7">
                  <c:v>71</c:v>
                </c:pt>
                <c:pt idx="8">
                  <c:v>79</c:v>
                </c:pt>
                <c:pt idx="9">
                  <c:v>88</c:v>
                </c:pt>
                <c:pt idx="1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2-483B-92EE-A3D1ED500E91}"/>
            </c:ext>
          </c:extLst>
        </c:ser>
        <c:ser>
          <c:idx val="0"/>
          <c:order val="2"/>
          <c:tx>
            <c:strRef>
              <c:f>'(g)(10)'!$A$2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'(g)(10)'!$B$2:$L$2</c:f>
              <c:numCache>
                <c:formatCode>General</c:formatCode>
                <c:ptCount val="11"/>
                <c:pt idx="0">
                  <c:v>506</c:v>
                </c:pt>
                <c:pt idx="1">
                  <c:v>503</c:v>
                </c:pt>
                <c:pt idx="2">
                  <c:v>502</c:v>
                </c:pt>
                <c:pt idx="3">
                  <c:v>501</c:v>
                </c:pt>
                <c:pt idx="4">
                  <c:v>498</c:v>
                </c:pt>
                <c:pt idx="5">
                  <c:v>495</c:v>
                </c:pt>
                <c:pt idx="6">
                  <c:v>492</c:v>
                </c:pt>
                <c:pt idx="7">
                  <c:v>489</c:v>
                </c:pt>
                <c:pt idx="8">
                  <c:v>486</c:v>
                </c:pt>
                <c:pt idx="9">
                  <c:v>481</c:v>
                </c:pt>
                <c:pt idx="1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D2-483B-92EE-A3D1ED50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930415"/>
        <c:axId val="697937487"/>
      </c:barChart>
      <c:lineChart>
        <c:grouping val="stacked"/>
        <c:varyColors val="0"/>
        <c:ser>
          <c:idx val="3"/>
          <c:order val="3"/>
          <c:tx>
            <c:strRef>
              <c:f>'(g)(10)'!$A$5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'(g)(10)'!$B$1:$L$1</c:f>
              <c:numCache>
                <c:formatCode>mmm\-yy</c:formatCode>
                <c:ptCount val="11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</c:numCache>
            </c:numRef>
          </c:cat>
          <c:val>
            <c:numRef>
              <c:f>'(g)(10)'!$B$5:$L$5</c:f>
              <c:numCache>
                <c:formatCode>0.00%</c:formatCode>
                <c:ptCount val="11"/>
                <c:pt idx="0">
                  <c:v>8.9928057553956831E-2</c:v>
                </c:pt>
                <c:pt idx="1">
                  <c:v>0.1128747795414462</c:v>
                </c:pt>
                <c:pt idx="2">
                  <c:v>0.13448275862068965</c:v>
                </c:pt>
                <c:pt idx="3">
                  <c:v>0.15371621621621623</c:v>
                </c:pt>
                <c:pt idx="4">
                  <c:v>0.19155844155844157</c:v>
                </c:pt>
                <c:pt idx="5">
                  <c:v>0.22535211267605634</c:v>
                </c:pt>
                <c:pt idx="6">
                  <c:v>0.25679758308157102</c:v>
                </c:pt>
                <c:pt idx="7">
                  <c:v>0.29027576197387517</c:v>
                </c:pt>
                <c:pt idx="8">
                  <c:v>0.32686980609418281</c:v>
                </c:pt>
                <c:pt idx="9">
                  <c:v>0.36375661375661378</c:v>
                </c:pt>
                <c:pt idx="10">
                  <c:v>0.37696335078534032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2-483B-92EE-A3D1ED50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29727"/>
        <c:axId val="96027647"/>
      </c:lineChart>
      <c:dateAx>
        <c:axId val="697930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7487"/>
        <c:crosses val="autoZero"/>
        <c:auto val="1"/>
        <c:lblOffset val="100"/>
        <c:baseTimeUnit val="months"/>
      </c:dateAx>
      <c:valAx>
        <c:axId val="6979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30415"/>
        <c:crosses val="autoZero"/>
        <c:crossBetween val="between"/>
      </c:valAx>
      <c:valAx>
        <c:axId val="96027647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9727"/>
        <c:crosses val="max"/>
        <c:crossBetween val="between"/>
      </c:valAx>
      <c:dateAx>
        <c:axId val="96029727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96027647"/>
        <c:crosses val="autoZero"/>
        <c:auto val="1"/>
        <c:lblOffset val="100"/>
        <c:baseTimeUnit val="months"/>
      </c:date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82C5E-07AE-4E38-BB5A-E68CC5AD0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51744-7F4E-4A30-8428-195AB3241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EB505-55E6-44F3-81B3-778EF5D8C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22F3-A442-4337-AB78-03C38637C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914BE-3FD9-4C3A-A61E-AF6F3B7D8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E669E-D5FC-4DF4-8CFD-836324179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1788795</xdr:colOff>
      <xdr:row>5</xdr:row>
      <xdr:rowOff>38100</xdr:rowOff>
    </xdr:from>
    <xdr:to>
      <xdr:col>18</xdr:col>
      <xdr:colOff>504825</xdr:colOff>
      <xdr:row>36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A5965-4A44-4D3D-9CE4-C47B57657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08C-5769-44CA-9721-54F6E9237D58}">
  <dimension ref="A1:L5"/>
  <sheetViews>
    <sheetView tabSelected="1" workbookViewId="0">
      <selection activeCell="B5" sqref="B5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5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0F18-ED3F-48CD-A2E6-71B5C75F42CC}">
  <dimension ref="A1:L5"/>
  <sheetViews>
    <sheetView workbookViewId="0">
      <selection activeCell="T16" sqref="T16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6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1EB-B624-4B25-B3C2-6AD69F7E81CC}">
  <dimension ref="A1:L5"/>
  <sheetViews>
    <sheetView workbookViewId="0">
      <selection activeCell="A38" sqref="A38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0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D5E-AE24-4007-BEC6-414A17ACC2FC}">
  <dimension ref="A1:L5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2" x14ac:dyDescent="0.25">
      <c r="A1" t="s">
        <v>7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5E5B-BBB9-4C3E-B470-AB7E6B80F9E1}">
  <dimension ref="A1:L5"/>
  <sheetViews>
    <sheetView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8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2A9-96C0-43F8-B9CF-1B34762EE06A}">
  <dimension ref="A1:L5"/>
  <sheetViews>
    <sheetView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9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FA0F-2616-4369-B586-D9F4CA859488}">
  <dimension ref="A1:L5"/>
  <sheetViews>
    <sheetView workbookViewId="0"/>
  </sheetViews>
  <sheetFormatPr defaultRowHeight="15" x14ac:dyDescent="0.25"/>
  <cols>
    <col min="1" max="1" width="26.140625" bestFit="1" customWidth="1"/>
  </cols>
  <sheetData>
    <row r="1" spans="1:12" x14ac:dyDescent="0.25">
      <c r="A1" t="s">
        <v>10</v>
      </c>
      <c r="B1" s="1">
        <v>44013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</row>
    <row r="2" spans="1:12" x14ac:dyDescent="0.25">
      <c r="A2" t="s">
        <v>1</v>
      </c>
      <c r="B2">
        <v>506</v>
      </c>
      <c r="C2">
        <v>503</v>
      </c>
      <c r="D2">
        <v>502</v>
      </c>
      <c r="E2">
        <v>501</v>
      </c>
      <c r="F2">
        <v>498</v>
      </c>
      <c r="G2">
        <v>495</v>
      </c>
      <c r="H2">
        <v>492</v>
      </c>
      <c r="I2">
        <v>489</v>
      </c>
      <c r="J2">
        <v>486</v>
      </c>
      <c r="K2">
        <v>481</v>
      </c>
      <c r="L2">
        <v>476</v>
      </c>
    </row>
    <row r="3" spans="1:12" x14ac:dyDescent="0.25">
      <c r="A3" t="s">
        <v>2</v>
      </c>
      <c r="B3">
        <v>25</v>
      </c>
      <c r="C3">
        <v>35</v>
      </c>
      <c r="D3">
        <v>41</v>
      </c>
      <c r="E3">
        <v>47</v>
      </c>
      <c r="F3">
        <v>65</v>
      </c>
      <c r="G3">
        <v>83</v>
      </c>
      <c r="H3">
        <v>101</v>
      </c>
      <c r="I3">
        <v>129</v>
      </c>
      <c r="J3">
        <v>157</v>
      </c>
      <c r="K3">
        <v>187</v>
      </c>
      <c r="L3">
        <v>197</v>
      </c>
    </row>
    <row r="4" spans="1:12" x14ac:dyDescent="0.25">
      <c r="A4" t="s">
        <v>3</v>
      </c>
      <c r="B4">
        <v>25</v>
      </c>
      <c r="C4">
        <v>29</v>
      </c>
      <c r="D4">
        <v>37</v>
      </c>
      <c r="E4">
        <v>44</v>
      </c>
      <c r="F4">
        <v>53</v>
      </c>
      <c r="G4">
        <v>61</v>
      </c>
      <c r="H4">
        <v>69</v>
      </c>
      <c r="I4">
        <v>71</v>
      </c>
      <c r="J4">
        <v>79</v>
      </c>
      <c r="K4">
        <v>88</v>
      </c>
      <c r="L4">
        <v>91</v>
      </c>
    </row>
    <row r="5" spans="1:12" x14ac:dyDescent="0.25">
      <c r="A5" t="s">
        <v>4</v>
      </c>
      <c r="B5" s="2">
        <f>(B3+B4)/(B2+B3+B4)</f>
        <v>8.9928057553956831E-2</v>
      </c>
      <c r="C5" s="2">
        <f t="shared" ref="C5:L5" si="0">(C3+C4)/(C2+C3+C4)</f>
        <v>0.1128747795414462</v>
      </c>
      <c r="D5" s="2">
        <f t="shared" si="0"/>
        <v>0.13448275862068965</v>
      </c>
      <c r="E5" s="2">
        <f t="shared" si="0"/>
        <v>0.15371621621621623</v>
      </c>
      <c r="F5" s="2">
        <f t="shared" si="0"/>
        <v>0.19155844155844157</v>
      </c>
      <c r="G5" s="2">
        <f t="shared" si="0"/>
        <v>0.22535211267605634</v>
      </c>
      <c r="H5" s="2">
        <f t="shared" si="0"/>
        <v>0.25679758308157102</v>
      </c>
      <c r="I5" s="2">
        <f t="shared" si="0"/>
        <v>0.29027576197387517</v>
      </c>
      <c r="J5" s="2">
        <f t="shared" si="0"/>
        <v>0.32686980609418281</v>
      </c>
      <c r="K5" s="2">
        <f t="shared" si="0"/>
        <v>0.36375661375661378</v>
      </c>
      <c r="L5" s="2">
        <f t="shared" si="0"/>
        <v>0.37696335078534032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(b)(1)</vt:lpstr>
      <vt:lpstr>(b)(2)</vt:lpstr>
      <vt:lpstr>(e)(1)</vt:lpstr>
      <vt:lpstr>(f)(5)</vt:lpstr>
      <vt:lpstr>(g)(6)</vt:lpstr>
      <vt:lpstr>(g)(9)</vt:lpstr>
      <vt:lpstr>(g)(10)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Todd Young</cp:lastModifiedBy>
  <dcterms:created xsi:type="dcterms:W3CDTF">2021-12-10T20:45:33Z</dcterms:created>
  <dcterms:modified xsi:type="dcterms:W3CDTF">2022-04-06T16:10:37Z</dcterms:modified>
</cp:coreProperties>
</file>