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-30" windowWidth="12495" windowHeight="11760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<sst xmlns="http://schemas.openxmlformats.org/spreadsheetml/2006/main" count="306" uniqueCount="170">
  <si>
    <t>cm</t>
  </si>
  <si>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</si>
  <si>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</si>
  <si>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</si>
  <si>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</si>
  <si>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</si>
  <si>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</si>
  <si>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</si>
  <si>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</si>
  <si>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</si>
  <si>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</si>
  <si>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Cultivar name</t>
  </si>
  <si>
    <t>FILL</t>
  </si>
  <si>
    <t>cul_name</t>
  </si>
  <si>
    <t>model specific cultivar id's</t>
  </si>
  <si>
    <t>Value</t>
  </si>
  <si>
    <t>dssat_cul_id</t>
  </si>
  <si>
    <t>apsim_cul_id</t>
  </si>
  <si>
    <t>Plant population at planting</t>
  </si>
  <si>
    <t>number/m2</t>
  </si>
  <si>
    <t>plpop</t>
  </si>
  <si>
    <t>Planting material</t>
  </si>
  <si>
    <t>plma</t>
  </si>
  <si>
    <t>S</t>
  </si>
  <si>
    <t>Planting depth</t>
  </si>
  <si>
    <t>mm</t>
  </si>
  <si>
    <t>pldp</t>
  </si>
  <si>
    <t>Row spacing</t>
  </si>
  <si>
    <t>plrs</t>
  </si>
  <si>
    <t>Initial conditions</t>
  </si>
  <si>
    <t>Initial soil water content (mm3/mm3)</t>
  </si>
  <si>
    <t>REPLACE</t>
  </si>
  <si>
    <t>SLOC</t>
  </si>
  <si>
    <t>Comment</t>
  </si>
  <si>
    <t>ICN_TOT</t>
  </si>
  <si>
    <t>RE003</t>
  </si>
  <si>
    <t>Dome operator</t>
  </si>
  <si>
    <t>$PDATE</t>
  </si>
  <si>
    <t>SDAT</t>
  </si>
  <si>
    <t>Date for initial conditions</t>
  </si>
  <si>
    <t>$SDAT</t>
  </si>
  <si>
    <t>ICDAT</t>
  </si>
  <si>
    <t>PCTAWC()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</si>
  <si>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</si>
  <si>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</si>
  <si>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</si>
  <si>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</si>
  <si>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</si>
  <si>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</si>
  <si>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Text Value</t>
  </si>
  <si>
    <t>Function Percent available water</t>
  </si>
  <si>
    <t>= Start of simulation date</t>
  </si>
  <si>
    <t>Simulation Controls</t>
  </si>
  <si>
    <t>Soil Parameters</t>
  </si>
  <si>
    <t>Soil organic C array (%)</t>
  </si>
  <si>
    <t>Root distribution function</t>
  </si>
  <si>
    <t>Value in topsoil (%)</t>
  </si>
  <si>
    <t>Depth of topsoil (cm)</t>
  </si>
  <si>
    <t>SLSC</t>
  </si>
  <si>
    <t>STABLEC()</t>
  </si>
  <si>
    <t>Stable organic C array (%)</t>
  </si>
  <si>
    <t>Distribution of stable organic C function</t>
  </si>
  <si>
    <t>Fraction of stable organic C in topsoil (fraction)</t>
  </si>
  <si>
    <t>Depth at which SOM3 is ~98% of total (cm)</t>
  </si>
  <si>
    <t>SLIC</t>
  </si>
  <si>
    <t>MULTIPLY()</t>
  </si>
  <si>
    <t>$SLSC</t>
  </si>
  <si>
    <t>Inert organic C array</t>
  </si>
  <si>
    <t>Multiply function</t>
  </si>
  <si>
    <t>stable organic C</t>
  </si>
  <si>
    <t>multiplier</t>
  </si>
  <si>
    <t>ICN_DIST()</t>
  </si>
  <si>
    <t>Initial N distribution function</t>
  </si>
  <si>
    <t>Initial inorganic soil N by layer (kg[N]/ha) - also distributes NO3 and NH4</t>
  </si>
  <si>
    <t>Fertilizer Event</t>
  </si>
  <si>
    <t>FEDATE</t>
  </si>
  <si>
    <t>FERT_DIST()</t>
  </si>
  <si>
    <t>Fertilizer date (and other fertilizer variables)</t>
  </si>
  <si>
    <t>Fertilizer distribution function</t>
  </si>
  <si>
    <t>FE005</t>
  </si>
  <si>
    <t>AP002</t>
  </si>
  <si>
    <t>Number of fertilizer applications</t>
  </si>
  <si>
    <t>Fert #1 - proportion of total</t>
  </si>
  <si>
    <t>Fert #2 - proportion of total</t>
  </si>
  <si>
    <t>Organic Matter Application Event</t>
  </si>
  <si>
    <t>OMDAT</t>
  </si>
  <si>
    <t>OM_DIST()</t>
  </si>
  <si>
    <t>Organic matter application date (and other OM variables)</t>
  </si>
  <si>
    <t>OM distribution function</t>
  </si>
  <si>
    <t>Offset from planting date</t>
  </si>
  <si>
    <t>ICH2O</t>
  </si>
  <si>
    <t>OMCD - Organic matter type code (RE003 = barnyard manure)</t>
  </si>
  <si>
    <t>OMC2N - C:N ratio</t>
  </si>
  <si>
    <t>OMDEP - Incorporation depth (cm)</t>
  </si>
  <si>
    <t>OMINP - Incorporation percentage (%)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</si>
  <si>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</si>
  <si>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</si>
  <si>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</si>
  <si>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</si>
  <si>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#2 - FEDATE - Date offset from planting</t>
  </si>
  <si>
    <t>ICSW% - Percent of available water (%)</t>
  </si>
  <si>
    <t>ICIN - Initial inorganic soil N over profile (kg[N]/ha)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</si>
  <si>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</si>
  <si>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</si>
  <si>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</si>
  <si>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</si>
  <si>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! Dates depend on planting date</t>
  </si>
  <si>
    <t>! Date depends on planting date</t>
  </si>
  <si>
    <t>! Depends on stable C calculation</t>
  </si>
  <si>
    <t>! Depends on total C calculation</t>
  </si>
  <si>
    <t>OFFSET_DATE()</t>
  </si>
  <si>
    <t>MACHAKOS</t>
  </si>
  <si>
    <t>Initial surface residue from previous crop</t>
  </si>
  <si>
    <t>ICRAG</t>
  </si>
  <si>
    <t>kg[dry matter]/ha</t>
  </si>
  <si>
    <t>Previous crop code</t>
  </si>
  <si>
    <t>ICPCR</t>
  </si>
  <si>
    <t>MAZ</t>
  </si>
  <si>
    <t>code (MAZ = maize)</t>
  </si>
  <si>
    <t>%</t>
  </si>
  <si>
    <t>ICRN</t>
  </si>
  <si>
    <t>N content of initial surface residue</t>
  </si>
  <si>
    <t>DMR = ratio of dry matter to C content (used to calculate %N from C:N ratio)</t>
  </si>
  <si>
    <t>! Auto-generated from following 6 fields.</t>
  </si>
  <si>
    <t>ICNH4</t>
  </si>
  <si>
    <t>Initial soil N (ppm)</t>
  </si>
  <si>
    <t>ppm</t>
  </si>
  <si>
    <t>DESCRIPTION</t>
  </si>
  <si>
    <t>FIELD</t>
  </si>
  <si>
    <t>! FIELD=field overlay for filling in regional assumptions</t>
  </si>
  <si>
    <t>ICNO3</t>
  </si>
  <si>
    <t>Short Season</t>
  </si>
  <si>
    <t>SC401</t>
  </si>
  <si>
    <t>SLPF</t>
  </si>
  <si>
    <t>value</t>
  </si>
  <si>
    <t>soil fertility factor for photosynthesis</t>
  </si>
  <si>
    <t>CO2Y</t>
  </si>
  <si>
    <t>! Not needed for this data set</t>
  </si>
  <si>
    <t>ROOT_DIST()</t>
  </si>
  <si>
    <t>SLRGF</t>
  </si>
  <si>
    <t>Depth at which value is 2% of surface amount (cm)</t>
  </si>
  <si>
    <t>REG_ID</t>
  </si>
  <si>
    <t>STRATUM</t>
  </si>
  <si>
    <t>! Assigned by econ modeling teams</t>
  </si>
  <si>
    <t>CRID</t>
  </si>
  <si>
    <t>Weather Data</t>
  </si>
  <si>
    <t>TAV &amp; TAMP</t>
  </si>
  <si>
    <t>Function call</t>
  </si>
  <si>
    <t>TAV</t>
  </si>
  <si>
    <t>! Calculates TAV and TAMP based on daily weather records</t>
  </si>
  <si>
    <t>! For baseline historic simulations, do not use static mid-period CO2Y from the weather data.</t>
  </si>
  <si>
    <t>REPLACE_FIELD_ONLY</t>
  </si>
  <si>
    <t>TAVAMP()</t>
  </si>
  <si>
    <t>DATE_OFFSET()</t>
  </si>
  <si>
    <t>ENDAT</t>
  </si>
  <si>
    <t>days after planting</t>
  </si>
  <si>
    <t>planting date</t>
  </si>
  <si>
    <t>function to offset date</t>
  </si>
  <si>
    <t>Simulation end date</t>
  </si>
  <si>
    <t>Function name</t>
  </si>
  <si>
    <t>Start planting window (mmdd)</t>
  </si>
  <si>
    <t>End planting window (mmdd)</t>
  </si>
  <si>
    <t>Target rainfall accumulation (mm)</t>
  </si>
  <si>
    <t>Number of days to accumulate rainfall (days)</t>
  </si>
  <si>
    <t>PDATE</t>
  </si>
  <si>
    <t>AUTO_PDATE()</t>
  </si>
  <si>
    <t>0301</t>
  </si>
  <si>
    <t>0731</t>
  </si>
  <si>
    <t>! If planting data are missing, fills in values</t>
  </si>
  <si>
    <t>! Blank for survey simulation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</si>
</sst>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right" wrapText="1"/>
    </xf>
    <xf numFmtId="0" fontId="0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1" fillId="3" borderId="0" xfId="0" quotePrefix="1" applyFont="1" applyFill="1"/>
    <xf numFmtId="0" fontId="0" fillId="3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2" borderId="0" xfId="0" applyFont="1" applyFill="1"/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2" fillId="4" borderId="0" xfId="0" applyFont="1" applyFill="1" applyAlignment="1">
      <alignment horizontal="left" wrapText="1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Border="1"/>
    <xf numFmtId="0" fontId="1" fillId="5" borderId="0" xfId="0" applyFont="1" applyFill="1"/>
    <xf numFmtId="0" fontId="1" fillId="3" borderId="0" xfId="0" quotePrefix="1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02"/>
  <sheetViews>
    <sheetView tabSelected="1" zoomScale="90" zoomScaleNormal="90" workbookViewId="0">
      <selection activeCell="A44" sqref="A44:D44"/>
    </sheetView>
  </sheetViews>
  <sheetFormatPr defaultColWidth="8.85546875" defaultRowHeight="15"/>
  <cols>
    <col min="1" max="1" width="5.42578125" style="4" customWidth="1"/>
    <col min="2" max="2" width="24" style="4" customWidth="1"/>
    <col min="3" max="3" width="21.42578125" style="5" customWidth="1"/>
    <col min="4" max="4" width="24.42578125" style="5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6" ht="17.25">
      <c r="A1" s="20" t="s">
        <v>1</v>
      </c>
      <c r="B1" s="21" t="s">
        <v>103</v>
      </c>
      <c r="C1" s="21"/>
      <c r="D1" s="22"/>
      <c r="E1" s="2"/>
      <c r="F1" s="2"/>
    </row>
    <row r="2" spans="1:6">
      <c r="A2" s="8" t="s">
        <v>1</v>
      </c>
      <c r="B2" s="8" t="s">
        <v>33</v>
      </c>
      <c r="C2" s="9" t="s">
        <v>4</v>
      </c>
      <c r="D2" s="34" t="str">
        <f>CONCATENATE(D3,"-",D4,"-",D5,"-",D6,"-",D7,"-",D8)</f>
        <v>MACHAKOS-1----FIELD</v>
      </c>
      <c r="E2" s="2" t="s">
        <v>123</v>
      </c>
      <c r="F2" s="2"/>
    </row>
    <row r="3" spans="1:6">
      <c r="A3" s="4" t="s">
        <v>2</v>
      </c>
      <c r="B3" s="4" t="s">
        <v>3</v>
      </c>
      <c r="C3" t="s">
        <v>141</v>
      </c>
      <c r="D3" t="s">
        <v>111</v>
      </c>
      <c r="E3" t="s">
        <v>143</v>
      </c>
    </row>
    <row r="4" spans="1:6">
      <c r="A4" s="4" t="s">
        <v>2</v>
      </c>
      <c r="B4" s="4" t="s">
        <v>3</v>
      </c>
      <c r="C4" t="s">
        <v>142</v>
      </c>
      <c r="D4" s="2">
        <v>1</v>
      </c>
      <c r="E4" t="s">
        <v>143</v>
      </c>
    </row>
    <row r="5" spans="1:6">
      <c r="A5" s="4" t="s">
        <v>2</v>
      </c>
      <c r="B5" s="4" t="s">
        <v>3</v>
      </c>
      <c r="C5" s="5" t="s">
        <v>5</v>
      </c>
      <c r="D5"/>
      <c r="E5" t="s">
        <v>169</v>
      </c>
    </row>
    <row r="6" spans="1:6">
      <c r="A6" s="4" t="s">
        <v>2</v>
      </c>
      <c r="B6" s="4" t="s">
        <v>3</v>
      </c>
      <c r="C6" s="5" t="s">
        <v>6</v>
      </c>
      <c r="D6"/>
      <c r="E6" t="s">
        <v>7</v>
      </c>
    </row>
    <row r="7" spans="1:6">
      <c r="A7" s="4" t="s">
        <v>2</v>
      </c>
      <c r="B7" s="4" t="s">
        <v>3</v>
      </c>
      <c r="C7" s="5" t="s">
        <v>8</v>
      </c>
      <c r="D7"/>
      <c r="E7" t="s">
        <v>9</v>
      </c>
    </row>
    <row r="8" spans="1:6">
      <c r="A8" s="24" t="s">
        <v>2</v>
      </c>
      <c r="B8" s="24" t="s">
        <v>3</v>
      </c>
      <c r="C8" s="28" t="s">
        <v>127</v>
      </c>
      <c r="D8" s="2" t="s">
        <v>128</v>
      </c>
      <c r="E8" t="s">
        <v>129</v>
      </c>
    </row>
    <row r="9" spans="1:6">
      <c r="B9" s="5"/>
      <c r="C9"/>
      <c r="D9"/>
    </row>
    <row r="10" spans="1:6" s="1" customFormat="1" ht="17.25">
      <c r="A10" s="20" t="s">
        <v>1</v>
      </c>
      <c r="B10" s="21" t="s">
        <v>145</v>
      </c>
      <c r="C10" s="23"/>
      <c r="D10" s="22"/>
    </row>
    <row r="11" spans="1:6" ht="30">
      <c r="A11" s="17" t="s">
        <v>1</v>
      </c>
      <c r="B11" s="18" t="s">
        <v>36</v>
      </c>
      <c r="C11" s="18" t="s">
        <v>45</v>
      </c>
      <c r="D11" s="17" t="s">
        <v>43</v>
      </c>
    </row>
    <row r="12" spans="1:6">
      <c r="A12" s="10" t="s">
        <v>1</v>
      </c>
      <c r="B12" s="10"/>
      <c r="C12" s="9" t="s">
        <v>146</v>
      </c>
      <c r="D12" s="12" t="s">
        <v>147</v>
      </c>
    </row>
    <row r="13" spans="1:6">
      <c r="A13" t="s">
        <v>2</v>
      </c>
      <c r="B13" t="s">
        <v>31</v>
      </c>
      <c r="C13" s="5" t="s">
        <v>148</v>
      </c>
      <c r="D13" s="5" t="s">
        <v>152</v>
      </c>
      <c r="E13" t="s">
        <v>149</v>
      </c>
    </row>
    <row r="14" spans="1:6">
      <c r="A14" t="s">
        <v>2</v>
      </c>
      <c r="B14" t="s">
        <v>151</v>
      </c>
      <c r="C14" s="5" t="s">
        <v>136</v>
      </c>
      <c r="E14" t="s">
        <v>150</v>
      </c>
    </row>
    <row r="15" spans="1:6">
      <c r="A15"/>
      <c r="B15"/>
    </row>
    <row r="16" spans="1:6" ht="17.25">
      <c r="A16" s="20" t="s">
        <v>1</v>
      </c>
      <c r="B16" s="21" t="s">
        <v>29</v>
      </c>
      <c r="C16" s="23"/>
      <c r="D16" s="25"/>
      <c r="E16" s="2"/>
    </row>
    <row r="17" spans="1:9" s="1" customFormat="1" ht="30">
      <c r="A17" s="19" t="s">
        <v>1</v>
      </c>
      <c r="B17" s="18" t="s">
        <v>36</v>
      </c>
      <c r="C17" s="18" t="s">
        <v>45</v>
      </c>
      <c r="D17" s="17" t="s">
        <v>43</v>
      </c>
      <c r="E17" s="17" t="s">
        <v>44</v>
      </c>
    </row>
    <row r="18" spans="1:9" ht="30">
      <c r="A18" s="10" t="s">
        <v>1</v>
      </c>
      <c r="B18" s="9"/>
      <c r="C18" s="13" t="s">
        <v>30</v>
      </c>
      <c r="D18" s="13" t="s">
        <v>50</v>
      </c>
      <c r="E18" s="14" t="s">
        <v>100</v>
      </c>
      <c r="F18" s="5"/>
      <c r="G18" s="5"/>
      <c r="I18" s="5"/>
    </row>
    <row r="19" spans="1:9">
      <c r="A19" t="s">
        <v>2</v>
      </c>
      <c r="B19" t="s">
        <v>12</v>
      </c>
      <c r="C19" s="5" t="s">
        <v>90</v>
      </c>
      <c r="D19" t="s">
        <v>42</v>
      </c>
      <c r="E19">
        <v>50</v>
      </c>
    </row>
    <row r="20" spans="1:9">
      <c r="D20"/>
    </row>
    <row r="21" spans="1:9">
      <c r="A21" s="10" t="s">
        <v>1</v>
      </c>
      <c r="B21" s="10"/>
      <c r="C21" s="9" t="s">
        <v>125</v>
      </c>
      <c r="D21" s="35" t="s">
        <v>126</v>
      </c>
    </row>
    <row r="22" spans="1:9">
      <c r="A22" t="s">
        <v>1</v>
      </c>
      <c r="B22" s="4" t="s">
        <v>12</v>
      </c>
      <c r="C22" s="5" t="s">
        <v>130</v>
      </c>
      <c r="D22" s="37">
        <v>0.1</v>
      </c>
    </row>
    <row r="23" spans="1:9">
      <c r="A23" t="s">
        <v>1</v>
      </c>
      <c r="B23" s="4" t="s">
        <v>12</v>
      </c>
      <c r="C23" s="5" t="s">
        <v>124</v>
      </c>
      <c r="D23" s="37">
        <v>0.01</v>
      </c>
    </row>
    <row r="24" spans="1:9">
      <c r="D24"/>
    </row>
    <row r="25" spans="1:9" ht="60">
      <c r="A25" s="10" t="s">
        <v>1</v>
      </c>
      <c r="B25" s="9"/>
      <c r="C25" s="13" t="s">
        <v>73</v>
      </c>
      <c r="D25" s="13" t="s">
        <v>72</v>
      </c>
      <c r="E25" s="13" t="s">
        <v>101</v>
      </c>
    </row>
    <row r="26" spans="1:9">
      <c r="A26" t="s">
        <v>2</v>
      </c>
      <c r="B26" t="s">
        <v>12</v>
      </c>
      <c r="C26" s="5" t="s">
        <v>34</v>
      </c>
      <c r="D26" t="s">
        <v>71</v>
      </c>
      <c r="E26" s="38">
        <v>10</v>
      </c>
    </row>
    <row r="27" spans="1:9">
      <c r="A27"/>
      <c r="B27"/>
      <c r="D27"/>
    </row>
    <row r="28" spans="1:9" ht="18" customHeight="1">
      <c r="A28" s="10" t="s">
        <v>1</v>
      </c>
      <c r="B28" s="10"/>
      <c r="C28" s="9" t="s">
        <v>115</v>
      </c>
      <c r="D28" s="26" t="s">
        <v>118</v>
      </c>
    </row>
    <row r="29" spans="1:9">
      <c r="A29" t="s">
        <v>2</v>
      </c>
      <c r="B29" s="5" t="s">
        <v>12</v>
      </c>
      <c r="C29" s="5" t="s">
        <v>116</v>
      </c>
      <c r="D29" t="s">
        <v>117</v>
      </c>
    </row>
    <row r="30" spans="1:9">
      <c r="B30" s="5"/>
      <c r="C30"/>
      <c r="D30"/>
    </row>
    <row r="31" spans="1:9" ht="31.5" customHeight="1">
      <c r="A31" s="10" t="s">
        <v>1</v>
      </c>
      <c r="B31" s="10"/>
      <c r="C31" s="9" t="s">
        <v>112</v>
      </c>
      <c r="D31" s="12" t="s">
        <v>114</v>
      </c>
    </row>
    <row r="32" spans="1:9">
      <c r="A32" t="s">
        <v>2</v>
      </c>
      <c r="B32" s="5" t="s">
        <v>12</v>
      </c>
      <c r="C32" s="5" t="s">
        <v>113</v>
      </c>
      <c r="D32" s="2">
        <v>500</v>
      </c>
    </row>
    <row r="33" spans="1:9">
      <c r="B33" s="5"/>
      <c r="C33"/>
      <c r="D33"/>
    </row>
    <row r="34" spans="1:9" ht="30.75" customHeight="1">
      <c r="A34" s="10" t="s">
        <v>1</v>
      </c>
      <c r="B34" s="10"/>
      <c r="C34" s="9" t="s">
        <v>121</v>
      </c>
      <c r="D34" s="12" t="s">
        <v>119</v>
      </c>
    </row>
    <row r="35" spans="1:9">
      <c r="A35" t="s">
        <v>2</v>
      </c>
      <c r="B35" s="5" t="s">
        <v>12</v>
      </c>
      <c r="C35" s="5" t="s">
        <v>120</v>
      </c>
      <c r="D35">
        <v>0.8</v>
      </c>
    </row>
    <row r="36" spans="1:9">
      <c r="B36" s="5"/>
      <c r="C36"/>
      <c r="D36"/>
    </row>
    <row r="37" spans="1:9">
      <c r="B37" s="5"/>
      <c r="C37"/>
      <c r="D37"/>
    </row>
    <row r="38" spans="1:9" ht="17.25">
      <c r="A38" s="20" t="s">
        <v>1</v>
      </c>
      <c r="B38" s="21" t="s">
        <v>10</v>
      </c>
      <c r="C38" s="23"/>
      <c r="D38" s="22"/>
    </row>
    <row r="39" spans="1:9" s="1" customFormat="1" ht="30">
      <c r="A39" s="17" t="s">
        <v>1</v>
      </c>
      <c r="B39" s="18" t="s">
        <v>36</v>
      </c>
      <c r="C39" s="18" t="s">
        <v>45</v>
      </c>
      <c r="D39" s="17" t="s">
        <v>43</v>
      </c>
      <c r="E39" s="17" t="s">
        <v>44</v>
      </c>
      <c r="F39" s="3"/>
      <c r="G39" s="3"/>
      <c r="H39" s="3"/>
    </row>
    <row r="40" spans="1:9" ht="45">
      <c r="A40" s="10" t="s">
        <v>1</v>
      </c>
      <c r="B40" s="10"/>
      <c r="C40" s="9" t="s">
        <v>156</v>
      </c>
      <c r="D40" s="10" t="s">
        <v>159</v>
      </c>
      <c r="E40" s="9" t="s">
        <v>160</v>
      </c>
      <c r="F40" s="9" t="s">
        <v>161</v>
      </c>
      <c r="G40" s="26" t="s">
        <v>162</v>
      </c>
      <c r="H40" s="26" t="s">
        <v>163</v>
      </c>
    </row>
    <row r="41" spans="1:9">
      <c r="A41" s="4" t="s">
        <v>2</v>
      </c>
      <c r="B41" t="s">
        <v>12</v>
      </c>
      <c r="C41" s="5" t="s">
        <v>164</v>
      </c>
      <c r="D41" t="s">
        <v>165</v>
      </c>
      <c r="E41" s="40" t="s">
        <v>166</v>
      </c>
      <c r="F41" s="40" t="s">
        <v>167</v>
      </c>
      <c r="G41">
        <v>25</v>
      </c>
      <c r="H41">
        <v>5</v>
      </c>
      <c r="I41" t="s">
        <v>168</v>
      </c>
    </row>
    <row r="42" spans="1:9">
      <c r="B42"/>
      <c r="D42"/>
      <c r="E42" s="40"/>
      <c r="F42" s="40"/>
    </row>
    <row r="43" spans="1:9" s="1" customFormat="1">
      <c r="A43" s="10" t="s">
        <v>1</v>
      </c>
      <c r="B43" s="10"/>
      <c r="C43" s="9" t="s">
        <v>11</v>
      </c>
      <c r="D43" s="10" t="s">
        <v>49</v>
      </c>
    </row>
    <row r="44" spans="1:9">
      <c r="A44" s="4" t="s">
        <v>2</v>
      </c>
      <c r="B44" t="s">
        <v>12</v>
      </c>
      <c r="C44" s="5" t="s">
        <v>144</v>
      </c>
      <c r="D44" t="s">
        <v>117</v>
      </c>
    </row>
    <row r="46" spans="1:9" s="1" customFormat="1" ht="45.75" customHeight="1">
      <c r="A46" s="10" t="s">
        <v>1</v>
      </c>
      <c r="B46" s="9"/>
      <c r="C46" s="9" t="s">
        <v>14</v>
      </c>
      <c r="D46" s="10" t="s">
        <v>15</v>
      </c>
    </row>
    <row r="47" spans="1:9" s="1" customFormat="1" ht="18.75" customHeight="1">
      <c r="A47" s="4" t="s">
        <v>2</v>
      </c>
      <c r="B47" t="s">
        <v>12</v>
      </c>
      <c r="C47" s="5" t="s">
        <v>13</v>
      </c>
      <c r="D47" t="s">
        <v>131</v>
      </c>
      <c r="F47"/>
    </row>
    <row r="48" spans="1:9">
      <c r="A48" s="4" t="s">
        <v>2</v>
      </c>
      <c r="B48" t="s">
        <v>12</v>
      </c>
      <c r="C48" s="5" t="s">
        <v>16</v>
      </c>
      <c r="D48">
        <v>990003</v>
      </c>
    </row>
    <row r="49" spans="1:13">
      <c r="A49" s="4" t="s">
        <v>2</v>
      </c>
      <c r="B49" t="s">
        <v>12</v>
      </c>
      <c r="C49" s="5" t="s">
        <v>17</v>
      </c>
      <c r="D49" t="s">
        <v>132</v>
      </c>
    </row>
    <row r="50" spans="1:13">
      <c r="D50"/>
      <c r="I50" s="33"/>
      <c r="J50" s="33"/>
      <c r="K50" s="33"/>
      <c r="L50" s="33"/>
      <c r="M50" s="33"/>
    </row>
    <row r="51" spans="1:13" s="1" customFormat="1" ht="30">
      <c r="A51" s="10" t="s">
        <v>1</v>
      </c>
      <c r="B51" s="9"/>
      <c r="C51" s="9" t="s">
        <v>18</v>
      </c>
      <c r="D51" s="12" t="s">
        <v>19</v>
      </c>
      <c r="H51"/>
      <c r="I51"/>
      <c r="J51"/>
      <c r="K51"/>
      <c r="L51"/>
      <c r="M51"/>
    </row>
    <row r="52" spans="1:13">
      <c r="A52" s="4" t="s">
        <v>2</v>
      </c>
      <c r="B52" s="4" t="s">
        <v>12</v>
      </c>
      <c r="C52" s="5" t="s">
        <v>20</v>
      </c>
      <c r="D52">
        <v>3.5</v>
      </c>
    </row>
    <row r="53" spans="1:13">
      <c r="D53"/>
    </row>
    <row r="54" spans="1:13" s="1" customFormat="1">
      <c r="A54" s="10" t="s">
        <v>1</v>
      </c>
      <c r="B54" s="9"/>
      <c r="C54" s="9" t="s">
        <v>21</v>
      </c>
      <c r="D54" s="10" t="s">
        <v>102</v>
      </c>
      <c r="E54" s="2"/>
      <c r="H54"/>
      <c r="I54"/>
      <c r="J54"/>
      <c r="K54"/>
      <c r="L54"/>
      <c r="M54"/>
    </row>
    <row r="55" spans="1:13">
      <c r="A55" s="4" t="s">
        <v>2</v>
      </c>
      <c r="B55" t="s">
        <v>12</v>
      </c>
      <c r="C55" s="5" t="s">
        <v>22</v>
      </c>
      <c r="D55" t="s">
        <v>23</v>
      </c>
    </row>
    <row r="56" spans="1:13">
      <c r="D56"/>
    </row>
    <row r="57" spans="1:13" s="1" customFormat="1">
      <c r="A57" s="10" t="s">
        <v>1</v>
      </c>
      <c r="B57" s="9"/>
      <c r="C57" s="9" t="s">
        <v>24</v>
      </c>
      <c r="D57" s="12" t="s">
        <v>25</v>
      </c>
      <c r="H57"/>
      <c r="I57"/>
      <c r="J57"/>
      <c r="K57"/>
      <c r="L57"/>
      <c r="M57"/>
    </row>
    <row r="58" spans="1:13">
      <c r="A58" s="4" t="s">
        <v>2</v>
      </c>
      <c r="B58" t="s">
        <v>12</v>
      </c>
      <c r="C58" s="5" t="s">
        <v>26</v>
      </c>
      <c r="D58">
        <v>50</v>
      </c>
    </row>
    <row r="59" spans="1:13">
      <c r="D59"/>
    </row>
    <row r="60" spans="1:13" s="1" customFormat="1">
      <c r="A60" s="11" t="s">
        <v>1</v>
      </c>
      <c r="B60" s="9"/>
      <c r="C60" s="9" t="s">
        <v>27</v>
      </c>
      <c r="D60" s="12" t="s">
        <v>0</v>
      </c>
      <c r="H60"/>
      <c r="I60"/>
      <c r="J60"/>
      <c r="K60"/>
      <c r="L60"/>
      <c r="M60"/>
    </row>
    <row r="61" spans="1:13">
      <c r="A61" s="4" t="s">
        <v>2</v>
      </c>
      <c r="B61" t="s">
        <v>12</v>
      </c>
      <c r="C61" s="5" t="s">
        <v>28</v>
      </c>
      <c r="D61">
        <v>75</v>
      </c>
    </row>
    <row r="62" spans="1:13">
      <c r="B62"/>
      <c r="D62"/>
    </row>
    <row r="64" spans="1:13" ht="17.25">
      <c r="A64" s="20" t="s">
        <v>1</v>
      </c>
      <c r="B64" s="21" t="s">
        <v>74</v>
      </c>
      <c r="C64" s="23"/>
      <c r="D64" s="22"/>
    </row>
    <row r="65" spans="1:14" ht="30">
      <c r="A65" s="17" t="s">
        <v>1</v>
      </c>
      <c r="B65" s="18" t="s">
        <v>36</v>
      </c>
      <c r="C65" s="18" t="s">
        <v>45</v>
      </c>
      <c r="D65" s="17" t="s">
        <v>43</v>
      </c>
      <c r="E65" s="17" t="s">
        <v>44</v>
      </c>
      <c r="F65" s="3"/>
      <c r="G65" s="3"/>
      <c r="H65" s="3"/>
      <c r="I65" s="3"/>
      <c r="J65" s="3"/>
      <c r="K65" s="3"/>
      <c r="L65" s="3"/>
    </row>
    <row r="66" spans="1:14" s="5" customFormat="1" ht="90">
      <c r="A66" s="9" t="s">
        <v>1</v>
      </c>
      <c r="B66" s="9"/>
      <c r="C66" s="9" t="s">
        <v>77</v>
      </c>
      <c r="D66" s="9" t="s">
        <v>78</v>
      </c>
      <c r="E66" s="6" t="s">
        <v>81</v>
      </c>
      <c r="F66" s="16" t="s">
        <v>95</v>
      </c>
      <c r="G66" s="16" t="s">
        <v>96</v>
      </c>
      <c r="H66" s="6" t="s">
        <v>97</v>
      </c>
      <c r="I66" s="6" t="s">
        <v>98</v>
      </c>
      <c r="J66" s="6" t="s">
        <v>82</v>
      </c>
      <c r="K66" s="6" t="s">
        <v>99</v>
      </c>
      <c r="L66" s="6" t="s">
        <v>83</v>
      </c>
      <c r="M66" s="30" t="s">
        <v>106</v>
      </c>
    </row>
    <row r="67" spans="1:14">
      <c r="A67" t="s">
        <v>2</v>
      </c>
      <c r="B67" s="4" t="s">
        <v>12</v>
      </c>
      <c r="C67" s="27" t="s">
        <v>75</v>
      </c>
      <c r="D67" s="24" t="s">
        <v>76</v>
      </c>
      <c r="E67">
        <v>2</v>
      </c>
      <c r="F67" t="s">
        <v>79</v>
      </c>
      <c r="G67" t="s">
        <v>80</v>
      </c>
      <c r="H67">
        <v>10</v>
      </c>
      <c r="I67">
        <v>14</v>
      </c>
      <c r="J67">
        <v>33.299999999999997</v>
      </c>
      <c r="K67">
        <v>45</v>
      </c>
      <c r="L67">
        <v>66.7</v>
      </c>
    </row>
    <row r="68" spans="1:14">
      <c r="A68"/>
      <c r="C68" s="27"/>
      <c r="D68" s="24"/>
    </row>
    <row r="69" spans="1:14">
      <c r="C69" s="7"/>
      <c r="D69" s="7"/>
    </row>
    <row r="70" spans="1:14" ht="17.25">
      <c r="A70" s="20" t="s">
        <v>1</v>
      </c>
      <c r="B70" s="21" t="s">
        <v>84</v>
      </c>
      <c r="C70" s="23"/>
      <c r="D70" s="22"/>
    </row>
    <row r="71" spans="1:14" ht="30">
      <c r="A71" s="17" t="s">
        <v>1</v>
      </c>
      <c r="B71" s="18" t="s">
        <v>36</v>
      </c>
      <c r="C71" s="18" t="s">
        <v>45</v>
      </c>
      <c r="D71" s="17" t="s">
        <v>43</v>
      </c>
      <c r="E71" s="17" t="s">
        <v>44</v>
      </c>
      <c r="F71" s="3"/>
      <c r="G71" s="3"/>
      <c r="H71" s="3"/>
      <c r="I71" s="3"/>
      <c r="J71" s="3"/>
      <c r="K71" s="2"/>
      <c r="L71" s="2"/>
    </row>
    <row r="72" spans="1:14" s="5" customFormat="1" ht="75">
      <c r="A72" s="9" t="s">
        <v>1</v>
      </c>
      <c r="B72" s="9"/>
      <c r="C72" s="9" t="s">
        <v>87</v>
      </c>
      <c r="D72" s="9" t="s">
        <v>88</v>
      </c>
      <c r="E72" s="6" t="s">
        <v>89</v>
      </c>
      <c r="F72" s="16" t="s">
        <v>91</v>
      </c>
      <c r="G72" s="6" t="s">
        <v>92</v>
      </c>
      <c r="H72" s="6" t="s">
        <v>93</v>
      </c>
      <c r="I72" s="6" t="s">
        <v>94</v>
      </c>
      <c r="J72" s="6" t="s">
        <v>122</v>
      </c>
      <c r="K72" s="31" t="s">
        <v>107</v>
      </c>
      <c r="L72" s="28"/>
    </row>
    <row r="73" spans="1:14">
      <c r="A73" t="s">
        <v>2</v>
      </c>
      <c r="B73" s="4" t="s">
        <v>12</v>
      </c>
      <c r="C73" s="28" t="s">
        <v>85</v>
      </c>
      <c r="D73" s="2" t="s">
        <v>86</v>
      </c>
      <c r="E73">
        <v>-7</v>
      </c>
      <c r="F73" t="s">
        <v>35</v>
      </c>
      <c r="G73">
        <v>8.3000000000000007</v>
      </c>
      <c r="H73">
        <v>5</v>
      </c>
      <c r="I73">
        <v>50</v>
      </c>
      <c r="J73">
        <v>2.5</v>
      </c>
    </row>
    <row r="76" spans="1:14" ht="17.25">
      <c r="A76" s="20" t="s">
        <v>1</v>
      </c>
      <c r="B76" s="21" t="s">
        <v>53</v>
      </c>
      <c r="C76" s="23"/>
      <c r="D76" s="25"/>
      <c r="E76" s="2"/>
      <c r="F76" s="2"/>
      <c r="G76" s="2"/>
      <c r="M76" s="1"/>
      <c r="N76" s="1"/>
    </row>
    <row r="77" spans="1:14" s="1" customFormat="1" ht="30">
      <c r="A77" s="19" t="s">
        <v>1</v>
      </c>
      <c r="B77" s="18" t="s">
        <v>36</v>
      </c>
      <c r="C77" s="18" t="s">
        <v>45</v>
      </c>
      <c r="D77" s="17" t="s">
        <v>43</v>
      </c>
      <c r="E77" s="17" t="s">
        <v>44</v>
      </c>
      <c r="F77" s="17"/>
      <c r="G77" s="17"/>
      <c r="M77"/>
      <c r="N77"/>
    </row>
    <row r="78" spans="1:14" ht="60">
      <c r="A78" s="10" t="s">
        <v>1</v>
      </c>
      <c r="B78" s="10"/>
      <c r="C78" s="9" t="s">
        <v>54</v>
      </c>
      <c r="D78" s="9" t="s">
        <v>55</v>
      </c>
      <c r="E78" s="12" t="s">
        <v>56</v>
      </c>
      <c r="F78" s="26" t="s">
        <v>57</v>
      </c>
      <c r="G78" s="26" t="s">
        <v>140</v>
      </c>
    </row>
    <row r="79" spans="1:14">
      <c r="A79" t="s">
        <v>2</v>
      </c>
      <c r="B79" t="s">
        <v>12</v>
      </c>
      <c r="C79" s="5" t="s">
        <v>139</v>
      </c>
      <c r="D79" s="5" t="s">
        <v>138</v>
      </c>
      <c r="E79">
        <v>1</v>
      </c>
      <c r="F79">
        <v>20</v>
      </c>
      <c r="G79">
        <v>200</v>
      </c>
    </row>
    <row r="81" spans="1:8" ht="60">
      <c r="A81" s="10" t="s">
        <v>1</v>
      </c>
      <c r="B81" s="10"/>
      <c r="C81" s="9" t="s">
        <v>54</v>
      </c>
      <c r="D81" s="9" t="s">
        <v>55</v>
      </c>
      <c r="E81" s="12" t="s">
        <v>56</v>
      </c>
      <c r="F81" s="26" t="s">
        <v>57</v>
      </c>
      <c r="G81" s="26" t="s">
        <v>140</v>
      </c>
    </row>
    <row r="82" spans="1:8">
      <c r="A82" t="s">
        <v>1</v>
      </c>
      <c r="B82" t="s">
        <v>12</v>
      </c>
      <c r="C82" s="5" t="s">
        <v>32</v>
      </c>
      <c r="D82" s="5" t="s">
        <v>138</v>
      </c>
      <c r="E82">
        <v>0.5</v>
      </c>
      <c r="F82">
        <v>20</v>
      </c>
      <c r="G82">
        <v>100</v>
      </c>
      <c r="H82" t="s">
        <v>137</v>
      </c>
    </row>
    <row r="84" spans="1:8" ht="60">
      <c r="A84" s="10" t="s">
        <v>1</v>
      </c>
      <c r="B84" s="10"/>
      <c r="C84" s="9" t="s">
        <v>60</v>
      </c>
      <c r="D84" s="9" t="s">
        <v>61</v>
      </c>
      <c r="E84" s="26" t="s">
        <v>62</v>
      </c>
      <c r="F84" s="26" t="s">
        <v>57</v>
      </c>
      <c r="G84" s="26" t="s">
        <v>63</v>
      </c>
      <c r="H84" t="s">
        <v>109</v>
      </c>
    </row>
    <row r="85" spans="1:8">
      <c r="A85" t="s">
        <v>2</v>
      </c>
      <c r="B85" t="s">
        <v>12</v>
      </c>
      <c r="C85" s="5" t="s">
        <v>58</v>
      </c>
      <c r="D85" s="5" t="s">
        <v>59</v>
      </c>
      <c r="E85" s="2">
        <v>0.75</v>
      </c>
      <c r="F85">
        <v>20</v>
      </c>
      <c r="G85">
        <v>60</v>
      </c>
    </row>
    <row r="87" spans="1:8">
      <c r="A87" s="10" t="s">
        <v>1</v>
      </c>
      <c r="B87" s="10"/>
      <c r="C87" s="9" t="s">
        <v>67</v>
      </c>
      <c r="D87" s="9" t="s">
        <v>68</v>
      </c>
      <c r="E87" s="26" t="s">
        <v>69</v>
      </c>
      <c r="F87" s="26" t="s">
        <v>70</v>
      </c>
      <c r="H87" s="32" t="s">
        <v>108</v>
      </c>
    </row>
    <row r="88" spans="1:8">
      <c r="A88" s="4" t="s">
        <v>2</v>
      </c>
      <c r="B88" t="s">
        <v>12</v>
      </c>
      <c r="C88" s="5" t="s">
        <v>64</v>
      </c>
      <c r="D88" s="5" t="s">
        <v>65</v>
      </c>
      <c r="E88" t="s">
        <v>66</v>
      </c>
      <c r="F88">
        <v>0.9</v>
      </c>
    </row>
    <row r="90" spans="1:8" ht="30">
      <c r="A90" s="10" t="s">
        <v>1</v>
      </c>
      <c r="B90" s="10"/>
      <c r="C90" s="9" t="s">
        <v>135</v>
      </c>
      <c r="D90" s="26" t="s">
        <v>134</v>
      </c>
      <c r="E90" s="36"/>
      <c r="F90" s="36"/>
      <c r="H90" s="32"/>
    </row>
    <row r="91" spans="1:8">
      <c r="A91" s="4" t="s">
        <v>2</v>
      </c>
      <c r="B91" t="s">
        <v>12</v>
      </c>
      <c r="C91" s="5" t="s">
        <v>133</v>
      </c>
      <c r="D91" s="28">
        <v>0.92</v>
      </c>
      <c r="F91" s="2"/>
    </row>
    <row r="92" spans="1:8">
      <c r="B92"/>
    </row>
    <row r="93" spans="1:8" ht="17.25">
      <c r="A93" s="20" t="s">
        <v>1</v>
      </c>
      <c r="B93" s="21" t="s">
        <v>52</v>
      </c>
      <c r="C93" s="22"/>
      <c r="D93" s="22"/>
      <c r="E93" s="2"/>
      <c r="F93" s="2"/>
    </row>
    <row r="94" spans="1:8" s="1" customFormat="1" ht="30">
      <c r="A94" s="17" t="s">
        <v>1</v>
      </c>
      <c r="B94" s="18" t="s">
        <v>36</v>
      </c>
      <c r="C94" s="18" t="s">
        <v>45</v>
      </c>
      <c r="D94" s="17" t="s">
        <v>43</v>
      </c>
      <c r="E94" s="17" t="s">
        <v>44</v>
      </c>
      <c r="F94" s="17"/>
    </row>
    <row r="95" spans="1:8" s="1" customFormat="1" ht="30">
      <c r="A95" s="10" t="s">
        <v>1</v>
      </c>
      <c r="B95" s="9"/>
      <c r="C95" s="9" t="s">
        <v>46</v>
      </c>
      <c r="D95" s="10"/>
      <c r="E95" s="10" t="s">
        <v>47</v>
      </c>
      <c r="F95" s="10" t="s">
        <v>48</v>
      </c>
      <c r="H95" t="s">
        <v>105</v>
      </c>
    </row>
    <row r="96" spans="1:8">
      <c r="A96" s="4" t="s">
        <v>2</v>
      </c>
      <c r="B96" s="5" t="s">
        <v>12</v>
      </c>
      <c r="C96" s="5" t="s">
        <v>38</v>
      </c>
      <c r="D96" t="s">
        <v>110</v>
      </c>
      <c r="E96" t="s">
        <v>37</v>
      </c>
      <c r="F96">
        <v>-30</v>
      </c>
    </row>
    <row r="97" spans="1:8">
      <c r="B97" s="5"/>
      <c r="D97"/>
    </row>
    <row r="98" spans="1:8" s="1" customFormat="1" ht="30">
      <c r="A98" s="10" t="s">
        <v>1</v>
      </c>
      <c r="B98" s="10"/>
      <c r="C98" s="9" t="s">
        <v>39</v>
      </c>
      <c r="D98" s="15" t="s">
        <v>51</v>
      </c>
      <c r="E98" s="29"/>
      <c r="H98" s="4" t="s">
        <v>104</v>
      </c>
    </row>
    <row r="99" spans="1:8" s="4" customFormat="1">
      <c r="A99" s="4" t="s">
        <v>2</v>
      </c>
      <c r="B99" s="4" t="s">
        <v>12</v>
      </c>
      <c r="C99" s="5" t="s">
        <v>41</v>
      </c>
      <c r="D99" t="s">
        <v>40</v>
      </c>
      <c r="E99"/>
      <c r="F99"/>
      <c r="G99"/>
    </row>
    <row r="100" spans="1:8" s="1" customFormat="1"/>
    <row r="101" spans="1:8">
      <c r="A101" s="10" t="s">
        <v>1</v>
      </c>
      <c r="B101" s="9"/>
      <c r="C101" s="9" t="s">
        <v>158</v>
      </c>
      <c r="D101" s="39" t="s">
        <v>157</v>
      </c>
      <c r="E101" s="39" t="s">
        <v>156</v>
      </c>
      <c r="F101" s="12" t="s">
        <v>155</v>
      </c>
    </row>
    <row r="102" spans="1:8">
      <c r="A102" t="s">
        <v>2</v>
      </c>
      <c r="B102" s="5" t="s">
        <v>12</v>
      </c>
      <c r="C102" s="5" t="s">
        <v>154</v>
      </c>
      <c r="D102" t="s">
        <v>153</v>
      </c>
      <c r="E102" t="s">
        <v>37</v>
      </c>
      <c r="F102">
        <v>200</v>
      </c>
    </row>
  </sheetData>
  <hyperlinks>
    <hyperlink ref="D54" r:id="rId1" location="Lookupcodesformanagementvariables-PLMA" display="code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2013-05-02T13:40:08Z</dcterms:modified>
</cp:coreProperties>
</file>