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218\Documents\Diels-Alder_Project\MKM\Gas\"/>
    </mc:Choice>
  </mc:AlternateContent>
  <bookViews>
    <workbookView xWindow="0" yWindow="0" windowWidth="28800" windowHeight="11700"/>
  </bookViews>
  <sheets>
    <sheet name="MKM parameter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</calcChain>
</file>

<file path=xl/sharedStrings.xml><?xml version="1.0" encoding="utf-8"?>
<sst xmlns="http://schemas.openxmlformats.org/spreadsheetml/2006/main" count="8" uniqueCount="8">
  <si>
    <t>prod3_meta_2</t>
  </si>
  <si>
    <t>prod3_meta_1</t>
  </si>
  <si>
    <t>prod2_para2</t>
  </si>
  <si>
    <t>prod2_para1</t>
  </si>
  <si>
    <t>prod1</t>
  </si>
  <si>
    <t>G^0 [kJ/mol] reverse</t>
  </si>
  <si>
    <t>G^0[kJ/mol] foreward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</si>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</sst>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218/Documents/Diels-Alder_Project/Diels-Alder_rxn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tmp raw"/>
      <sheetName val="HZSM-5 NEB"/>
      <sheetName val="main"/>
      <sheetName val="kinetic_vs_thermo"/>
      <sheetName val="alkoxid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L5">
            <v>-9830.6279994835095</v>
          </cell>
          <cell r="N5">
            <v>-13732.369096743199</v>
          </cell>
          <cell r="P5">
            <v>-13724.274973375401</v>
          </cell>
          <cell r="R5">
            <v>-13730.7499843926</v>
          </cell>
          <cell r="T5">
            <v>-13727.4602880358</v>
          </cell>
        </row>
        <row r="6">
          <cell r="L6">
            <v>-10055.382333579701</v>
          </cell>
          <cell r="N6">
            <v>-13920.3274033282</v>
          </cell>
          <cell r="P6">
            <v>-13924.6975367672</v>
          </cell>
          <cell r="R6">
            <v>-13919.2641499938</v>
          </cell>
          <cell r="T6">
            <v>-13927.4935735158</v>
          </cell>
        </row>
        <row r="28">
          <cell r="N28">
            <v>120.3923856192705</v>
          </cell>
        </row>
        <row r="29">
          <cell r="N29">
            <v>113.71259616142015</v>
          </cell>
        </row>
        <row r="30">
          <cell r="N30">
            <v>121.80671952921875</v>
          </cell>
        </row>
        <row r="31">
          <cell r="N31">
            <v>115.33170851201976</v>
          </cell>
        </row>
        <row r="32">
          <cell r="N32">
            <v>118.62140486881981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I10" sqref="I10"/>
    </sheetView>
  </sheetViews>
  <sheetFormatPr defaultRowHeight="15" x14ac:dyDescent="0.25"/>
  <cols>
    <col min="1" max="1" width="13.85546875" bestFit="1" customWidth="1"/>
    <col min="2" max="2" width="24.5703125" bestFit="1" customWidth="1"/>
    <col min="3" max="3" width="23.5703125" bestFit="1" customWidth="1"/>
  </cols>
  <sheetData>
    <row r="1" spans="1:3" x14ac:dyDescent="0.25">
      <c r="A1" t="s">
        <v>7</v>
      </c>
      <c r="B1" t="s">
        <v>6</v>
      </c>
      <c r="C1" t="s">
        <v>5</v>
      </c>
    </row>
    <row r="2" spans="1:3" x14ac:dyDescent="0.25">
      <c r="A2" t="s">
        <v>4</v>
      </c>
      <c r="B2" s="1">
        <f>[1]kinetic_vs_thermo!N28</f>
        <v>120.3923856192705</v>
      </c>
      <c r="C2" s="1">
        <f>[1]kinetic_vs_thermo!L5-[1]kinetic_vs_thermo!L6</f>
        <v>224.75433409619109</v>
      </c>
    </row>
    <row r="3" spans="1:3" x14ac:dyDescent="0.25">
      <c r="A3" t="s">
        <v>3</v>
      </c>
      <c r="B3" s="1">
        <f>[1]kinetic_vs_thermo!N29</f>
        <v>113.71259616142015</v>
      </c>
      <c r="C3" s="1">
        <f>[1]kinetic_vs_thermo!N5-[1]kinetic_vs_thermo!N6</f>
        <v>187.95830658500017</v>
      </c>
    </row>
    <row r="4" spans="1:3" x14ac:dyDescent="0.25">
      <c r="A4" t="s">
        <v>2</v>
      </c>
      <c r="B4" s="1">
        <f>[1]kinetic_vs_thermo!N30</f>
        <v>121.80671952921875</v>
      </c>
      <c r="C4" s="1">
        <f>[1]kinetic_vs_thermo!P5-[1]kinetic_vs_thermo!P6</f>
        <v>200.42256339179949</v>
      </c>
    </row>
    <row r="5" spans="1:3" x14ac:dyDescent="0.25">
      <c r="A5" t="s">
        <v>1</v>
      </c>
      <c r="B5" s="1">
        <f>[1]kinetic_vs_thermo!N31</f>
        <v>115.33170851201976</v>
      </c>
      <c r="C5" s="1">
        <f>[1]kinetic_vs_thermo!R5-[1]kinetic_vs_thermo!R6</f>
        <v>188.51416560120015</v>
      </c>
    </row>
    <row r="6" spans="1:3" x14ac:dyDescent="0.25">
      <c r="A6" t="s">
        <v>0</v>
      </c>
      <c r="B6" s="1">
        <f>[1]kinetic_vs_thermo!N32</f>
        <v>118.62140486881981</v>
      </c>
      <c r="C6" s="1">
        <f>[1]kinetic_vs_thermo!T5-[1]kinetic_vs_thermo!T6</f>
        <v>200.0332854799999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MKM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Rzepa</dc:creator>
  <cp:lastModifiedBy>Christopher Rzepa</cp:lastModifiedBy>
  <dcterms:created xsi:type="dcterms:W3CDTF">2020-08-30T02:14:49Z</dcterms:created>
  <dcterms:modified xsi:type="dcterms:W3CDTF">2020-08-30T02:15:35Z</dcterms:modified>
</cp:coreProperties>
</file>