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3"/>
    <sheet state="visible" name="Sprint 2" sheetId="2" r:id="rId4"/>
    <sheet state="visible" name="Sprint 3" sheetId="3" r:id="rId5"/>
    <sheet state="visible" name="Sprint 4" sheetId="4" r:id="rId6"/>
    <sheet state="visible" name="Sprint 5" sheetId="5" r:id="rId7"/>
  </sheets>
  <definedNames/>
  <calcPr/>
</workbook>
</file>

<file path=xl/sharedStrings.xml><?xml version="1.0" encoding="utf-8"?>
<sst xmlns="http://schemas.openxmlformats.org/spreadsheetml/2006/main" count="55" uniqueCount="14">
  <si>
    <t>Sprint  1</t>
  </si>
  <si>
    <t># Team Members</t>
  </si>
  <si>
    <t xml:space="preserve"> Used for hours burn down (not as many teams do this these days)</t>
  </si>
  <si>
    <t># Hours in 1 work day</t>
  </si>
  <si>
    <t># Days in this sprint</t>
  </si>
  <si>
    <t xml:space="preserve"> Total number of work days in Sprint (exclude public holidays etc)</t>
  </si>
  <si>
    <t xml:space="preserve">Hours </t>
  </si>
  <si>
    <t>Day</t>
  </si>
  <si>
    <t>Available</t>
  </si>
  <si>
    <t>Task Hrs Remaining</t>
  </si>
  <si>
    <t>Sprint  2</t>
  </si>
  <si>
    <t>Sprint  3</t>
  </si>
  <si>
    <t>Sprint  4</t>
  </si>
  <si>
    <t>Sprint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</si>
</sst>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sz val="8.0"/>
    </font>
    <font/>
    <font>
      <b/>
      <sz val="8.0"/>
    </font>
    <font>
      <sz val="7.0"/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bottom style="thin">
        <color rgb="FF000000"/>
      </bottom>
    </border>
    <border>
      <right style="thin">
        <color rgb="FF666666"/>
      </right>
      <bottom style="thin">
        <color rgb="FF000000"/>
      </bottom>
    </border>
    <border>
      <top style="thin">
        <color rgb="FF666666"/>
      </top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right" readingOrder="0" shrinkToFit="0" vertical="center" wrapText="0"/>
    </xf>
    <xf borderId="0" fillId="2" fontId="2" numFmtId="0" xfId="0" applyAlignment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horizontal="left" shrinkToFit="0" vertical="center" wrapText="0"/>
    </xf>
    <xf borderId="1" fillId="3" fontId="4" numFmtId="0" xfId="0" applyAlignment="1" applyBorder="1" applyFill="1" applyFont="1">
      <alignment readingOrder="0" shrinkToFit="0" vertical="center" wrapText="0"/>
    </xf>
    <xf borderId="2" fillId="4" fontId="2" numFmtId="0" xfId="0" applyAlignment="1" applyBorder="1" applyFill="1" applyFont="1">
      <alignment horizontal="center" readingOrder="0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3" fillId="3" fontId="4" numFmtId="0" xfId="0" applyAlignment="1" applyBorder="1" applyFont="1">
      <alignment shrinkToFit="0" vertical="center" wrapText="0"/>
    </xf>
    <xf borderId="4" fillId="4" fontId="2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right" shrinkToFit="0" vertical="center" wrapText="0"/>
    </xf>
    <xf borderId="5" fillId="3" fontId="4" numFmtId="0" xfId="0" applyAlignment="1" applyBorder="1" applyFont="1">
      <alignment shrinkToFit="0" vertical="center" wrapText="0"/>
    </xf>
    <xf borderId="6" fillId="4" fontId="2" numFmtId="0" xfId="0" applyAlignment="1" applyBorder="1" applyFont="1">
      <alignment horizontal="center" readingOrder="0" shrinkToFit="0" vertical="center" wrapText="0"/>
    </xf>
    <xf borderId="0" fillId="2" fontId="3" numFmtId="0" xfId="0" applyAlignment="1" applyFont="1">
      <alignment horizontal="right" shrinkToFit="0" vertical="center" wrapText="0"/>
    </xf>
    <xf borderId="0" fillId="2" fontId="3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  <xf borderId="7" fillId="3" fontId="2" numFmtId="0" xfId="0" applyAlignment="1" applyBorder="1" applyFont="1">
      <alignment horizontal="center" shrinkToFit="0" vertical="center" wrapText="0"/>
    </xf>
    <xf borderId="7" fillId="3" fontId="2" numFmtId="0" xfId="0" applyAlignment="1" applyBorder="1" applyFont="1">
      <alignment horizontal="center" readingOrder="0" shrinkToFit="0" vertical="center" wrapText="0"/>
    </xf>
    <xf borderId="2" fillId="3" fontId="2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3" fontId="2" numFmtId="0" xfId="0" applyAlignment="1" applyBorder="1" applyFont="1">
      <alignment horizontal="center" shrinkToFit="0" vertical="center" wrapText="0"/>
    </xf>
    <xf borderId="9" fillId="3" fontId="2" numFmtId="0" xfId="0" applyAlignment="1" applyBorder="1" applyFont="1">
      <alignment horizontal="center" readingOrder="0" shrinkToFit="0" vertical="center" wrapText="0"/>
    </xf>
    <xf borderId="10" fillId="3" fontId="2" numFmtId="0" xfId="0" applyAlignment="1" applyBorder="1" applyFont="1">
      <alignment horizontal="center" shrinkToFit="0" vertical="center" wrapText="0"/>
    </xf>
    <xf borderId="0" fillId="2" fontId="3" numFmtId="0" xfId="0" applyAlignment="1" applyFont="1">
      <alignment horizontal="right" readingOrder="0" shrinkToFit="0" vertical="center" wrapText="0"/>
    </xf>
    <xf borderId="11" fillId="3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B7B7"/>
          <bgColor rgb="FFB7B7B7"/>
        </patternFill>
      </fill>
      <border/>
    </dxf>
    <dxf>
      <font>
        <color rgb="FFFFFFFF"/>
      </font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666666"/>
                </a:solidFill>
                <a:latin typeface="Roboto"/>
              </a:defRPr>
            </a:pPr>
            <a:r>
              <a:rPr b="0" sz="1400">
                <a:solidFill>
                  <a:srgbClr val="666666"/>
                </a:solidFill>
                <a:latin typeface="Roboto"/>
              </a:rPr>
              <a:t>Hours Burn Down</a:t>
            </a:r>
          </a:p>
        </c:rich>
      </c:tx>
      <c:overlay val="0"/>
    </c:title>
    <c:plotArea>
      <c:layout>
        <c:manualLayout>
          <c:xMode val="edge"/>
          <c:yMode val="edge"/>
          <c:x val="0.10237388724035608"/>
          <c:y val="0.30412371134020605"/>
          <c:w val="0.6429372444633801"/>
          <c:h val="0.4846693921080697"/>
        </c:manualLayout>
      </c:layout>
      <c:lineChart>
        <c:ser>
          <c:idx val="0"/>
          <c:order val="0"/>
          <c:tx>
            <c:strRef>
              <c:f>'Sprint 1'!$B$9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'Sprint 1'!$C$8:$L$8</c:f>
            </c:strRef>
          </c:cat>
          <c:val>
            <c:numRef>
              <c:f>'Sprint 1'!$C$9:$L$9</c:f>
              <c:numCache/>
            </c:numRef>
          </c:val>
          <c:smooth val="0"/>
        </c:ser>
        <c:ser>
          <c:idx val="1"/>
          <c:order val="1"/>
          <c:tx>
            <c:strRef>
              <c:f>'Sprint 1'!$B$10</c:f>
            </c:strRef>
          </c:tx>
          <c:spPr>
            <a:ln cmpd="sng" w="9525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strRef>
              <c:f>'Sprint 1'!$C$8:$L$8</c:f>
            </c:strRef>
          </c:cat>
          <c:val>
            <c:numRef>
              <c:f>'Sprint 1'!$C$10:$L$10</c:f>
              <c:numCache/>
            </c:numRef>
          </c:val>
          <c:smooth val="0"/>
        </c:ser>
        <c:axId val="1715833213"/>
        <c:axId val="708080112"/>
      </c:lineChart>
      <c:catAx>
        <c:axId val="1715833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708080112"/>
      </c:catAx>
      <c:valAx>
        <c:axId val="708080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715833213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DF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666666"/>
                </a:solidFill>
                <a:latin typeface="Roboto"/>
              </a:defRPr>
            </a:pPr>
            <a:r>
              <a:rPr b="0" sz="1400">
                <a:solidFill>
                  <a:srgbClr val="666666"/>
                </a:solidFill>
                <a:latin typeface="Roboto"/>
              </a:rPr>
              <a:t>Hours Burn Down</a:t>
            </a:r>
          </a:p>
        </c:rich>
      </c:tx>
      <c:overlay val="0"/>
    </c:title>
    <c:plotArea>
      <c:layout>
        <c:manualLayout>
          <c:xMode val="edge"/>
          <c:yMode val="edge"/>
          <c:x val="0.10237388724035608"/>
          <c:y val="0.30412371134020605"/>
          <c:w val="0.6429372444633801"/>
          <c:h val="0.4846693921080697"/>
        </c:manualLayout>
      </c:layout>
      <c:lineChart>
        <c:ser>
          <c:idx val="0"/>
          <c:order val="0"/>
          <c:tx>
            <c:strRef>
              <c:f>'Sprint 2'!$B$9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'Sprint 2'!$C$8:$L$8</c:f>
            </c:strRef>
          </c:cat>
          <c:val>
            <c:numRef>
              <c:f>'Sprint 2'!$C$9:$L$9</c:f>
              <c:numCache/>
            </c:numRef>
          </c:val>
          <c:smooth val="0"/>
        </c:ser>
        <c:ser>
          <c:idx val="1"/>
          <c:order val="1"/>
          <c:tx>
            <c:strRef>
              <c:f>'Sprint 2'!$B$10</c:f>
            </c:strRef>
          </c:tx>
          <c:spPr>
            <a:ln cmpd="sng" w="9525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strRef>
              <c:f>'Sprint 2'!$C$8:$L$8</c:f>
            </c:strRef>
          </c:cat>
          <c:val>
            <c:numRef>
              <c:f>'Sprint 2'!$C$10:$L$10</c:f>
              <c:numCache/>
            </c:numRef>
          </c:val>
          <c:smooth val="0"/>
        </c:ser>
        <c:axId val="1972582995"/>
        <c:axId val="572934462"/>
      </c:lineChart>
      <c:catAx>
        <c:axId val="1972582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572934462"/>
      </c:catAx>
      <c:valAx>
        <c:axId val="572934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972582995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DF9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666666"/>
                </a:solidFill>
                <a:latin typeface="Roboto"/>
              </a:defRPr>
            </a:pPr>
            <a:r>
              <a:rPr b="0" sz="1400">
                <a:solidFill>
                  <a:srgbClr val="666666"/>
                </a:solidFill>
                <a:latin typeface="Roboto"/>
              </a:rPr>
              <a:t>Hours Burn Down</a:t>
            </a:r>
          </a:p>
        </c:rich>
      </c:tx>
      <c:overlay val="0"/>
    </c:title>
    <c:plotArea>
      <c:layout>
        <c:manualLayout>
          <c:xMode val="edge"/>
          <c:yMode val="edge"/>
          <c:x val="0.10237388724035608"/>
          <c:y val="0.30412371134020605"/>
          <c:w val="0.6429372444633801"/>
          <c:h val="0.4846693921080697"/>
        </c:manualLayout>
      </c:layout>
      <c:lineChart>
        <c:ser>
          <c:idx val="0"/>
          <c:order val="0"/>
          <c:tx>
            <c:strRef>
              <c:f>'Sprint 3'!$B$9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'Sprint 3'!$C$8:$L$8</c:f>
            </c:strRef>
          </c:cat>
          <c:val>
            <c:numRef>
              <c:f>'Sprint 3'!$C$9:$L$9</c:f>
              <c:numCache/>
            </c:numRef>
          </c:val>
          <c:smooth val="0"/>
        </c:ser>
        <c:ser>
          <c:idx val="1"/>
          <c:order val="1"/>
          <c:tx>
            <c:strRef>
              <c:f>'Sprint 3'!$B$10</c:f>
            </c:strRef>
          </c:tx>
          <c:spPr>
            <a:ln cmpd="sng" w="9525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strRef>
              <c:f>'Sprint 3'!$C$8:$L$8</c:f>
            </c:strRef>
          </c:cat>
          <c:val>
            <c:numRef>
              <c:f>'Sprint 3'!$C$10:$L$10</c:f>
              <c:numCache/>
            </c:numRef>
          </c:val>
          <c:smooth val="0"/>
        </c:ser>
        <c:axId val="643533518"/>
        <c:axId val="1883772841"/>
      </c:lineChart>
      <c:catAx>
        <c:axId val="643533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883772841"/>
      </c:catAx>
      <c:valAx>
        <c:axId val="1883772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643533518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DF9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666666"/>
                </a:solidFill>
                <a:latin typeface="Roboto"/>
              </a:defRPr>
            </a:pPr>
            <a:r>
              <a:rPr b="0" sz="1400">
                <a:solidFill>
                  <a:srgbClr val="666666"/>
                </a:solidFill>
                <a:latin typeface="Roboto"/>
              </a:rPr>
              <a:t>Hours Burn Down</a:t>
            </a:r>
          </a:p>
        </c:rich>
      </c:tx>
      <c:overlay val="0"/>
    </c:title>
    <c:plotArea>
      <c:layout>
        <c:manualLayout>
          <c:xMode val="edge"/>
          <c:yMode val="edge"/>
          <c:x val="0.10237388724035608"/>
          <c:y val="0.30412371134020605"/>
          <c:w val="0.6429372444633801"/>
          <c:h val="0.4846693921080697"/>
        </c:manualLayout>
      </c:layout>
      <c:lineChart>
        <c:ser>
          <c:idx val="0"/>
          <c:order val="0"/>
          <c:tx>
            <c:strRef>
              <c:f>'Sprint 4'!$B$9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'Sprint 4'!$C$8:$L$8</c:f>
            </c:strRef>
          </c:cat>
          <c:val>
            <c:numRef>
              <c:f>'Sprint 4'!$C$9:$L$9</c:f>
              <c:numCache/>
            </c:numRef>
          </c:val>
          <c:smooth val="0"/>
        </c:ser>
        <c:ser>
          <c:idx val="1"/>
          <c:order val="1"/>
          <c:tx>
            <c:strRef>
              <c:f>'Sprint 4'!$B$10</c:f>
            </c:strRef>
          </c:tx>
          <c:spPr>
            <a:ln cmpd="sng" w="9525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strRef>
              <c:f>'Sprint 4'!$C$8:$L$8</c:f>
            </c:strRef>
          </c:cat>
          <c:val>
            <c:numRef>
              <c:f>'Sprint 4'!$C$10:$L$10</c:f>
              <c:numCache/>
            </c:numRef>
          </c:val>
          <c:smooth val="0"/>
        </c:ser>
        <c:axId val="860439064"/>
        <c:axId val="999981935"/>
      </c:lineChart>
      <c:catAx>
        <c:axId val="860439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999981935"/>
      </c:catAx>
      <c:valAx>
        <c:axId val="999981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860439064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DF9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666666"/>
                </a:solidFill>
                <a:latin typeface="Roboto"/>
              </a:defRPr>
            </a:pPr>
            <a:r>
              <a:rPr b="0" sz="1400">
                <a:solidFill>
                  <a:srgbClr val="666666"/>
                </a:solidFill>
                <a:latin typeface="Roboto"/>
              </a:rPr>
              <a:t>Hours Burn Down</a:t>
            </a:r>
          </a:p>
        </c:rich>
      </c:tx>
      <c:overlay val="0"/>
    </c:title>
    <c:plotArea>
      <c:layout>
        <c:manualLayout>
          <c:xMode val="edge"/>
          <c:yMode val="edge"/>
          <c:x val="0.10237388724035608"/>
          <c:y val="0.30412371134020605"/>
          <c:w val="0.6429372444633801"/>
          <c:h val="0.4846693921080697"/>
        </c:manualLayout>
      </c:layout>
      <c:lineChart>
        <c:ser>
          <c:idx val="0"/>
          <c:order val="0"/>
          <c:tx>
            <c:strRef>
              <c:f>'Sprint 5'!$B$9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'Sprint 5'!$C$8:$L$8</c:f>
            </c:strRef>
          </c:cat>
          <c:val>
            <c:numRef>
              <c:f>'Sprint 5'!$C$9:$L$9</c:f>
              <c:numCache/>
            </c:numRef>
          </c:val>
          <c:smooth val="0"/>
        </c:ser>
        <c:ser>
          <c:idx val="1"/>
          <c:order val="1"/>
          <c:tx>
            <c:strRef>
              <c:f>'Sprint 5'!$B$10</c:f>
            </c:strRef>
          </c:tx>
          <c:spPr>
            <a:ln cmpd="sng" w="9525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strRef>
              <c:f>'Sprint 5'!$C$8:$L$8</c:f>
            </c:strRef>
          </c:cat>
          <c:val>
            <c:numRef>
              <c:f>'Sprint 5'!$C$10:$L$10</c:f>
              <c:numCache/>
            </c:numRef>
          </c:val>
          <c:smooth val="0"/>
        </c:ser>
        <c:axId val="135077896"/>
        <c:axId val="823972218"/>
      </c:lineChart>
      <c:catAx>
        <c:axId val="135077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823972218"/>
      </c:catAx>
      <c:valAx>
        <c:axId val="823972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35077896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DF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0</xdr:row>
      <xdr:rowOff>171450</xdr:rowOff>
    </xdr:from>
    <xdr:ext cx="5429250" cy="1647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0</xdr:row>
      <xdr:rowOff>171450</xdr:rowOff>
    </xdr:from>
    <xdr:ext cx="5429250" cy="16478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0</xdr:row>
      <xdr:rowOff>171450</xdr:rowOff>
    </xdr:from>
    <xdr:ext cx="5429250" cy="1647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0</xdr:row>
      <xdr:rowOff>171450</xdr:rowOff>
    </xdr:from>
    <xdr:ext cx="5429250" cy="16478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0</xdr:row>
      <xdr:rowOff>171450</xdr:rowOff>
    </xdr:from>
    <xdr:ext cx="5429250" cy="16478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2" width="15.5"/>
    <col customWidth="1" min="3" max="13" width="3.88"/>
    <col customWidth="1" min="14" max="14" width="71.63"/>
    <col customWidth="1" min="15" max="15" width="15.88"/>
    <col customWidth="1" min="16" max="16" width="3.25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5"/>
    </row>
    <row r="2" ht="14.25" customHeight="1">
      <c r="A2" s="1" t="s">
        <v>0</v>
      </c>
      <c r="B2" s="6" t="s">
        <v>1</v>
      </c>
      <c r="C2" s="7">
        <v>4.0</v>
      </c>
      <c r="D2" s="8" t="s">
        <v>2</v>
      </c>
      <c r="E2" s="9"/>
      <c r="F2" s="9"/>
      <c r="G2" s="9"/>
      <c r="H2" s="9"/>
      <c r="I2" s="9"/>
      <c r="J2" s="9"/>
      <c r="K2" s="3"/>
      <c r="L2" s="3"/>
      <c r="M2" s="3"/>
      <c r="N2" s="4"/>
      <c r="O2" s="4"/>
      <c r="P2" s="10"/>
    </row>
    <row r="3" ht="14.25" customHeight="1">
      <c r="A3" s="1"/>
      <c r="B3" s="11" t="s">
        <v>3</v>
      </c>
      <c r="C3" s="12">
        <v>6.0</v>
      </c>
      <c r="D3" s="8" t="s">
        <v>2</v>
      </c>
      <c r="E3" s="9"/>
      <c r="F3" s="9"/>
      <c r="G3" s="9"/>
      <c r="H3" s="9"/>
      <c r="I3" s="9"/>
      <c r="J3" s="9"/>
      <c r="K3" s="3"/>
      <c r="L3" s="3"/>
      <c r="M3" s="3"/>
      <c r="N3" s="4"/>
      <c r="O3" s="4"/>
      <c r="P3" s="10"/>
    </row>
    <row r="4" ht="14.25" customHeight="1">
      <c r="A4" s="13"/>
      <c r="B4" s="14" t="s">
        <v>4</v>
      </c>
      <c r="C4" s="15">
        <v>4.0</v>
      </c>
      <c r="D4" s="8" t="s">
        <v>5</v>
      </c>
      <c r="E4" s="9"/>
      <c r="F4" s="9"/>
      <c r="G4" s="9"/>
      <c r="H4" s="9"/>
      <c r="I4" s="9"/>
      <c r="J4" s="9"/>
      <c r="K4" s="3"/>
      <c r="L4" s="3"/>
      <c r="M4" s="3"/>
      <c r="N4" s="4"/>
      <c r="O4" s="4"/>
      <c r="P4" s="5"/>
    </row>
    <row r="5" ht="14.25" customHeight="1">
      <c r="N5" s="16"/>
      <c r="O5" s="5"/>
      <c r="P5" s="5"/>
    </row>
    <row r="6" ht="14.25" customHeight="1">
      <c r="N6" s="16"/>
      <c r="O6" s="5"/>
      <c r="P6" s="5"/>
    </row>
    <row r="7" ht="14.25" customHeight="1">
      <c r="A7" s="13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6"/>
      <c r="O7" s="5"/>
      <c r="P7" s="5"/>
    </row>
    <row r="8" ht="14.25" customHeight="1">
      <c r="A8" s="1" t="s">
        <v>6</v>
      </c>
      <c r="B8" s="18" t="s">
        <v>7</v>
      </c>
      <c r="C8" s="19">
        <v>1.0</v>
      </c>
      <c r="D8" s="19">
        <f t="shared" ref="D8:F8" si="1">if(or(len(C8)=0,C8+1&gt;$C$4),"",C8+1)</f>
        <v>2</v>
      </c>
      <c r="E8" s="19">
        <f t="shared" si="1"/>
        <v>3</v>
      </c>
      <c r="F8" s="19">
        <f t="shared" si="1"/>
        <v>4</v>
      </c>
      <c r="G8" s="20"/>
      <c r="H8" s="19" t="str">
        <f t="shared" ref="H8:L8" si="2">if(or(len(G8)=0,G8+1&gt;$C$4),"",G8+1)</f>
        <v/>
      </c>
      <c r="I8" s="19" t="str">
        <f t="shared" si="2"/>
        <v/>
      </c>
      <c r="J8" s="19" t="str">
        <f t="shared" si="2"/>
        <v/>
      </c>
      <c r="K8" s="19" t="str">
        <f t="shared" si="2"/>
        <v/>
      </c>
      <c r="L8" s="21" t="str">
        <f t="shared" si="2"/>
        <v/>
      </c>
      <c r="M8" s="3"/>
      <c r="N8" s="16"/>
      <c r="O8" s="5"/>
      <c r="P8" s="5"/>
    </row>
    <row r="9" ht="14.25" customHeight="1">
      <c r="A9" s="13"/>
      <c r="B9" s="22" t="s">
        <v>8</v>
      </c>
      <c r="C9" s="23">
        <f>ROUND(C2*C3*C4,0)</f>
        <v>96</v>
      </c>
      <c r="D9" s="23">
        <f t="shared" ref="D9:F9" si="3">if(len(D8)&gt;0,round($C9-($C9/max($C8:$L8)*C8),0),"")</f>
        <v>72</v>
      </c>
      <c r="E9" s="23">
        <f t="shared" si="3"/>
        <v>48</v>
      </c>
      <c r="F9" s="23">
        <f t="shared" si="3"/>
        <v>24</v>
      </c>
      <c r="G9" s="24">
        <v>0.0</v>
      </c>
      <c r="H9" s="23" t="str">
        <f t="shared" ref="H9:L9" si="4">if(len(H8)&gt;0,round($C9-($C9/max($C8:$L8)*G8),0),"")</f>
        <v/>
      </c>
      <c r="I9" s="23" t="str">
        <f t="shared" si="4"/>
        <v/>
      </c>
      <c r="J9" s="23" t="str">
        <f t="shared" si="4"/>
        <v/>
      </c>
      <c r="K9" s="23" t="str">
        <f t="shared" si="4"/>
        <v/>
      </c>
      <c r="L9" s="25" t="str">
        <f t="shared" si="4"/>
        <v/>
      </c>
      <c r="M9" s="3"/>
      <c r="N9" s="26"/>
      <c r="O9" s="5"/>
      <c r="P9" s="5"/>
    </row>
    <row r="10" ht="14.25" customHeight="1">
      <c r="A10" s="13"/>
      <c r="B10" s="27" t="s">
        <v>9</v>
      </c>
      <c r="C10" s="28">
        <v>96.0</v>
      </c>
      <c r="D10" s="28">
        <v>67.0</v>
      </c>
      <c r="E10" s="28">
        <v>43.0</v>
      </c>
      <c r="F10" s="28">
        <v>37.0</v>
      </c>
      <c r="G10" s="28">
        <v>6.0</v>
      </c>
      <c r="H10" s="28"/>
      <c r="I10" s="28"/>
      <c r="J10" s="28"/>
      <c r="K10" s="28"/>
      <c r="L10" s="29"/>
      <c r="M10" s="3"/>
      <c r="N10" s="26"/>
      <c r="O10" s="5"/>
      <c r="P10" s="5"/>
    </row>
    <row r="11" ht="14.25" customHeight="1">
      <c r="A11" s="13"/>
      <c r="B11" s="1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6"/>
      <c r="O11" s="10"/>
      <c r="P11" s="5"/>
    </row>
  </sheetData>
  <conditionalFormatting sqref="B8:L8">
    <cfRule type="notContainsBlanks" dxfId="0" priority="1">
      <formula>LEN(TRIM(B8))&gt;0</formula>
    </cfRule>
  </conditionalFormatting>
  <conditionalFormatting sqref="B9:L9">
    <cfRule type="notContainsBlanks" dxfId="1" priority="2">
      <formula>LEN(TRIM(B9))&gt;0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2" width="15.5"/>
    <col customWidth="1" min="3" max="13" width="3.88"/>
    <col customWidth="1" min="14" max="14" width="71.63"/>
    <col customWidth="1" min="15" max="15" width="15.88"/>
    <col customWidth="1" min="16" max="16" width="3.25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5"/>
    </row>
    <row r="2" ht="14.25" customHeight="1">
      <c r="A2" s="1" t="s">
        <v>10</v>
      </c>
      <c r="B2" s="6" t="s">
        <v>1</v>
      </c>
      <c r="C2" s="7">
        <v>4.0</v>
      </c>
      <c r="D2" s="8" t="s">
        <v>2</v>
      </c>
      <c r="E2" s="9"/>
      <c r="F2" s="9"/>
      <c r="G2" s="9"/>
      <c r="H2" s="9"/>
      <c r="I2" s="9"/>
      <c r="J2" s="9"/>
      <c r="K2" s="3"/>
      <c r="L2" s="3"/>
      <c r="M2" s="3"/>
      <c r="N2" s="4"/>
      <c r="O2" s="4"/>
      <c r="P2" s="10"/>
    </row>
    <row r="3" ht="14.25" customHeight="1">
      <c r="A3" s="1"/>
      <c r="B3" s="11" t="s">
        <v>3</v>
      </c>
      <c r="C3" s="12">
        <v>6.0</v>
      </c>
      <c r="D3" s="8" t="s">
        <v>2</v>
      </c>
      <c r="E3" s="9"/>
      <c r="F3" s="9"/>
      <c r="G3" s="9"/>
      <c r="H3" s="9"/>
      <c r="I3" s="9"/>
      <c r="J3" s="9"/>
      <c r="K3" s="3"/>
      <c r="L3" s="3"/>
      <c r="M3" s="3"/>
      <c r="N3" s="4"/>
      <c r="O3" s="4"/>
      <c r="P3" s="10"/>
    </row>
    <row r="4" ht="14.25" customHeight="1">
      <c r="A4" s="13"/>
      <c r="B4" s="14" t="s">
        <v>4</v>
      </c>
      <c r="C4" s="15">
        <v>4.0</v>
      </c>
      <c r="D4" s="8" t="s">
        <v>5</v>
      </c>
      <c r="E4" s="9"/>
      <c r="F4" s="9"/>
      <c r="G4" s="9"/>
      <c r="H4" s="9"/>
      <c r="I4" s="9"/>
      <c r="J4" s="9"/>
      <c r="K4" s="3"/>
      <c r="L4" s="3"/>
      <c r="M4" s="3"/>
      <c r="N4" s="4"/>
      <c r="O4" s="4"/>
      <c r="P4" s="5"/>
    </row>
    <row r="5" ht="14.25" customHeight="1">
      <c r="A5" s="4"/>
      <c r="B5" s="4"/>
      <c r="C5" s="30"/>
      <c r="D5" s="30"/>
      <c r="E5" s="4"/>
      <c r="F5" s="4"/>
      <c r="G5" s="4"/>
      <c r="H5" s="4"/>
      <c r="I5" s="4"/>
      <c r="J5" s="4"/>
      <c r="K5" s="4"/>
      <c r="L5" s="4"/>
      <c r="M5" s="4"/>
      <c r="N5" s="16"/>
      <c r="O5" s="5"/>
      <c r="P5" s="5"/>
    </row>
    <row r="6" ht="14.25" customHeight="1">
      <c r="C6" s="31"/>
      <c r="D6" s="31"/>
      <c r="N6" s="16"/>
      <c r="O6" s="5"/>
      <c r="P6" s="5"/>
    </row>
    <row r="7" ht="14.25" customHeight="1">
      <c r="A7" s="13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6"/>
      <c r="O7" s="5"/>
      <c r="P7" s="5"/>
    </row>
    <row r="8" ht="14.25" customHeight="1">
      <c r="A8" s="1" t="s">
        <v>6</v>
      </c>
      <c r="B8" s="18" t="s">
        <v>7</v>
      </c>
      <c r="C8" s="19">
        <v>1.0</v>
      </c>
      <c r="D8" s="19">
        <f t="shared" ref="D8:L8" si="1">if(or(len(C8)=0,C8+1&gt;$C$4),"",C8+1)</f>
        <v>2</v>
      </c>
      <c r="E8" s="19">
        <f t="shared" si="1"/>
        <v>3</v>
      </c>
      <c r="F8" s="19">
        <f t="shared" si="1"/>
        <v>4</v>
      </c>
      <c r="G8" s="19" t="str">
        <f t="shared" si="1"/>
        <v/>
      </c>
      <c r="H8" s="19" t="str">
        <f t="shared" si="1"/>
        <v/>
      </c>
      <c r="I8" s="19" t="str">
        <f t="shared" si="1"/>
        <v/>
      </c>
      <c r="J8" s="19" t="str">
        <f t="shared" si="1"/>
        <v/>
      </c>
      <c r="K8" s="19" t="str">
        <f t="shared" si="1"/>
        <v/>
      </c>
      <c r="L8" s="21" t="str">
        <f t="shared" si="1"/>
        <v/>
      </c>
      <c r="M8" s="3"/>
      <c r="N8" s="16"/>
      <c r="O8" s="5"/>
      <c r="P8" s="5"/>
    </row>
    <row r="9" ht="14.25" customHeight="1">
      <c r="A9" s="13"/>
      <c r="B9" s="22" t="s">
        <v>8</v>
      </c>
      <c r="C9" s="23">
        <f>ROUND(C2*C3*C4,0)</f>
        <v>96</v>
      </c>
      <c r="D9" s="23">
        <f t="shared" ref="D9:F9" si="2">if(len(D8)&gt;0,round($C9-($C9/max($C8:$L8)*C8),0),"")</f>
        <v>72</v>
      </c>
      <c r="E9" s="23">
        <f t="shared" si="2"/>
        <v>48</v>
      </c>
      <c r="F9" s="23">
        <f t="shared" si="2"/>
        <v>24</v>
      </c>
      <c r="G9" s="24">
        <v>0.0</v>
      </c>
      <c r="H9" s="23" t="str">
        <f t="shared" ref="H9:L9" si="3">if(len(H8)&gt;0,round($C9-($C9/max($C8:$L8)*G8),0),"")</f>
        <v/>
      </c>
      <c r="I9" s="23" t="str">
        <f t="shared" si="3"/>
        <v/>
      </c>
      <c r="J9" s="23" t="str">
        <f t="shared" si="3"/>
        <v/>
      </c>
      <c r="K9" s="23" t="str">
        <f t="shared" si="3"/>
        <v/>
      </c>
      <c r="L9" s="25" t="str">
        <f t="shared" si="3"/>
        <v/>
      </c>
      <c r="M9" s="3"/>
      <c r="N9" s="26"/>
      <c r="O9" s="5"/>
      <c r="P9" s="5"/>
    </row>
    <row r="10" ht="14.25" customHeight="1">
      <c r="A10" s="13"/>
      <c r="B10" s="27" t="s">
        <v>9</v>
      </c>
      <c r="C10" s="28">
        <v>96.0</v>
      </c>
      <c r="D10" s="28">
        <v>80.0</v>
      </c>
      <c r="E10" s="28">
        <v>50.0</v>
      </c>
      <c r="F10" s="28">
        <v>24.0</v>
      </c>
      <c r="G10" s="28">
        <v>0.0</v>
      </c>
      <c r="H10" s="28"/>
      <c r="I10" s="28"/>
      <c r="J10" s="28"/>
      <c r="K10" s="28"/>
      <c r="L10" s="29"/>
      <c r="M10" s="3"/>
      <c r="N10" s="26"/>
      <c r="O10" s="5"/>
      <c r="P10" s="5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6"/>
      <c r="O11" s="10"/>
      <c r="P11" s="5"/>
    </row>
  </sheetData>
  <conditionalFormatting sqref="B8:L8">
    <cfRule type="notContainsBlanks" dxfId="0" priority="1">
      <formula>LEN(TRIM(B8))&gt;0</formula>
    </cfRule>
  </conditionalFormatting>
  <conditionalFormatting sqref="B9:L9">
    <cfRule type="notContainsBlanks" dxfId="1" priority="2">
      <formula>LEN(TRIM(B9))&gt;0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2" width="15.5"/>
    <col customWidth="1" min="3" max="13" width="3.88"/>
    <col customWidth="1" min="14" max="14" width="71.63"/>
    <col customWidth="1" min="15" max="15" width="15.88"/>
    <col customWidth="1" min="16" max="16" width="3.25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5"/>
    </row>
    <row r="2" ht="14.25" customHeight="1">
      <c r="A2" s="1" t="s">
        <v>11</v>
      </c>
      <c r="B2" s="6" t="s">
        <v>1</v>
      </c>
      <c r="C2" s="7">
        <v>4.0</v>
      </c>
      <c r="D2" s="8" t="s">
        <v>2</v>
      </c>
      <c r="E2" s="9"/>
      <c r="F2" s="9"/>
      <c r="G2" s="9"/>
      <c r="H2" s="9"/>
      <c r="I2" s="9"/>
      <c r="J2" s="9"/>
      <c r="K2" s="3"/>
      <c r="L2" s="3"/>
      <c r="M2" s="3"/>
      <c r="N2" s="4"/>
      <c r="O2" s="4"/>
      <c r="P2" s="10"/>
    </row>
    <row r="3" ht="14.25" customHeight="1">
      <c r="A3" s="1"/>
      <c r="B3" s="11" t="s">
        <v>3</v>
      </c>
      <c r="C3" s="12">
        <v>6.0</v>
      </c>
      <c r="D3" s="8" t="s">
        <v>2</v>
      </c>
      <c r="E3" s="9"/>
      <c r="F3" s="9"/>
      <c r="G3" s="9"/>
      <c r="H3" s="9"/>
      <c r="I3" s="9"/>
      <c r="J3" s="9"/>
      <c r="K3" s="3"/>
      <c r="L3" s="3"/>
      <c r="M3" s="3"/>
      <c r="N3" s="4"/>
      <c r="O3" s="4"/>
      <c r="P3" s="10"/>
    </row>
    <row r="4" ht="14.25" customHeight="1">
      <c r="A4" s="13"/>
      <c r="B4" s="14" t="s">
        <v>4</v>
      </c>
      <c r="C4" s="15">
        <v>4.0</v>
      </c>
      <c r="D4" s="8" t="s">
        <v>5</v>
      </c>
      <c r="E4" s="9"/>
      <c r="F4" s="9"/>
      <c r="G4" s="9"/>
      <c r="H4" s="9"/>
      <c r="I4" s="9"/>
      <c r="J4" s="9"/>
      <c r="K4" s="3"/>
      <c r="L4" s="3"/>
      <c r="M4" s="3"/>
      <c r="N4" s="4"/>
      <c r="O4" s="4"/>
      <c r="P4" s="5"/>
    </row>
    <row r="5" ht="14.25" customHeight="1">
      <c r="A5" s="4"/>
      <c r="B5" s="4"/>
      <c r="C5" s="30"/>
      <c r="D5" s="30"/>
      <c r="E5" s="4"/>
      <c r="F5" s="4"/>
      <c r="G5" s="4"/>
      <c r="H5" s="4"/>
      <c r="I5" s="4"/>
      <c r="J5" s="4"/>
      <c r="K5" s="4"/>
      <c r="L5" s="4"/>
      <c r="M5" s="4"/>
      <c r="N5" s="16"/>
      <c r="O5" s="5"/>
      <c r="P5" s="5"/>
    </row>
    <row r="6" ht="14.25" customHeight="1">
      <c r="C6" s="31"/>
      <c r="D6" s="31"/>
      <c r="N6" s="16"/>
      <c r="O6" s="5"/>
      <c r="P6" s="5"/>
    </row>
    <row r="7" ht="14.25" customHeight="1">
      <c r="A7" s="13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6"/>
      <c r="O7" s="5"/>
      <c r="P7" s="5"/>
    </row>
    <row r="8" ht="14.25" customHeight="1">
      <c r="A8" s="1" t="s">
        <v>6</v>
      </c>
      <c r="B8" s="18" t="s">
        <v>7</v>
      </c>
      <c r="C8" s="19">
        <v>1.0</v>
      </c>
      <c r="D8" s="19">
        <f t="shared" ref="D8:L8" si="1">if(or(len(C8)=0,C8+1&gt;$C$4),"",C8+1)</f>
        <v>2</v>
      </c>
      <c r="E8" s="19">
        <f t="shared" si="1"/>
        <v>3</v>
      </c>
      <c r="F8" s="19">
        <f t="shared" si="1"/>
        <v>4</v>
      </c>
      <c r="G8" s="19" t="str">
        <f t="shared" si="1"/>
        <v/>
      </c>
      <c r="H8" s="19" t="str">
        <f t="shared" si="1"/>
        <v/>
      </c>
      <c r="I8" s="19" t="str">
        <f t="shared" si="1"/>
        <v/>
      </c>
      <c r="J8" s="19" t="str">
        <f t="shared" si="1"/>
        <v/>
      </c>
      <c r="K8" s="19" t="str">
        <f t="shared" si="1"/>
        <v/>
      </c>
      <c r="L8" s="21" t="str">
        <f t="shared" si="1"/>
        <v/>
      </c>
      <c r="M8" s="3"/>
      <c r="N8" s="16"/>
      <c r="O8" s="5"/>
      <c r="P8" s="5"/>
    </row>
    <row r="9" ht="14.25" customHeight="1">
      <c r="A9" s="13"/>
      <c r="B9" s="22" t="s">
        <v>8</v>
      </c>
      <c r="C9" s="23">
        <f>ROUND(C2*C3*C4,0)</f>
        <v>96</v>
      </c>
      <c r="D9" s="23">
        <f t="shared" ref="D9:F9" si="2">if(len(D8)&gt;0,round($C9-($C9/max($C8:$L8)*C8),0),"")</f>
        <v>72</v>
      </c>
      <c r="E9" s="23">
        <f t="shared" si="2"/>
        <v>48</v>
      </c>
      <c r="F9" s="23">
        <f t="shared" si="2"/>
        <v>24</v>
      </c>
      <c r="G9" s="24">
        <v>0.0</v>
      </c>
      <c r="H9" s="23" t="str">
        <f t="shared" ref="H9:L9" si="3">if(len(H8)&gt;0,round($C9-($C9/max($C8:$L8)*G8),0),"")</f>
        <v/>
      </c>
      <c r="I9" s="23" t="str">
        <f t="shared" si="3"/>
        <v/>
      </c>
      <c r="J9" s="23" t="str">
        <f t="shared" si="3"/>
        <v/>
      </c>
      <c r="K9" s="23" t="str">
        <f t="shared" si="3"/>
        <v/>
      </c>
      <c r="L9" s="25" t="str">
        <f t="shared" si="3"/>
        <v/>
      </c>
      <c r="M9" s="3"/>
      <c r="N9" s="26"/>
      <c r="O9" s="5"/>
      <c r="P9" s="5"/>
    </row>
    <row r="10" ht="14.25" customHeight="1">
      <c r="A10" s="13"/>
      <c r="B10" s="27" t="s">
        <v>9</v>
      </c>
      <c r="C10" s="28">
        <v>110.0</v>
      </c>
      <c r="D10" s="28">
        <v>100.0</v>
      </c>
      <c r="E10" s="28">
        <v>46.0</v>
      </c>
      <c r="F10" s="28">
        <v>10.0</v>
      </c>
      <c r="G10" s="28">
        <v>0.0</v>
      </c>
      <c r="H10" s="28"/>
      <c r="I10" s="28"/>
      <c r="J10" s="28"/>
      <c r="K10" s="28"/>
      <c r="L10" s="29"/>
      <c r="M10" s="3"/>
      <c r="N10" s="26"/>
      <c r="O10" s="5"/>
      <c r="P10" s="5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6"/>
      <c r="O11" s="10"/>
      <c r="P11" s="5"/>
    </row>
  </sheetData>
  <conditionalFormatting sqref="B8:L8">
    <cfRule type="notContainsBlanks" dxfId="0" priority="1">
      <formula>LEN(TRIM(B8))&gt;0</formula>
    </cfRule>
  </conditionalFormatting>
  <conditionalFormatting sqref="B9:L9">
    <cfRule type="notContainsBlanks" dxfId="1" priority="2">
      <formula>LEN(TRIM(B9))&gt;0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2" width="15.5"/>
    <col customWidth="1" min="3" max="13" width="3.88"/>
    <col customWidth="1" min="14" max="14" width="71.63"/>
    <col customWidth="1" min="15" max="15" width="15.88"/>
    <col customWidth="1" min="16" max="16" width="3.25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5"/>
    </row>
    <row r="2" ht="14.25" customHeight="1">
      <c r="A2" s="1" t="s">
        <v>12</v>
      </c>
      <c r="B2" s="6" t="s">
        <v>1</v>
      </c>
      <c r="C2" s="7">
        <v>4.0</v>
      </c>
      <c r="D2" s="8" t="s">
        <v>2</v>
      </c>
      <c r="E2" s="9"/>
      <c r="F2" s="9"/>
      <c r="G2" s="9"/>
      <c r="H2" s="9"/>
      <c r="I2" s="9"/>
      <c r="J2" s="9"/>
      <c r="K2" s="3"/>
      <c r="L2" s="3"/>
      <c r="M2" s="3"/>
      <c r="N2" s="4"/>
      <c r="O2" s="4"/>
      <c r="P2" s="10"/>
    </row>
    <row r="3" ht="14.25" customHeight="1">
      <c r="A3" s="1"/>
      <c r="B3" s="11" t="s">
        <v>3</v>
      </c>
      <c r="C3" s="12">
        <v>6.0</v>
      </c>
      <c r="D3" s="8" t="s">
        <v>2</v>
      </c>
      <c r="E3" s="9"/>
      <c r="F3" s="9"/>
      <c r="G3" s="9"/>
      <c r="H3" s="9"/>
      <c r="I3" s="9"/>
      <c r="J3" s="9"/>
      <c r="K3" s="3"/>
      <c r="L3" s="3"/>
      <c r="M3" s="3"/>
      <c r="N3" s="4"/>
      <c r="O3" s="4"/>
      <c r="P3" s="10"/>
    </row>
    <row r="4" ht="14.25" customHeight="1">
      <c r="A4" s="13"/>
      <c r="B4" s="14" t="s">
        <v>4</v>
      </c>
      <c r="C4" s="15">
        <v>4.0</v>
      </c>
      <c r="D4" s="8" t="s">
        <v>5</v>
      </c>
      <c r="E4" s="9"/>
      <c r="F4" s="9"/>
      <c r="G4" s="9"/>
      <c r="H4" s="9"/>
      <c r="I4" s="9"/>
      <c r="J4" s="9"/>
      <c r="K4" s="3"/>
      <c r="L4" s="3"/>
      <c r="M4" s="3"/>
      <c r="N4" s="4"/>
      <c r="O4" s="4"/>
      <c r="P4" s="5"/>
    </row>
    <row r="5" ht="14.25" customHeight="1">
      <c r="A5" s="4"/>
      <c r="B5" s="4"/>
      <c r="C5" s="30"/>
      <c r="D5" s="30"/>
      <c r="E5" s="4"/>
      <c r="F5" s="4"/>
      <c r="G5" s="4"/>
      <c r="H5" s="4"/>
      <c r="I5" s="4"/>
      <c r="J5" s="4"/>
      <c r="K5" s="4"/>
      <c r="L5" s="4"/>
      <c r="M5" s="4"/>
      <c r="N5" s="16"/>
      <c r="O5" s="5"/>
      <c r="P5" s="5"/>
    </row>
    <row r="6" ht="14.25" customHeight="1">
      <c r="C6" s="31"/>
      <c r="D6" s="31"/>
      <c r="N6" s="16"/>
      <c r="O6" s="5"/>
      <c r="P6" s="5"/>
    </row>
    <row r="7" ht="14.25" customHeight="1">
      <c r="A7" s="13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6"/>
      <c r="O7" s="5"/>
      <c r="P7" s="5"/>
    </row>
    <row r="8" ht="14.25" customHeight="1">
      <c r="A8" s="1" t="s">
        <v>6</v>
      </c>
      <c r="B8" s="18" t="s">
        <v>7</v>
      </c>
      <c r="C8" s="19">
        <v>1.0</v>
      </c>
      <c r="D8" s="19">
        <f t="shared" ref="D8:L8" si="1">if(or(len(C8)=0,C8+1&gt;$C$4),"",C8+1)</f>
        <v>2</v>
      </c>
      <c r="E8" s="19">
        <f t="shared" si="1"/>
        <v>3</v>
      </c>
      <c r="F8" s="19">
        <f t="shared" si="1"/>
        <v>4</v>
      </c>
      <c r="G8" s="19" t="str">
        <f t="shared" si="1"/>
        <v/>
      </c>
      <c r="H8" s="19" t="str">
        <f t="shared" si="1"/>
        <v/>
      </c>
      <c r="I8" s="19" t="str">
        <f t="shared" si="1"/>
        <v/>
      </c>
      <c r="J8" s="19" t="str">
        <f t="shared" si="1"/>
        <v/>
      </c>
      <c r="K8" s="19" t="str">
        <f t="shared" si="1"/>
        <v/>
      </c>
      <c r="L8" s="21" t="str">
        <f t="shared" si="1"/>
        <v/>
      </c>
      <c r="M8" s="3"/>
      <c r="N8" s="16"/>
      <c r="O8" s="5"/>
      <c r="P8" s="5"/>
    </row>
    <row r="9" ht="14.25" customHeight="1">
      <c r="A9" s="13"/>
      <c r="B9" s="22" t="s">
        <v>8</v>
      </c>
      <c r="C9" s="23">
        <f>ROUND(C2*C3*C4,0)</f>
        <v>96</v>
      </c>
      <c r="D9" s="23">
        <f t="shared" ref="D9:F9" si="2">if(len(D8)&gt;0,round($C9-($C9/max($C8:$L8)*C8),0),"")</f>
        <v>72</v>
      </c>
      <c r="E9" s="23">
        <f t="shared" si="2"/>
        <v>48</v>
      </c>
      <c r="F9" s="23">
        <f t="shared" si="2"/>
        <v>24</v>
      </c>
      <c r="G9" s="24">
        <v>0.0</v>
      </c>
      <c r="H9" s="23" t="str">
        <f t="shared" ref="H9:L9" si="3">if(len(H8)&gt;0,round($C9-($C9/max($C8:$L8)*G8),0),"")</f>
        <v/>
      </c>
      <c r="I9" s="23" t="str">
        <f t="shared" si="3"/>
        <v/>
      </c>
      <c r="J9" s="23" t="str">
        <f t="shared" si="3"/>
        <v/>
      </c>
      <c r="K9" s="23" t="str">
        <f t="shared" si="3"/>
        <v/>
      </c>
      <c r="L9" s="25" t="str">
        <f t="shared" si="3"/>
        <v/>
      </c>
      <c r="M9" s="3"/>
      <c r="N9" s="26"/>
      <c r="O9" s="5"/>
      <c r="P9" s="5"/>
    </row>
    <row r="10" ht="14.25" customHeight="1">
      <c r="A10" s="13"/>
      <c r="B10" s="27" t="s">
        <v>9</v>
      </c>
      <c r="C10" s="28">
        <v>96.0</v>
      </c>
      <c r="D10" s="28">
        <v>91.0</v>
      </c>
      <c r="E10" s="28">
        <v>45.0</v>
      </c>
      <c r="F10" s="28">
        <v>28.0</v>
      </c>
      <c r="G10" s="28">
        <v>8.0</v>
      </c>
      <c r="H10" s="28"/>
      <c r="I10" s="28"/>
      <c r="J10" s="28"/>
      <c r="K10" s="28"/>
      <c r="L10" s="29"/>
      <c r="M10" s="3"/>
      <c r="N10" s="26"/>
      <c r="O10" s="5"/>
      <c r="P10" s="5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6"/>
      <c r="O11" s="10"/>
      <c r="P11" s="5"/>
    </row>
  </sheetData>
  <conditionalFormatting sqref="B8:L8">
    <cfRule type="notContainsBlanks" dxfId="0" priority="1">
      <formula>LEN(TRIM(B8))&gt;0</formula>
    </cfRule>
  </conditionalFormatting>
  <conditionalFormatting sqref="B9:L9">
    <cfRule type="notContainsBlanks" dxfId="1" priority="2">
      <formula>LEN(TRIM(B9))&gt;0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1.38"/>
    <col customWidth="1" min="2" max="2" width="15.5"/>
    <col customWidth="1" min="3" max="13" width="3.88"/>
    <col customWidth="1" min="14" max="14" width="71.63"/>
    <col customWidth="1" min="15" max="15" width="15.88"/>
    <col customWidth="1" min="16" max="16" width="3.25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5"/>
    </row>
    <row r="2" ht="14.25" customHeight="1">
      <c r="A2" s="1" t="s">
        <v>13</v>
      </c>
      <c r="B2" s="6" t="s">
        <v>1</v>
      </c>
      <c r="C2" s="7">
        <v>4.0</v>
      </c>
      <c r="D2" s="8" t="s">
        <v>2</v>
      </c>
      <c r="E2" s="9"/>
      <c r="F2" s="9"/>
      <c r="G2" s="9"/>
      <c r="H2" s="9"/>
      <c r="I2" s="9"/>
      <c r="J2" s="9"/>
      <c r="K2" s="3"/>
      <c r="L2" s="3"/>
      <c r="M2" s="3"/>
      <c r="N2" s="4"/>
      <c r="O2" s="4"/>
      <c r="P2" s="10"/>
    </row>
    <row r="3" ht="14.25" customHeight="1">
      <c r="A3" s="1"/>
      <c r="B3" s="11" t="s">
        <v>3</v>
      </c>
      <c r="C3" s="12">
        <v>6.0</v>
      </c>
      <c r="D3" s="8" t="s">
        <v>2</v>
      </c>
      <c r="E3" s="9"/>
      <c r="F3" s="9"/>
      <c r="G3" s="9"/>
      <c r="H3" s="9"/>
      <c r="I3" s="9"/>
      <c r="J3" s="9"/>
      <c r="K3" s="3"/>
      <c r="L3" s="3"/>
      <c r="M3" s="3"/>
      <c r="N3" s="4"/>
      <c r="O3" s="4"/>
      <c r="P3" s="10"/>
    </row>
    <row r="4" ht="14.25" customHeight="1">
      <c r="A4" s="13"/>
      <c r="B4" s="14" t="s">
        <v>4</v>
      </c>
      <c r="C4" s="15">
        <v>4.0</v>
      </c>
      <c r="D4" s="8" t="s">
        <v>5</v>
      </c>
      <c r="E4" s="9"/>
      <c r="F4" s="9"/>
      <c r="G4" s="9"/>
      <c r="H4" s="9"/>
      <c r="I4" s="9"/>
      <c r="J4" s="9"/>
      <c r="K4" s="3"/>
      <c r="L4" s="3"/>
      <c r="M4" s="3"/>
      <c r="N4" s="4"/>
      <c r="O4" s="4"/>
      <c r="P4" s="5"/>
    </row>
    <row r="5" ht="14.25" customHeight="1">
      <c r="A5" s="4"/>
      <c r="B5" s="4"/>
      <c r="C5" s="30"/>
      <c r="D5" s="30"/>
      <c r="E5" s="4"/>
      <c r="F5" s="4"/>
      <c r="G5" s="4"/>
      <c r="H5" s="4"/>
      <c r="I5" s="4"/>
      <c r="J5" s="4"/>
      <c r="K5" s="4"/>
      <c r="L5" s="4"/>
      <c r="M5" s="4"/>
      <c r="N5" s="16"/>
      <c r="O5" s="5"/>
      <c r="P5" s="5"/>
    </row>
    <row r="6" ht="14.25" customHeight="1">
      <c r="C6" s="31"/>
      <c r="D6" s="31"/>
      <c r="N6" s="16"/>
      <c r="O6" s="5"/>
      <c r="P6" s="5"/>
    </row>
    <row r="7" ht="14.25" customHeight="1">
      <c r="A7" s="13"/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6"/>
      <c r="O7" s="5"/>
      <c r="P7" s="5"/>
    </row>
    <row r="8" ht="14.25" customHeight="1">
      <c r="A8" s="1" t="s">
        <v>6</v>
      </c>
      <c r="B8" s="18" t="s">
        <v>7</v>
      </c>
      <c r="C8" s="19">
        <v>1.0</v>
      </c>
      <c r="D8" s="19">
        <f t="shared" ref="D8:L8" si="1">if(or(len(C8)=0,C8+1&gt;$C$4),"",C8+1)</f>
        <v>2</v>
      </c>
      <c r="E8" s="19">
        <f t="shared" si="1"/>
        <v>3</v>
      </c>
      <c r="F8" s="19">
        <f t="shared" si="1"/>
        <v>4</v>
      </c>
      <c r="G8" s="19" t="str">
        <f t="shared" si="1"/>
        <v/>
      </c>
      <c r="H8" s="19" t="str">
        <f t="shared" si="1"/>
        <v/>
      </c>
      <c r="I8" s="19" t="str">
        <f t="shared" si="1"/>
        <v/>
      </c>
      <c r="J8" s="19" t="str">
        <f t="shared" si="1"/>
        <v/>
      </c>
      <c r="K8" s="19" t="str">
        <f t="shared" si="1"/>
        <v/>
      </c>
      <c r="L8" s="21" t="str">
        <f t="shared" si="1"/>
        <v/>
      </c>
      <c r="M8" s="3"/>
      <c r="N8" s="16"/>
      <c r="O8" s="5"/>
      <c r="P8" s="5"/>
    </row>
    <row r="9" ht="14.25" customHeight="1">
      <c r="A9" s="13"/>
      <c r="B9" s="22" t="s">
        <v>8</v>
      </c>
      <c r="C9" s="23">
        <f>ROUND(C2*C3*C4,0)</f>
        <v>96</v>
      </c>
      <c r="D9" s="23">
        <f t="shared" ref="D9:F9" si="2">if(len(D8)&gt;0,round($C9-($C9/max($C8:$L8)*C8),0),"")</f>
        <v>72</v>
      </c>
      <c r="E9" s="23">
        <f t="shared" si="2"/>
        <v>48</v>
      </c>
      <c r="F9" s="23">
        <f t="shared" si="2"/>
        <v>24</v>
      </c>
      <c r="G9" s="24">
        <v>0.0</v>
      </c>
      <c r="H9" s="23" t="str">
        <f t="shared" ref="H9:L9" si="3">if(len(H8)&gt;0,round($C9-($C9/max($C8:$L8)*G8),0),"")</f>
        <v/>
      </c>
      <c r="I9" s="23" t="str">
        <f t="shared" si="3"/>
        <v/>
      </c>
      <c r="J9" s="23" t="str">
        <f t="shared" si="3"/>
        <v/>
      </c>
      <c r="K9" s="23" t="str">
        <f t="shared" si="3"/>
        <v/>
      </c>
      <c r="L9" s="25" t="str">
        <f t="shared" si="3"/>
        <v/>
      </c>
      <c r="M9" s="3"/>
      <c r="N9" s="26"/>
      <c r="O9" s="5"/>
      <c r="P9" s="5"/>
    </row>
    <row r="10" ht="14.25" customHeight="1">
      <c r="A10" s="13"/>
      <c r="B10" s="27" t="s">
        <v>9</v>
      </c>
      <c r="C10" s="28">
        <v>105.0</v>
      </c>
      <c r="D10" s="28">
        <v>91.0</v>
      </c>
      <c r="E10" s="28">
        <v>30.0</v>
      </c>
      <c r="F10" s="28">
        <v>8.0</v>
      </c>
      <c r="G10" s="28">
        <v>0.0</v>
      </c>
      <c r="H10" s="28"/>
      <c r="I10" s="28"/>
      <c r="J10" s="28"/>
      <c r="K10" s="28"/>
      <c r="L10" s="29"/>
      <c r="M10" s="3"/>
      <c r="N10" s="26"/>
      <c r="O10" s="5"/>
      <c r="P10" s="5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6"/>
      <c r="O11" s="10"/>
      <c r="P11" s="5"/>
    </row>
  </sheetData>
  <conditionalFormatting sqref="B8:L8">
    <cfRule type="notContainsBlanks" dxfId="0" priority="1">
      <formula>LEN(TRIM(B8))&gt;0</formula>
    </cfRule>
  </conditionalFormatting>
  <conditionalFormatting sqref="B9:L9">
    <cfRule type="notContainsBlanks" dxfId="1" priority="2">
      <formula>LEN(TRIM(B9))&gt;0</formula>
    </cfRule>
  </conditionalFormatting>
  <printOptions gridLines="1" horizontalCentered="1" verticalCentered="1"/>
  <pageMargins bottom="0.75" footer="0.0" header="0.0" left="0.7" right="0.7" top="0.75"/>
  <pageSetup cellComments="atEnd" orientation="landscape" pageOrder="overThenDown"/>
  <drawing r:id="rId1"/>
</worksheet>
</file>