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5" i="1" l="1"/>
  <c r="I13" i="1"/>
  <c r="I12" i="1"/>
  <c r="I8" i="1"/>
  <c r="I7" i="1"/>
  <c r="I10" i="1" s="1"/>
  <c r="G3" i="1"/>
  <c r="D5" i="1"/>
  <c r="C14" i="1"/>
  <c r="D15" i="1" s="1"/>
  <c r="D12" i="1"/>
  <c r="C9" i="1"/>
  <c r="G8" i="1" s="1"/>
  <c r="D7" i="1"/>
  <c r="D9" i="1" s="1"/>
  <c r="C4" i="1"/>
  <c r="D13" i="1"/>
  <c r="D8" i="1"/>
  <c r="D3" i="1"/>
  <c r="D2" i="1"/>
  <c r="D14" i="1" l="1"/>
  <c r="F15" i="1" s="1"/>
  <c r="I18" i="1"/>
  <c r="D4" i="1"/>
  <c r="K15" i="1"/>
  <c r="D10" i="1"/>
  <c r="F10" i="1" s="1"/>
  <c r="G7" i="1"/>
  <c r="G10" i="1" s="1"/>
  <c r="K10" i="1" l="1"/>
  <c r="K18" i="1"/>
  <c r="G2" i="1"/>
  <c r="G5" i="1" s="1"/>
  <c r="G18" i="1" s="1"/>
  <c r="I19" i="1" s="1"/>
  <c r="F5" i="1"/>
  <c r="F18" i="1" s="1"/>
</calcChain>
</file>

<file path=xl/sharedStrings.xml><?xml version="1.0" encoding="utf-8"?>
<sst xmlns="http://schemas.openxmlformats.org/spreadsheetml/2006/main" count="40" uniqueCount="30">
  <si>
    <t>期初</t>
    <phoneticPr fontId="1" type="noConversion"/>
  </si>
  <si>
    <t>原币</t>
    <phoneticPr fontId="1" type="noConversion"/>
  </si>
  <si>
    <t>本币</t>
    <phoneticPr fontId="1" type="noConversion"/>
  </si>
  <si>
    <t>汇率</t>
    <phoneticPr fontId="1" type="noConversion"/>
  </si>
  <si>
    <t>本期应收</t>
    <phoneticPr fontId="1" type="noConversion"/>
  </si>
  <si>
    <t>A001</t>
    <phoneticPr fontId="1" type="noConversion"/>
  </si>
  <si>
    <t>A001</t>
    <phoneticPr fontId="1" type="noConversion"/>
  </si>
  <si>
    <t>V001</t>
    <phoneticPr fontId="1" type="noConversion"/>
  </si>
  <si>
    <t>本期收款</t>
    <phoneticPr fontId="1" type="noConversion"/>
  </si>
  <si>
    <t>R001</t>
    <phoneticPr fontId="1" type="noConversion"/>
  </si>
  <si>
    <t>期末</t>
    <phoneticPr fontId="1" type="noConversion"/>
  </si>
  <si>
    <t>期初</t>
    <phoneticPr fontId="1" type="noConversion"/>
  </si>
  <si>
    <t>期末</t>
    <phoneticPr fontId="1" type="noConversion"/>
  </si>
  <si>
    <t>期末</t>
    <phoneticPr fontId="1" type="noConversion"/>
  </si>
  <si>
    <t>汇兑损益</t>
    <phoneticPr fontId="1" type="noConversion"/>
  </si>
  <si>
    <t>未实现汇兑损益</t>
    <phoneticPr fontId="1" type="noConversion"/>
  </si>
  <si>
    <t>已实现汇兑损益</t>
    <phoneticPr fontId="1" type="noConversion"/>
  </si>
  <si>
    <t>= H3 - H2</t>
    <phoneticPr fontId="1" type="noConversion"/>
  </si>
  <si>
    <t>期末原币 * 调整汇率</t>
    <phoneticPr fontId="1" type="noConversion"/>
  </si>
  <si>
    <t>期初本币 + 本期发生本币</t>
    <phoneticPr fontId="1" type="noConversion"/>
  </si>
  <si>
    <t>期末原币 * 期初汇率</t>
    <phoneticPr fontId="1" type="noConversion"/>
  </si>
  <si>
    <t>汇兑损益</t>
    <phoneticPr fontId="1" type="noConversion"/>
  </si>
  <si>
    <t>本期收款原币*记账汇率</t>
    <phoneticPr fontId="1" type="noConversion"/>
  </si>
  <si>
    <t>本期收款原币*期初汇率</t>
    <phoneticPr fontId="1" type="noConversion"/>
  </si>
  <si>
    <t>计算方法：</t>
    <phoneticPr fontId="1" type="noConversion"/>
  </si>
  <si>
    <t>1. 应收科目</t>
    <phoneticPr fontId="1" type="noConversion"/>
  </si>
  <si>
    <t>未实现汇兑损益 = 期末原币 * 调整汇率 - （期初本币 + 本期发生本币）</t>
    <phoneticPr fontId="1" type="noConversion"/>
  </si>
  <si>
    <t>2. 收款科目</t>
    <phoneticPr fontId="1" type="noConversion"/>
  </si>
  <si>
    <t>未实现汇兑损益 = 期末原币 * 调整汇率 - 期末原币 * 期初汇率</t>
    <phoneticPr fontId="1" type="noConversion"/>
  </si>
  <si>
    <t>已实现汇兑损益 = 本期收款原币*记账汇率 - 本期收款原币*期初汇率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</si>
</sst>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M4" sqref="M4"/>
    </sheetView>
  </sheetViews>
  <sheetFormatPr defaultRowHeight="13.5" x14ac:dyDescent="0.15"/>
  <cols>
    <col min="1" max="1" width="5.5" bestFit="1" customWidth="1"/>
    <col min="2" max="2" width="9" bestFit="1" customWidth="1"/>
    <col min="6" max="6" width="9" bestFit="1" customWidth="1"/>
    <col min="7" max="7" width="21.5" customWidth="1"/>
    <col min="8" max="8" width="23.625" customWidth="1"/>
    <col min="9" max="9" width="8.25" customWidth="1"/>
    <col min="10" max="10" width="19.375" customWidth="1"/>
    <col min="11" max="11" width="9" bestFit="1" customWidth="1"/>
  </cols>
  <sheetData>
    <row r="1" spans="1:11" s="2" customFormat="1" ht="27" x14ac:dyDescent="0.15">
      <c r="C1" s="2" t="s">
        <v>1</v>
      </c>
      <c r="D1" s="2" t="s">
        <v>2</v>
      </c>
      <c r="E1" s="2" t="s">
        <v>3</v>
      </c>
      <c r="F1" s="2" t="s">
        <v>14</v>
      </c>
      <c r="G1" s="2" t="s">
        <v>15</v>
      </c>
      <c r="I1" s="2" t="s">
        <v>16</v>
      </c>
      <c r="K1" s="2" t="s">
        <v>21</v>
      </c>
    </row>
    <row r="2" spans="1:11" x14ac:dyDescent="0.15">
      <c r="A2" t="s">
        <v>5</v>
      </c>
      <c r="B2" t="s">
        <v>0</v>
      </c>
      <c r="C2">
        <v>1000</v>
      </c>
      <c r="D2">
        <f>C2*E2</f>
        <v>1350</v>
      </c>
      <c r="E2">
        <v>1.35</v>
      </c>
      <c r="G2">
        <f>D4</f>
        <v>2470</v>
      </c>
      <c r="H2" t="s">
        <v>19</v>
      </c>
    </row>
    <row r="3" spans="1:11" x14ac:dyDescent="0.15">
      <c r="A3" t="s">
        <v>6</v>
      </c>
      <c r="B3" t="s">
        <v>4</v>
      </c>
      <c r="C3">
        <v>800</v>
      </c>
      <c r="D3">
        <f>C3*E3</f>
        <v>1120</v>
      </c>
      <c r="E3">
        <v>1.4</v>
      </c>
      <c r="G3">
        <f>C4*E5</f>
        <v>2556</v>
      </c>
      <c r="H3" t="s">
        <v>18</v>
      </c>
    </row>
    <row r="4" spans="1:11" x14ac:dyDescent="0.15">
      <c r="B4" t="s">
        <v>10</v>
      </c>
      <c r="C4">
        <f>C3+C2</f>
        <v>1800</v>
      </c>
      <c r="D4">
        <f>D3+D2</f>
        <v>2470</v>
      </c>
    </row>
    <row r="5" spans="1:11" x14ac:dyDescent="0.15">
      <c r="B5" t="s">
        <v>14</v>
      </c>
      <c r="D5">
        <f>C4*E5</f>
        <v>2556</v>
      </c>
      <c r="E5">
        <v>1.42</v>
      </c>
      <c r="F5">
        <f>D5-D4</f>
        <v>86</v>
      </c>
      <c r="G5">
        <f>G3-G2</f>
        <v>86</v>
      </c>
      <c r="H5" s="1" t="s">
        <v>17</v>
      </c>
      <c r="K5">
        <v>86</v>
      </c>
    </row>
    <row r="7" spans="1:11" x14ac:dyDescent="0.15">
      <c r="A7" t="s">
        <v>7</v>
      </c>
      <c r="B7" t="s">
        <v>11</v>
      </c>
      <c r="C7">
        <v>8000</v>
      </c>
      <c r="D7">
        <f>C7*E7</f>
        <v>10800</v>
      </c>
      <c r="E7">
        <v>1.35</v>
      </c>
      <c r="G7">
        <f>C9*E7</f>
        <v>9990</v>
      </c>
      <c r="H7" t="s">
        <v>20</v>
      </c>
      <c r="I7">
        <f>C8*E8</f>
        <v>840</v>
      </c>
      <c r="J7" t="s">
        <v>22</v>
      </c>
    </row>
    <row r="8" spans="1:11" x14ac:dyDescent="0.15">
      <c r="A8" t="s">
        <v>7</v>
      </c>
      <c r="B8" t="s">
        <v>8</v>
      </c>
      <c r="C8">
        <v>600</v>
      </c>
      <c r="D8">
        <f>C8*E8</f>
        <v>840</v>
      </c>
      <c r="E8">
        <v>1.4</v>
      </c>
      <c r="G8">
        <f>C9*E10</f>
        <v>10508</v>
      </c>
      <c r="H8" t="s">
        <v>18</v>
      </c>
      <c r="I8">
        <f>C8*E7</f>
        <v>810</v>
      </c>
      <c r="J8" t="s">
        <v>23</v>
      </c>
    </row>
    <row r="9" spans="1:11" x14ac:dyDescent="0.15">
      <c r="B9" t="s">
        <v>12</v>
      </c>
      <c r="C9">
        <f>C7-C8</f>
        <v>7400</v>
      </c>
      <c r="D9">
        <f>D7-D8</f>
        <v>9960</v>
      </c>
    </row>
    <row r="10" spans="1:11" x14ac:dyDescent="0.15">
      <c r="B10" t="s">
        <v>14</v>
      </c>
      <c r="D10">
        <f>C9*E10</f>
        <v>10508</v>
      </c>
      <c r="E10">
        <v>1.42</v>
      </c>
      <c r="F10">
        <f>D10-D9</f>
        <v>548</v>
      </c>
      <c r="G10">
        <f>G8-G7</f>
        <v>518</v>
      </c>
      <c r="I10">
        <f>I7-I8</f>
        <v>30</v>
      </c>
      <c r="K10">
        <f>G10+I10</f>
        <v>548</v>
      </c>
    </row>
    <row r="12" spans="1:11" x14ac:dyDescent="0.15">
      <c r="A12" t="s">
        <v>9</v>
      </c>
      <c r="B12" t="s">
        <v>11</v>
      </c>
      <c r="C12">
        <v>6800</v>
      </c>
      <c r="D12">
        <f>C12*E12</f>
        <v>9180</v>
      </c>
      <c r="E12">
        <v>1.35</v>
      </c>
      <c r="I12">
        <f>C13*E13</f>
        <v>9520</v>
      </c>
      <c r="J12" t="s">
        <v>22</v>
      </c>
    </row>
    <row r="13" spans="1:11" x14ac:dyDescent="0.15">
      <c r="A13" t="s">
        <v>9</v>
      </c>
      <c r="B13" t="s">
        <v>8</v>
      </c>
      <c r="C13">
        <v>6800</v>
      </c>
      <c r="D13">
        <f>C13*E13</f>
        <v>9520</v>
      </c>
      <c r="E13">
        <v>1.4</v>
      </c>
      <c r="I13">
        <f>C13*E12</f>
        <v>9180</v>
      </c>
      <c r="J13" t="s">
        <v>23</v>
      </c>
    </row>
    <row r="14" spans="1:11" x14ac:dyDescent="0.15">
      <c r="B14" t="s">
        <v>13</v>
      </c>
      <c r="C14">
        <f>C12-C13</f>
        <v>0</v>
      </c>
      <c r="D14">
        <f>D13-D12</f>
        <v>340</v>
      </c>
    </row>
    <row r="15" spans="1:11" x14ac:dyDescent="0.15">
      <c r="B15" t="s">
        <v>14</v>
      </c>
      <c r="D15">
        <f>C14*E15</f>
        <v>0</v>
      </c>
      <c r="E15">
        <v>1.42</v>
      </c>
      <c r="F15">
        <f>D15-D14</f>
        <v>-340</v>
      </c>
      <c r="I15">
        <f>I13-I12</f>
        <v>-340</v>
      </c>
      <c r="K15">
        <f>G15+I15</f>
        <v>-340</v>
      </c>
    </row>
    <row r="18" spans="1:11" x14ac:dyDescent="0.15">
      <c r="F18" s="3">
        <f>F15+F10+F5</f>
        <v>294</v>
      </c>
      <c r="G18">
        <f>G10+G5</f>
        <v>604</v>
      </c>
      <c r="I18">
        <f>I15+I10</f>
        <v>-310</v>
      </c>
      <c r="K18">
        <f>K15+K10+K5</f>
        <v>294</v>
      </c>
    </row>
    <row r="19" spans="1:11" x14ac:dyDescent="0.15">
      <c r="I19">
        <f>G18+I18</f>
        <v>294</v>
      </c>
    </row>
    <row r="21" spans="1:11" x14ac:dyDescent="0.15">
      <c r="A21" s="4" t="s">
        <v>24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15">
      <c r="A22" s="4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15">
      <c r="A23" s="4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15">
      <c r="A24" s="4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15">
      <c r="A25" s="4" t="s">
        <v>28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15">
      <c r="A26" s="4" t="s">
        <v>29</v>
      </c>
      <c r="B26" s="4"/>
      <c r="C26" s="4"/>
      <c r="D26" s="4"/>
      <c r="E26" s="4"/>
      <c r="F26" s="4"/>
      <c r="G26" s="4"/>
      <c r="H26" s="4"/>
      <c r="I26" s="4"/>
      <c r="J26" s="4"/>
      <c r="K26" s="4"/>
    </row>
  </sheetData>
  <mergeCells count="6">
    <mergeCell ref="A25:K25"/>
    <mergeCell ref="A26:K26"/>
    <mergeCell ref="A21:K21"/>
    <mergeCell ref="A22:K22"/>
    <mergeCell ref="A23:K23"/>
    <mergeCell ref="A24:K2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2017-07-26T07:43:20Z</dcterms:modified>
</cp:coreProperties>
</file>