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维护" sheetId="1" r:id="rId1"/>
    <sheet name="硬件报价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1" l="1"/>
  <c r="E10" i="1"/>
  <c r="E5" i="1"/>
  <c r="E6" i="1"/>
  <c r="E4" i="1"/>
  <c r="E3" i="1"/>
  <c r="E2" i="1"/>
  <c r="E19" i="1" l="1"/>
</calcChain>
</file>

<file path=xl/sharedStrings.xml><?xml version="1.0" encoding="utf-8"?>
<sst xmlns="http://schemas.openxmlformats.org/spreadsheetml/2006/main" count="52" uniqueCount="46">
  <si>
    <t>材料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</si>
  <si>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</si>
  <si>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</si>
  <si>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</si>
  <si>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</si>
  <si>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网线</t>
    <phoneticPr fontId="1" type="noConversion"/>
  </si>
  <si>
    <t>箱</t>
    <phoneticPr fontId="1" type="noConversion"/>
  </si>
  <si>
    <t>盒</t>
    <phoneticPr fontId="1" type="noConversion"/>
  </si>
  <si>
    <t>个</t>
    <phoneticPr fontId="1" type="noConversion"/>
  </si>
  <si>
    <t>交换机</t>
    <phoneticPr fontId="1" type="noConversion"/>
  </si>
  <si>
    <t>无线路由</t>
    <phoneticPr fontId="1" type="noConversion"/>
  </si>
  <si>
    <t>VPN重配置</t>
    <phoneticPr fontId="1" type="noConversion"/>
  </si>
  <si>
    <t>域控调整</t>
    <phoneticPr fontId="1" type="noConversion"/>
  </si>
  <si>
    <t>机房及办公室布线，设置</t>
    <phoneticPr fontId="1" type="noConversion"/>
  </si>
  <si>
    <t>合计</t>
  </si>
  <si>
    <t>年</t>
  </si>
  <si>
    <t>月</t>
    <phoneticPr fontId="1" type="noConversion"/>
  </si>
  <si>
    <t>艾泰VPN维护</t>
  </si>
  <si>
    <t>域控及局域网电脑配置维护费用</t>
  </si>
  <si>
    <t>自动备份软件</t>
  </si>
  <si>
    <t>局域网查看软件</t>
  </si>
  <si>
    <t>信息化软件维护</t>
  </si>
  <si>
    <t>人工</t>
    <phoneticPr fontId="1" type="noConversion"/>
  </si>
  <si>
    <t>备注</t>
    <phoneticPr fontId="1" type="noConversion"/>
  </si>
  <si>
    <t>网络头</t>
    <phoneticPr fontId="1" type="noConversion"/>
  </si>
  <si>
    <t>2015-5-16~2015-5-18公司搬家</t>
    <phoneticPr fontId="1" type="noConversion"/>
  </si>
  <si>
    <t>2015-4-1~2016-3-31</t>
    <phoneticPr fontId="1" type="noConversion"/>
  </si>
  <si>
    <t>2015-5-18~2016-3-31</t>
    <phoneticPr fontId="1" type="noConversion"/>
  </si>
  <si>
    <t>局域网维护</t>
    <phoneticPr fontId="1" type="noConversion"/>
  </si>
  <si>
    <t>设备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</si>
  <si>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</si>
  <si>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</si>
  <si>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</si>
  <si>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</si>
  <si>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台</t>
    <phoneticPr fontId="1" type="noConversion"/>
  </si>
  <si>
    <t>雷迪司（LADIS） H1000 后备式UPS不间断电源 1000VA 600W</t>
    <phoneticPr fontId="1" type="noConversion"/>
  </si>
  <si>
    <t>艾泰（UTT） 进取 1220G （双进口VPN）</t>
    <phoneticPr fontId="1" type="noConversion"/>
  </si>
  <si>
    <t>备注</t>
    <phoneticPr fontId="1" type="noConversion"/>
  </si>
  <si>
    <t>将两条电信网络合并</t>
    <phoneticPr fontId="1" type="noConversion"/>
  </si>
  <si>
    <t>DELL 服务器T310 硬盘及raid卡</t>
    <phoneticPr fontId="1" type="noConversion"/>
  </si>
  <si>
    <t>套</t>
    <phoneticPr fontId="1" type="noConversion"/>
  </si>
  <si>
    <t>raid卡一块，硬盘二块（提升一倍读速度，数据备份）</t>
    <phoneticPr fontId="1" type="noConversion"/>
  </si>
  <si>
    <t>电话头</t>
    <phoneticPr fontId="1" type="noConversion"/>
  </si>
  <si>
    <t>包</t>
    <phoneticPr fontId="1" type="noConversion"/>
  </si>
  <si>
    <t>一套原厂高性能的差不多要5K左右，一台带这个功能的服务器才7k多</t>
    <phoneticPr fontId="1" type="noConversion"/>
  </si>
  <si>
    <t>卡 3K + 硬盘 1400 *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</si>
</sst>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.0_);[Red]\(0.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5" fontId="0" fillId="0" borderId="1" xfId="0" applyNumberFormat="1" applyBorder="1" applyAlignment="1">
      <alignment horizontal="right" vertical="center"/>
    </xf>
    <xf numFmtId="5" fontId="2" fillId="0" borderId="1" xfId="0" applyNumberFormat="1" applyFont="1" applyBorder="1" applyAlignment="1">
      <alignment horizontal="right" vertical="center"/>
    </xf>
    <xf numFmtId="5" fontId="0" fillId="0" borderId="1" xfId="0" applyNumberFormat="1" applyBorder="1" applyAlignment="1">
      <alignment vertical="center"/>
    </xf>
    <xf numFmtId="5" fontId="2" fillId="0" borderId="1" xfId="0" applyNumberFormat="1" applyFont="1" applyBorder="1" applyAlignment="1">
      <alignment vertical="center"/>
    </xf>
    <xf numFmtId="5" fontId="3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0" fillId="0" borderId="0" xfId="0" applyNumberFormat="1"/>
    <xf numFmtId="0" fontId="0" fillId="0" borderId="3" xfId="0" applyFill="1" applyBorder="1"/>
    <xf numFmtId="5" fontId="2" fillId="0" borderId="1" xfId="0" applyNumberFormat="1" applyFont="1" applyBorder="1" applyAlignment="1">
      <alignment vertical="center"/>
    </xf>
    <xf numFmtId="5" fontId="0" fillId="0" borderId="4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5" fontId="0" fillId="0" borderId="1" xfId="0" applyNumberFormat="1" applyBorder="1" applyAlignment="1">
      <alignment vertical="center"/>
    </xf>
    <xf numFmtId="5" fontId="2" fillId="0" borderId="1" xfId="0" applyNumberFormat="1" applyFont="1" applyBorder="1" applyAlignment="1">
      <alignment vertical="center"/>
    </xf>
    <xf numFmtId="5" fontId="0" fillId="0" borderId="2" xfId="0" applyNumberFormat="1" applyBorder="1" applyAlignment="1">
      <alignment horizontal="right" vertical="center"/>
    </xf>
    <xf numFmtId="5" fontId="0" fillId="0" borderId="3" xfId="0" applyNumberFormat="1" applyBorder="1" applyAlignment="1">
      <alignment horizontal="right" vertical="center"/>
    </xf>
    <xf numFmtId="5" fontId="0" fillId="0" borderId="4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24" sqref="I24"/>
    </sheetView>
  </sheetViews>
  <sheetFormatPr defaultRowHeight="13.5" x14ac:dyDescent="0.15"/>
  <cols>
    <col min="1" max="1" width="29.625" bestFit="1" customWidth="1"/>
    <col min="2" max="2" width="9" style="17"/>
    <col min="5" max="5" width="9.625" bestFit="1" customWidth="1"/>
    <col min="6" max="6" width="30" bestFit="1" customWidth="1"/>
  </cols>
  <sheetData>
    <row r="1" spans="1:6" x14ac:dyDescent="0.15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2" t="s">
        <v>23</v>
      </c>
    </row>
    <row r="2" spans="1:6" x14ac:dyDescent="0.15">
      <c r="A2" s="2" t="s">
        <v>5</v>
      </c>
      <c r="B2" s="15">
        <v>1</v>
      </c>
      <c r="C2" s="4" t="s">
        <v>6</v>
      </c>
      <c r="D2" s="7">
        <v>280</v>
      </c>
      <c r="E2" s="9">
        <f>D2*B2</f>
        <v>280</v>
      </c>
      <c r="F2" s="25" t="s">
        <v>25</v>
      </c>
    </row>
    <row r="3" spans="1:6" x14ac:dyDescent="0.15">
      <c r="A3" s="2" t="s">
        <v>24</v>
      </c>
      <c r="B3" s="15">
        <v>2</v>
      </c>
      <c r="C3" s="4" t="s">
        <v>7</v>
      </c>
      <c r="D3" s="7">
        <v>30</v>
      </c>
      <c r="E3" s="9">
        <f>D3*B3</f>
        <v>60</v>
      </c>
      <c r="F3" s="25"/>
    </row>
    <row r="4" spans="1:6" x14ac:dyDescent="0.15">
      <c r="A4" s="2" t="s">
        <v>42</v>
      </c>
      <c r="B4" s="15">
        <v>0.5</v>
      </c>
      <c r="C4" s="4" t="s">
        <v>43</v>
      </c>
      <c r="D4" s="7">
        <v>40</v>
      </c>
      <c r="E4" s="9">
        <f>D4*B4</f>
        <v>20</v>
      </c>
      <c r="F4" s="25"/>
    </row>
    <row r="5" spans="1:6" x14ac:dyDescent="0.15">
      <c r="A5" s="2" t="s">
        <v>9</v>
      </c>
      <c r="B5" s="15">
        <v>3</v>
      </c>
      <c r="C5" s="4" t="s">
        <v>8</v>
      </c>
      <c r="D5" s="7">
        <v>50</v>
      </c>
      <c r="E5" s="9">
        <f t="shared" ref="E5:E6" si="0">D5*B5</f>
        <v>150</v>
      </c>
      <c r="F5" s="25"/>
    </row>
    <row r="6" spans="1:6" x14ac:dyDescent="0.15">
      <c r="A6" s="2" t="s">
        <v>10</v>
      </c>
      <c r="B6" s="15">
        <v>1</v>
      </c>
      <c r="C6" s="4" t="s">
        <v>8</v>
      </c>
      <c r="D6" s="7">
        <v>90</v>
      </c>
      <c r="E6" s="9">
        <f t="shared" si="0"/>
        <v>90</v>
      </c>
      <c r="F6" s="25"/>
    </row>
    <row r="7" spans="1:6" x14ac:dyDescent="0.15">
      <c r="A7" s="2" t="s">
        <v>11</v>
      </c>
      <c r="B7" s="23">
        <v>7</v>
      </c>
      <c r="C7" s="22" t="s">
        <v>22</v>
      </c>
      <c r="D7" s="24">
        <v>300</v>
      </c>
      <c r="E7" s="26">
        <f>D7*B7</f>
        <v>2100</v>
      </c>
      <c r="F7" s="25"/>
    </row>
    <row r="8" spans="1:6" x14ac:dyDescent="0.15">
      <c r="A8" s="2" t="s">
        <v>13</v>
      </c>
      <c r="B8" s="23"/>
      <c r="C8" s="22"/>
      <c r="D8" s="24"/>
      <c r="E8" s="26"/>
      <c r="F8" s="25"/>
    </row>
    <row r="9" spans="1:6" x14ac:dyDescent="0.15">
      <c r="A9" s="2" t="s">
        <v>12</v>
      </c>
      <c r="B9" s="23"/>
      <c r="C9" s="22"/>
      <c r="D9" s="24"/>
      <c r="E9" s="26"/>
      <c r="F9" s="25"/>
    </row>
    <row r="10" spans="1:6" x14ac:dyDescent="0.15">
      <c r="A10" s="3" t="s">
        <v>28</v>
      </c>
      <c r="B10" s="15">
        <v>10.5</v>
      </c>
      <c r="C10" s="4" t="s">
        <v>16</v>
      </c>
      <c r="D10" s="7">
        <v>600</v>
      </c>
      <c r="E10" s="9">
        <f>D10*B10</f>
        <v>6300</v>
      </c>
      <c r="F10" s="2" t="s">
        <v>27</v>
      </c>
    </row>
    <row r="11" spans="1:6" x14ac:dyDescent="0.15">
      <c r="A11" s="5" t="s">
        <v>17</v>
      </c>
      <c r="B11" s="16">
        <v>2</v>
      </c>
      <c r="C11" s="6" t="s">
        <v>15</v>
      </c>
      <c r="D11" s="28">
        <v>8000</v>
      </c>
      <c r="E11" s="27">
        <v>8000</v>
      </c>
      <c r="F11" s="25" t="s">
        <v>26</v>
      </c>
    </row>
    <row r="12" spans="1:6" x14ac:dyDescent="0.15">
      <c r="A12" s="5" t="s">
        <v>18</v>
      </c>
      <c r="B12" s="16">
        <v>1</v>
      </c>
      <c r="C12" s="6" t="s">
        <v>15</v>
      </c>
      <c r="D12" s="29"/>
      <c r="E12" s="27"/>
      <c r="F12" s="25"/>
    </row>
    <row r="13" spans="1:6" x14ac:dyDescent="0.15">
      <c r="A13" s="5" t="s">
        <v>19</v>
      </c>
      <c r="B13" s="16">
        <v>1</v>
      </c>
      <c r="C13" s="6" t="s">
        <v>15</v>
      </c>
      <c r="D13" s="29"/>
      <c r="E13" s="27"/>
      <c r="F13" s="25"/>
    </row>
    <row r="14" spans="1:6" x14ac:dyDescent="0.15">
      <c r="A14" s="5" t="s">
        <v>20</v>
      </c>
      <c r="B14" s="16">
        <v>1</v>
      </c>
      <c r="C14" s="6" t="s">
        <v>15</v>
      </c>
      <c r="D14" s="30"/>
      <c r="E14" s="27"/>
      <c r="F14" s="25"/>
    </row>
    <row r="15" spans="1:6" x14ac:dyDescent="0.15">
      <c r="A15" s="5"/>
      <c r="B15" s="16"/>
      <c r="C15" s="6"/>
      <c r="D15" s="20"/>
      <c r="E15" s="19"/>
      <c r="F15" s="25"/>
    </row>
    <row r="16" spans="1:6" x14ac:dyDescent="0.15">
      <c r="A16" s="5"/>
      <c r="B16" s="16"/>
      <c r="C16" s="6"/>
      <c r="D16" s="20"/>
      <c r="E16" s="19"/>
      <c r="F16" s="25"/>
    </row>
    <row r="17" spans="1:6" x14ac:dyDescent="0.15">
      <c r="A17" s="5"/>
      <c r="B17" s="16"/>
      <c r="C17" s="6"/>
      <c r="D17" s="20"/>
      <c r="E17" s="19"/>
      <c r="F17" s="25"/>
    </row>
    <row r="18" spans="1:6" x14ac:dyDescent="0.15">
      <c r="A18" s="5" t="s">
        <v>21</v>
      </c>
      <c r="B18" s="16">
        <v>1</v>
      </c>
      <c r="C18" s="6" t="s">
        <v>15</v>
      </c>
      <c r="D18" s="8">
        <v>12000</v>
      </c>
      <c r="E18" s="10">
        <v>12000</v>
      </c>
      <c r="F18" s="25"/>
    </row>
    <row r="19" spans="1:6" x14ac:dyDescent="0.15">
      <c r="A19" s="21" t="s">
        <v>14</v>
      </c>
      <c r="B19" s="21"/>
      <c r="C19" s="21"/>
      <c r="D19" s="21"/>
      <c r="E19" s="11">
        <f>SUM(E2:E18)</f>
        <v>29000</v>
      </c>
      <c r="F19" s="2"/>
    </row>
  </sheetData>
  <mergeCells count="9">
    <mergeCell ref="A19:D19"/>
    <mergeCell ref="C7:C9"/>
    <mergeCell ref="B7:B9"/>
    <mergeCell ref="D7:D9"/>
    <mergeCell ref="F2:F9"/>
    <mergeCell ref="F11:F18"/>
    <mergeCell ref="E7:E9"/>
    <mergeCell ref="E11:E14"/>
    <mergeCell ref="D11:D14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20" sqref="G20"/>
    </sheetView>
  </sheetViews>
  <sheetFormatPr defaultRowHeight="13.5" x14ac:dyDescent="0.15"/>
  <cols>
    <col min="1" max="1" width="35.75" customWidth="1"/>
    <col min="6" max="6" width="71.125" customWidth="1"/>
  </cols>
  <sheetData>
    <row r="1" spans="1:6" x14ac:dyDescent="0.15">
      <c r="A1" s="13" t="s">
        <v>29</v>
      </c>
      <c r="B1" s="13" t="s">
        <v>30</v>
      </c>
      <c r="C1" s="13" t="s">
        <v>31</v>
      </c>
      <c r="D1" s="13" t="s">
        <v>32</v>
      </c>
      <c r="E1" s="13" t="s">
        <v>33</v>
      </c>
      <c r="F1" s="13" t="s">
        <v>37</v>
      </c>
    </row>
    <row r="2" spans="1:6" x14ac:dyDescent="0.15">
      <c r="A2" s="2" t="s">
        <v>36</v>
      </c>
      <c r="B2" s="2">
        <v>1</v>
      </c>
      <c r="C2" s="2" t="s">
        <v>34</v>
      </c>
      <c r="D2" s="2">
        <v>1400</v>
      </c>
      <c r="E2" s="2"/>
      <c r="F2" s="2" t="s">
        <v>38</v>
      </c>
    </row>
    <row r="3" spans="1:6" x14ac:dyDescent="0.15">
      <c r="A3" s="2" t="s">
        <v>35</v>
      </c>
      <c r="B3" s="2">
        <v>1</v>
      </c>
      <c r="C3" s="2" t="s">
        <v>34</v>
      </c>
      <c r="D3" s="2">
        <v>400</v>
      </c>
      <c r="E3" s="2"/>
      <c r="F3" s="2"/>
    </row>
    <row r="4" spans="1:6" x14ac:dyDescent="0.15">
      <c r="A4" s="2" t="s">
        <v>39</v>
      </c>
      <c r="B4" s="2">
        <v>1</v>
      </c>
      <c r="C4" s="2" t="s">
        <v>40</v>
      </c>
      <c r="D4" s="2"/>
      <c r="E4" s="2"/>
      <c r="F4" s="2" t="s">
        <v>41</v>
      </c>
    </row>
    <row r="5" spans="1:6" x14ac:dyDescent="0.15">
      <c r="F5" s="18" t="s">
        <v>44</v>
      </c>
    </row>
    <row r="6" spans="1:6" x14ac:dyDescent="0.15">
      <c r="F6" s="18" t="s">
        <v>45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维护</vt:lpstr>
      <vt:lpstr>硬件报价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2015-06-26T13:24:48Z</dcterms:modified>
</cp:coreProperties>
</file>