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工作项目\SZX_三之星\szx-修改内容\"/>
    </mc:Choice>
  </mc:AlternateContent>
  <bookViews>
    <workbookView xWindow="0" yWindow="0" windowWidth="28695" windowHeight="129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7" i="1" l="1"/>
  <c r="D7" i="1"/>
  <c r="K6" i="1"/>
  <c r="D6" i="1"/>
  <c r="K5" i="1"/>
  <c r="D5" i="1"/>
  <c r="K4" i="1"/>
  <c r="D4" i="1"/>
  <c r="K3" i="1"/>
  <c r="K12" i="1" s="1"/>
  <c r="D3" i="1"/>
  <c r="D12" i="1" s="1"/>
  <c r="N12" i="1" l="1"/>
  <c r="M7" i="1"/>
  <c r="M6" i="1"/>
  <c r="M5" i="1"/>
  <c r="M4" i="1"/>
  <c r="M3" i="1"/>
  <c r="L7" i="1"/>
  <c r="N7" i="1" s="1"/>
  <c r="L6" i="1"/>
  <c r="L5" i="1"/>
  <c r="N5" i="1" s="1"/>
  <c r="L4" i="1"/>
  <c r="N4" i="1" s="1"/>
  <c r="L3" i="1"/>
  <c r="G12" i="1"/>
  <c r="E3" i="1"/>
  <c r="E7" i="1"/>
  <c r="G7" i="1" s="1"/>
  <c r="E4" i="1"/>
  <c r="G4" i="1" s="1"/>
  <c r="E6" i="1"/>
  <c r="G6" i="1" s="1"/>
  <c r="F7" i="1"/>
  <c r="F6" i="1"/>
  <c r="F5" i="1"/>
  <c r="F4" i="1"/>
  <c r="F3" i="1"/>
  <c r="E5" i="1"/>
  <c r="G5" i="1" s="1"/>
  <c r="G3" i="1"/>
  <c r="E11" i="1" l="1"/>
  <c r="M11" i="1"/>
  <c r="F11" i="1"/>
  <c r="N6" i="1"/>
  <c r="G11" i="1"/>
  <c r="N3" i="1"/>
  <c r="L11" i="1"/>
  <c r="N11" i="1" l="1"/>
</calcChain>
</file>

<file path=xl/comments1.xml><?xml version="1.0" encoding="utf-8"?>
<comments xmlns="http://schemas.openxmlformats.org/spreadsheetml/2006/main">
  <authors>
    <author>Administrator</author>
  </authors>
  <commentList>
    <comment ref="E12" authorId="0" shapeId="0">
      <text>
        <r>
          <rPr>
            <sz val="9"/>
            <color indexed="81"/>
            <rFont val="宋体"/>
            <charset val="134"/>
          </rPr>
          <t>Administrator:
手工输入</t>
        </r>
      </text>
    </comment>
    <comment ref="F12" authorId="0" shapeId="0">
      <text>
        <r>
          <rPr>
            <sz val="9"/>
            <color indexed="81"/>
            <rFont val="宋体"/>
            <charset val="134"/>
          </rPr>
          <t xml:space="preserve">Administrator:
手工分类
</t>
        </r>
      </text>
    </comment>
  </commentList>
</comments>
</file>

<file path=xl/sharedStrings.xml><?xml version="1.0" encoding="utf-8"?>
<sst xmlns="http://schemas.openxmlformats.org/spreadsheetml/2006/main" count="25" uniqueCount="17">
  <si>
    <t>入库</t>
  </si>
  <si>
    <t xml:space="preserve">数量 </t>
  </si>
  <si>
    <t>原价</t>
  </si>
  <si>
    <t>标准</t>
  </si>
  <si>
    <t>差异</t>
  </si>
  <si>
    <t>间接原价</t>
  </si>
  <si>
    <t>实际成本</t>
  </si>
  <si>
    <t>A</t>
  </si>
  <si>
    <t>B</t>
  </si>
  <si>
    <t>C</t>
  </si>
  <si>
    <t>D</t>
  </si>
  <si>
    <t>E</t>
  </si>
  <si>
    <t>产成品入库单</t>
  </si>
  <si>
    <t>存货档案</t>
  </si>
  <si>
    <t>b*c</t>
  </si>
  <si>
    <t>看公式</t>
  </si>
  <si>
    <t>存货分类不固定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</si>
</sst>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indexed="8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1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E3" sqref="E3:E7"/>
    </sheetView>
  </sheetViews>
  <sheetFormatPr defaultColWidth="9" defaultRowHeight="13.5" x14ac:dyDescent="0.15"/>
  <cols>
    <col min="2" max="2" width="15.875" customWidth="1"/>
    <col min="3" max="3" width="11.75" customWidth="1"/>
    <col min="12" max="12" width="9" style="1"/>
    <col min="13" max="13" width="9.5" customWidth="1"/>
    <col min="14" max="14" width="9.5" style="2" customWidth="1"/>
  </cols>
  <sheetData>
    <row r="1" spans="1:14" x14ac:dyDescent="0.15">
      <c r="B1" s="7" t="s">
        <v>0</v>
      </c>
      <c r="C1" s="7"/>
      <c r="D1" s="7"/>
      <c r="E1" s="7"/>
      <c r="F1" s="7"/>
      <c r="I1" s="7"/>
      <c r="J1" s="7"/>
      <c r="K1" s="7"/>
      <c r="L1" s="7"/>
      <c r="M1" s="7"/>
      <c r="N1" s="7"/>
    </row>
    <row r="2" spans="1:14" x14ac:dyDescent="0.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s="1" t="s">
        <v>4</v>
      </c>
      <c r="M2" t="s">
        <v>5</v>
      </c>
      <c r="N2" s="2" t="s">
        <v>6</v>
      </c>
    </row>
    <row r="3" spans="1:14" x14ac:dyDescent="0.15">
      <c r="A3" t="s">
        <v>7</v>
      </c>
      <c r="B3">
        <v>10</v>
      </c>
      <c r="C3">
        <v>1</v>
      </c>
      <c r="D3">
        <f>B3*C3</f>
        <v>10</v>
      </c>
      <c r="E3">
        <f>$E$12/$D$12*D3</f>
        <v>133.33333333333334</v>
      </c>
      <c r="F3">
        <f>$F$12/$D$12*D3</f>
        <v>200</v>
      </c>
      <c r="G3">
        <f>SUM(D3:F3)</f>
        <v>343.33333333333337</v>
      </c>
      <c r="I3">
        <v>5</v>
      </c>
      <c r="J3">
        <v>0.5</v>
      </c>
      <c r="K3">
        <f>I3*J3</f>
        <v>2.5</v>
      </c>
      <c r="L3" s="1">
        <f>$L$12/$K$12*K3</f>
        <v>70.422535211267615</v>
      </c>
      <c r="M3" s="1">
        <f>$M$12/$K$12*K3</f>
        <v>140.84507042253523</v>
      </c>
      <c r="N3" s="5">
        <f>L3+M3+K3</f>
        <v>213.76760563380284</v>
      </c>
    </row>
    <row r="4" spans="1:14" x14ac:dyDescent="0.15">
      <c r="A4" t="s">
        <v>8</v>
      </c>
      <c r="B4">
        <v>20</v>
      </c>
      <c r="C4">
        <v>1</v>
      </c>
      <c r="D4">
        <f t="shared" ref="D4:D7" si="0">B4*C4</f>
        <v>20</v>
      </c>
      <c r="E4">
        <f t="shared" ref="E4:E7" si="1">$E$12/$D$12*D4</f>
        <v>266.66666666666669</v>
      </c>
      <c r="F4">
        <f t="shared" ref="F4:F7" si="2">$F$12/$D$12*D4</f>
        <v>400</v>
      </c>
      <c r="G4">
        <f t="shared" ref="G4:G7" si="3">SUM(D4:F4)</f>
        <v>686.66666666666674</v>
      </c>
      <c r="I4">
        <v>5</v>
      </c>
      <c r="J4">
        <v>0.75</v>
      </c>
      <c r="K4">
        <f t="shared" ref="K4:K7" si="4">I4*J4</f>
        <v>3.75</v>
      </c>
      <c r="L4" s="1">
        <f t="shared" ref="L4:L7" si="5">$L$12/$K$12*K4</f>
        <v>105.63380281690141</v>
      </c>
      <c r="M4" s="1">
        <f t="shared" ref="M4:M7" si="6">$M$12/$K$12*K4</f>
        <v>211.26760563380282</v>
      </c>
      <c r="N4" s="5">
        <f t="shared" ref="N4:N7" si="7">L4+M4+K4</f>
        <v>320.65140845070425</v>
      </c>
    </row>
    <row r="5" spans="1:14" x14ac:dyDescent="0.15">
      <c r="A5" t="s">
        <v>9</v>
      </c>
      <c r="B5">
        <v>30</v>
      </c>
      <c r="C5">
        <v>1</v>
      </c>
      <c r="D5">
        <f t="shared" si="0"/>
        <v>30</v>
      </c>
      <c r="E5">
        <f t="shared" si="1"/>
        <v>400</v>
      </c>
      <c r="F5">
        <f t="shared" si="2"/>
        <v>600</v>
      </c>
      <c r="G5">
        <f t="shared" si="3"/>
        <v>1030</v>
      </c>
      <c r="I5">
        <v>5</v>
      </c>
      <c r="J5">
        <v>0.8</v>
      </c>
      <c r="K5">
        <f t="shared" si="4"/>
        <v>4</v>
      </c>
      <c r="L5" s="1">
        <f t="shared" si="5"/>
        <v>112.67605633802818</v>
      </c>
      <c r="M5" s="1">
        <f t="shared" si="6"/>
        <v>225.35211267605635</v>
      </c>
      <c r="N5" s="5">
        <f t="shared" si="7"/>
        <v>342.02816901408454</v>
      </c>
    </row>
    <row r="6" spans="1:14" x14ac:dyDescent="0.15">
      <c r="A6" t="s">
        <v>10</v>
      </c>
      <c r="B6">
        <v>40</v>
      </c>
      <c r="C6">
        <v>1</v>
      </c>
      <c r="D6">
        <f t="shared" si="0"/>
        <v>40</v>
      </c>
      <c r="E6">
        <f t="shared" si="1"/>
        <v>533.33333333333337</v>
      </c>
      <c r="F6">
        <f t="shared" si="2"/>
        <v>800</v>
      </c>
      <c r="G6">
        <f t="shared" si="3"/>
        <v>1373.3333333333335</v>
      </c>
      <c r="I6">
        <v>5</v>
      </c>
      <c r="J6">
        <v>0.9</v>
      </c>
      <c r="K6">
        <f t="shared" si="4"/>
        <v>4.5</v>
      </c>
      <c r="L6" s="1">
        <f t="shared" si="5"/>
        <v>126.7605633802817</v>
      </c>
      <c r="M6" s="1">
        <f t="shared" si="6"/>
        <v>253.52112676056339</v>
      </c>
      <c r="N6" s="5">
        <f t="shared" si="7"/>
        <v>384.78169014084506</v>
      </c>
    </row>
    <row r="7" spans="1:14" x14ac:dyDescent="0.15">
      <c r="A7" t="s">
        <v>11</v>
      </c>
      <c r="B7">
        <v>50</v>
      </c>
      <c r="C7">
        <v>1</v>
      </c>
      <c r="D7">
        <f t="shared" si="0"/>
        <v>50</v>
      </c>
      <c r="E7">
        <f t="shared" si="1"/>
        <v>666.66666666666674</v>
      </c>
      <c r="F7">
        <f t="shared" si="2"/>
        <v>1000</v>
      </c>
      <c r="G7">
        <f t="shared" si="3"/>
        <v>1716.6666666666667</v>
      </c>
      <c r="I7">
        <v>5</v>
      </c>
      <c r="J7">
        <v>0.6</v>
      </c>
      <c r="K7">
        <f t="shared" si="4"/>
        <v>3</v>
      </c>
      <c r="L7" s="1">
        <f t="shared" si="5"/>
        <v>84.507042253521135</v>
      </c>
      <c r="M7" s="1">
        <f t="shared" si="6"/>
        <v>169.01408450704227</v>
      </c>
      <c r="N7" s="5">
        <f t="shared" si="7"/>
        <v>256.52112676056339</v>
      </c>
    </row>
    <row r="9" spans="1:14" x14ac:dyDescent="0.15">
      <c r="B9" t="s">
        <v>12</v>
      </c>
      <c r="C9" t="s">
        <v>13</v>
      </c>
      <c r="D9" t="s">
        <v>14</v>
      </c>
      <c r="E9" t="s">
        <v>15</v>
      </c>
      <c r="F9" s="3" t="s">
        <v>15</v>
      </c>
    </row>
    <row r="11" spans="1:14" x14ac:dyDescent="0.15">
      <c r="E11">
        <f>SUM(E3:E7)</f>
        <v>2000.0000000000002</v>
      </c>
      <c r="F11">
        <f>SUM(F3:F10)</f>
        <v>3000</v>
      </c>
      <c r="G11">
        <f>SUM(G3:G10)</f>
        <v>5150</v>
      </c>
      <c r="L11">
        <f>SUM(L3:L7)</f>
        <v>500</v>
      </c>
      <c r="M11">
        <f>SUM(M3:M10)</f>
        <v>1000</v>
      </c>
      <c r="N11">
        <f>SUM(N3:N10)</f>
        <v>1517.7500000000002</v>
      </c>
    </row>
    <row r="12" spans="1:14" x14ac:dyDescent="0.15">
      <c r="D12">
        <f>SUM(D3:D11)</f>
        <v>150</v>
      </c>
      <c r="E12" s="4">
        <v>2000</v>
      </c>
      <c r="F12" s="4">
        <v>3000</v>
      </c>
      <c r="G12">
        <f>SUM(D12:F12)</f>
        <v>5150</v>
      </c>
      <c r="K12">
        <f>SUM(K3:K11)</f>
        <v>17.75</v>
      </c>
      <c r="L12" s="6">
        <v>500</v>
      </c>
      <c r="M12" s="4">
        <v>1000</v>
      </c>
      <c r="N12" s="5">
        <f>SUM(K12:M12)</f>
        <v>1517.75</v>
      </c>
    </row>
    <row r="14" spans="1:14" x14ac:dyDescent="0.15">
      <c r="B14" t="s">
        <v>16</v>
      </c>
    </row>
    <row r="15" spans="1:14" x14ac:dyDescent="0.15">
      <c r="A15" t="s">
        <v>7</v>
      </c>
      <c r="B15">
        <v>1</v>
      </c>
      <c r="C15">
        <v>1</v>
      </c>
    </row>
    <row r="16" spans="1:14" x14ac:dyDescent="0.15">
      <c r="A16">
        <v>1</v>
      </c>
      <c r="B16">
        <v>2</v>
      </c>
    </row>
  </sheetData>
  <mergeCells count="2">
    <mergeCell ref="B1:F1"/>
    <mergeCell ref="I1:N1"/>
  </mergeCells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xtx</dc:creator>
  <cp:lastModifiedBy>tanghui</cp:lastModifiedBy>
  <dcterms:created xsi:type="dcterms:W3CDTF">2016-06-07T08:51:00Z</dcterms:created>
  <dcterms:modified xsi:type="dcterms:W3CDTF">2016-06-29T15:01:25Z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