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工作日历" sheetId="1" r:id="rId1"/>
    <sheet name="净需求" sheetId="2" r:id="rId2"/>
    <sheet name="库存" sheetId="3" r:id="rId3"/>
    <sheet name="BOM" sheetId="4" r:id="rId4"/>
    <sheet name="PO" sheetId="5" r:id="rId5"/>
    <sheet name="WO" sheetId="6" r:id="rId6"/>
    <sheet name="基础设置" sheetId="8" r:id="rId7"/>
    <sheet name="同步" sheetId="9" r:id="rId8"/>
    <sheet name="业务" sheetId="7" r:id="rId9"/>
    <sheet name="输出" sheetId="11" r:id="rId10"/>
    <sheet name="CheckList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4" i="7" l="1"/>
  <c r="F104" i="7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AH83" i="7" l="1"/>
  <c r="E83" i="7"/>
  <c r="G83" i="7" s="1"/>
  <c r="I83" i="7" s="1"/>
  <c r="L83" i="7" s="1"/>
  <c r="N83" i="7" s="1"/>
  <c r="P83" i="7" s="1"/>
  <c r="R83" i="7" s="1"/>
  <c r="T83" i="7" s="1"/>
  <c r="V83" i="7" s="1"/>
  <c r="X83" i="7" s="1"/>
  <c r="Z83" i="7" s="1"/>
  <c r="AB83" i="7" s="1"/>
  <c r="AD83" i="7" s="1"/>
  <c r="X12" i="7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</calcChain>
</file>

<file path=xl/comments1.xml><?xml version="1.0" encoding="utf-8"?>
<comments xmlns="http://schemas.openxmlformats.org/spreadsheetml/2006/main">
  <authors>
    <author>作者</author>
  </authors>
  <commentLis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
半成品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在当前周期内没有对应的工单、采购订单来满足齐套，需要额外下工单、采购订单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滞后于需求日期的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共用件是否汇总？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共用件，是否汇总？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供需类型：
库存
采购待入库
工单待出库
工单待入库</t>
        </r>
      </text>
    </comment>
    <comment ref="A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共用件，是否汇总？</t>
        </r>
      </text>
    </comment>
    <comment ref="A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
半成品</t>
        </r>
      </text>
    </comment>
    <comment ref="D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在当前周期内没有对应的工单、采购订单来满足齐套，需要额外下工单、采购订单</t>
        </r>
      </text>
    </comment>
    <comment ref="A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</t>
        </r>
      </text>
    </comment>
    <comment ref="L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滞后于需求日期的</t>
        </r>
      </text>
    </comment>
    <comment ref="A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共用件是否汇总？</t>
        </r>
      </text>
    </comment>
    <comment ref="A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共用件是否汇总？</t>
        </r>
      </text>
    </comment>
  </commentList>
</comments>
</file>

<file path=xl/sharedStrings.xml><?xml version="1.0" encoding="utf-8"?>
<sst xmlns="http://schemas.openxmlformats.org/spreadsheetml/2006/main" count="372" uniqueCount="253">
  <si>
    <t>年度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</si>
  <si>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</si>
  <si>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</si>
  <si>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</si>
  <si>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</si>
  <si>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</si>
  <si>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产品编码</t>
    <phoneticPr fontId="1" type="noConversion"/>
  </si>
  <si>
    <t>数量</t>
    <phoneticPr fontId="1" type="noConversion"/>
  </si>
  <si>
    <t>来源</t>
    <phoneticPr fontId="1" type="noConversion"/>
  </si>
  <si>
    <t>项目组</t>
    <phoneticPr fontId="1" type="noConversion"/>
  </si>
  <si>
    <t>085-898400</t>
  </si>
  <si>
    <t>SO</t>
  </si>
  <si>
    <t>TMMDSON</t>
  </si>
  <si>
    <t>数量</t>
    <phoneticPr fontId="1" type="noConversion"/>
  </si>
  <si>
    <t>需求日期</t>
    <phoneticPr fontId="1" type="noConversion"/>
  </si>
  <si>
    <t>功能按钮说明</t>
    <phoneticPr fontId="1" type="noConversion"/>
  </si>
  <si>
    <t>保存：用于调整数量，需求日期后保存数据（同步过来的原始数量、需求日期会记录在后台）</t>
    <phoneticPr fontId="1" type="noConversion"/>
  </si>
  <si>
    <t>页面功能：显示从TT系统同步过来的净需求，允许编辑</t>
    <phoneticPr fontId="1" type="noConversion"/>
  </si>
  <si>
    <t>产品编码：产品的物料编码</t>
    <phoneticPr fontId="1" type="noConversion"/>
  </si>
  <si>
    <t>同步：手工从TT系统同步净需求（默认每天定时从TT系统同步一版净需求，如果净需求变化较大可以手工再次同步）</t>
    <phoneticPr fontId="1" type="noConversion"/>
  </si>
  <si>
    <t>导出Excel：页面数据导出成Excel</t>
    <phoneticPr fontId="1" type="noConversion"/>
  </si>
  <si>
    <t>列说明</t>
    <phoneticPr fontId="1" type="noConversion"/>
  </si>
  <si>
    <t>数量：每天定时任务从TT系统同步过来的Open Quantity，支持手工编辑</t>
    <phoneticPr fontId="1" type="noConversion"/>
  </si>
  <si>
    <t>需求日期：每天定时任务从TT系统同步过来的需求日期，支持手工编辑</t>
    <phoneticPr fontId="1" type="noConversion"/>
  </si>
  <si>
    <t>项目组：用于计算后区分计划员</t>
    <phoneticPr fontId="1" type="noConversion"/>
  </si>
  <si>
    <t>状态：同步、编辑、删除</t>
    <phoneticPr fontId="1" type="noConversion"/>
  </si>
  <si>
    <t>删行：用于取消选中的行参与计算（逻辑删除）</t>
    <phoneticPr fontId="1" type="noConversion"/>
  </si>
  <si>
    <t>物料编码</t>
    <phoneticPr fontId="1" type="noConversion"/>
  </si>
  <si>
    <t>仓库</t>
    <phoneticPr fontId="1" type="noConversion"/>
  </si>
  <si>
    <t>页面功能：显示从TT系统同步过来的仓库现存量，允许编辑</t>
    <phoneticPr fontId="1" type="noConversion"/>
  </si>
  <si>
    <t>物料编码</t>
    <phoneticPr fontId="1" type="noConversion"/>
  </si>
  <si>
    <t>数量：每天定时任务从TT系统同步过来的仓库存量，支持手工编辑</t>
    <phoneticPr fontId="1" type="noConversion"/>
  </si>
  <si>
    <t>仓库：每天定时任务从TT系统同步过来的仓库编码，支持手工编辑</t>
    <phoneticPr fontId="1" type="noConversion"/>
  </si>
  <si>
    <t>同步：手工从TT系统同步仓库存量（默认每天定时从TT系统同步一版存量，如果变化较大可以手工再次同步）</t>
    <phoneticPr fontId="1" type="noConversion"/>
  </si>
  <si>
    <t>保存：用于调整仓库数量</t>
    <phoneticPr fontId="1" type="noConversion"/>
  </si>
  <si>
    <t>使用数量</t>
    <phoneticPr fontId="1" type="noConversion"/>
  </si>
  <si>
    <t>全阶使用数量</t>
    <phoneticPr fontId="1" type="noConversion"/>
  </si>
  <si>
    <t>DEC-2</t>
    <phoneticPr fontId="1" type="noConversion"/>
  </si>
  <si>
    <t>层级</t>
    <phoneticPr fontId="1" type="noConversion"/>
  </si>
  <si>
    <t>..2</t>
  </si>
  <si>
    <t>.1</t>
    <phoneticPr fontId="1" type="noConversion"/>
  </si>
  <si>
    <t>45133305658</t>
  </si>
  <si>
    <t>1514135</t>
    <phoneticPr fontId="1" type="noConversion"/>
  </si>
  <si>
    <t>1514135</t>
    <phoneticPr fontId="1" type="noConversion"/>
  </si>
  <si>
    <t>1514135</t>
    <phoneticPr fontId="1" type="noConversion"/>
  </si>
  <si>
    <t>MANUFACTURED</t>
  </si>
  <si>
    <t>PURCHASED</t>
  </si>
  <si>
    <t>产品编码</t>
    <phoneticPr fontId="1" type="noConversion"/>
  </si>
  <si>
    <t>母件</t>
    <phoneticPr fontId="1" type="noConversion"/>
  </si>
  <si>
    <t>子件</t>
    <phoneticPr fontId="1" type="noConversion"/>
  </si>
  <si>
    <t>物料类型</t>
    <phoneticPr fontId="1" type="noConversion"/>
  </si>
  <si>
    <t>列说明</t>
    <phoneticPr fontId="1" type="noConversion"/>
  </si>
  <si>
    <t>物料编码</t>
    <phoneticPr fontId="1" type="noConversion"/>
  </si>
  <si>
    <t>层级：BOM的层级</t>
    <phoneticPr fontId="1" type="noConversion"/>
  </si>
  <si>
    <t>产品编码：最终产品的编码</t>
    <phoneticPr fontId="1" type="noConversion"/>
  </si>
  <si>
    <t>母件：本行BOM的母件</t>
    <phoneticPr fontId="1" type="noConversion"/>
  </si>
  <si>
    <t>子件：本行BOM的子件</t>
    <phoneticPr fontId="1" type="noConversion"/>
  </si>
  <si>
    <t>物料类型：子件的物料属性，分为自制、采购、虚拟件（虚拟件不参与计算，直接展开到下级）</t>
    <phoneticPr fontId="1" type="noConversion"/>
  </si>
  <si>
    <t>使用数量：母件子件之间的配比关系</t>
    <phoneticPr fontId="1" type="noConversion"/>
  </si>
  <si>
    <t>全阶使用数量：产品与子件之间的配比关系</t>
    <phoneticPr fontId="1" type="noConversion"/>
  </si>
  <si>
    <t>到货日期</t>
    <phoneticPr fontId="1" type="noConversion"/>
  </si>
  <si>
    <t>2018-06-08</t>
    <phoneticPr fontId="1" type="noConversion"/>
  </si>
  <si>
    <t>订单号</t>
    <phoneticPr fontId="1" type="noConversion"/>
  </si>
  <si>
    <t>数量：每天定时任务从TT系统同步过来的未到货的数量，允许手工编辑</t>
    <phoneticPr fontId="1" type="noConversion"/>
  </si>
  <si>
    <t>到货日期：每天定时任务从TT系统同步过来的预计到货日期，允许手工编辑</t>
    <phoneticPr fontId="1" type="noConversion"/>
  </si>
  <si>
    <t>订单号</t>
    <phoneticPr fontId="1" type="noConversion"/>
  </si>
  <si>
    <t>物料编码：采购件编码</t>
    <phoneticPr fontId="1" type="noConversion"/>
  </si>
  <si>
    <t>删行：用于删除一行数据（逻辑删除）</t>
    <phoneticPr fontId="1" type="noConversion"/>
  </si>
  <si>
    <t>增行：用于增加一行数据（未导入TT系统，需要用于计算的数据可以手工增加）</t>
    <phoneticPr fontId="1" type="noConversion"/>
  </si>
  <si>
    <t>P/683538</t>
  </si>
  <si>
    <t>退出</t>
    <phoneticPr fontId="1" type="noConversion"/>
  </si>
  <si>
    <t>查看BOM（从TT系统实时获取BOM，计算时写入中间表）</t>
    <phoneticPr fontId="1" type="noConversion"/>
  </si>
  <si>
    <t>同步：手工从TT系统同步PO（默认每天定时从TT系统同步一次，如果变化较大可以手工再次同步）</t>
    <phoneticPr fontId="1" type="noConversion"/>
  </si>
  <si>
    <t>保存：用于调整订单数量，到货日期</t>
    <phoneticPr fontId="1" type="noConversion"/>
  </si>
  <si>
    <t>同步：手工从TT系统同步WO（默认每天定时从TT系统同步一次，如果变化较大可以手工再次同步）</t>
    <phoneticPr fontId="1" type="noConversion"/>
  </si>
  <si>
    <t>物料编码：产品编码、自制件编码</t>
    <phoneticPr fontId="1" type="noConversion"/>
  </si>
  <si>
    <t>工单号</t>
    <phoneticPr fontId="1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</si>
  <si>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</si>
  <si>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</si>
  <si>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</si>
  <si>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</si>
  <si>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</si>
  <si>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</si>
  <si>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</si>
  <si>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</si>
  <si>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</si>
  <si>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</si>
  <si>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</si>
  <si>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</si>
  <si>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Month2</t>
  </si>
  <si>
    <t>Month3</t>
  </si>
  <si>
    <t>Month4</t>
  </si>
  <si>
    <t>Week1</t>
    <phoneticPr fontId="1" type="noConversion"/>
  </si>
  <si>
    <t>单据号</t>
    <phoneticPr fontId="1" type="noConversion"/>
  </si>
  <si>
    <t>085-898400-2</t>
  </si>
  <si>
    <t>说明</t>
    <phoneticPr fontId="1" type="noConversion"/>
  </si>
  <si>
    <t>列表中只显示产品与自制件，不列出采购件</t>
    <phoneticPr fontId="1" type="noConversion"/>
  </si>
  <si>
    <t>优先级：1. 按照需求日期排序，然后汇总到对应的周期，2. 相同日期的按照共用件最少的优先（按照BOM共用件来识别）</t>
    <phoneticPr fontId="1" type="noConversion"/>
  </si>
  <si>
    <t>加工周期</t>
    <phoneticPr fontId="1" type="noConversion"/>
  </si>
  <si>
    <t>Month1</t>
    <phoneticPr fontId="1" type="noConversion"/>
  </si>
  <si>
    <t>日期自动转换到对应周期的那一天</t>
    <phoneticPr fontId="1" type="noConversion"/>
  </si>
  <si>
    <t>按照Group获取数据</t>
    <phoneticPr fontId="1" type="noConversion"/>
  </si>
  <si>
    <t>说明</t>
    <phoneticPr fontId="1" type="noConversion"/>
  </si>
  <si>
    <t>物料编码</t>
    <phoneticPr fontId="1" type="noConversion"/>
  </si>
  <si>
    <t>周期</t>
    <phoneticPr fontId="1" type="noConversion"/>
  </si>
  <si>
    <t>以天为单位</t>
    <phoneticPr fontId="1" type="noConversion"/>
  </si>
  <si>
    <t>自制件：加工周期</t>
    <phoneticPr fontId="1" type="noConversion"/>
  </si>
  <si>
    <t>采购件：运输周期 + 检验周期 +其他影响入库的周期（工具接受最终的周期）</t>
    <phoneticPr fontId="1" type="noConversion"/>
  </si>
  <si>
    <t>列出不参与计算的物料，在BOM展开时TrialKitting不考虑这些物料对齐套的影响</t>
    <phoneticPr fontId="1" type="noConversion"/>
  </si>
  <si>
    <t>增行：用于手工增加一行（模拟插单或调整）</t>
    <phoneticPr fontId="1" type="noConversion"/>
  </si>
  <si>
    <t>物料编码</t>
    <phoneticPr fontId="1" type="noConversion"/>
  </si>
  <si>
    <t>项目组</t>
    <phoneticPr fontId="1" type="noConversion"/>
  </si>
  <si>
    <t>列出项目组清单</t>
    <phoneticPr fontId="1" type="noConversion"/>
  </si>
  <si>
    <t>项目组</t>
    <phoneticPr fontId="1" type="noConversion"/>
  </si>
  <si>
    <t>将物料区分组，缺料计算时分组展开</t>
    <phoneticPr fontId="1" type="noConversion"/>
  </si>
  <si>
    <t>属性</t>
    <phoneticPr fontId="1" type="noConversion"/>
  </si>
  <si>
    <t>每个物料只有一个周期，如果确实存在多个的确定一个进入本系统</t>
    <phoneticPr fontId="1" type="noConversion"/>
  </si>
  <si>
    <t>属性：采购、自制</t>
    <phoneticPr fontId="1" type="noConversion"/>
  </si>
  <si>
    <t>来源：订单、预测、手工</t>
    <phoneticPr fontId="1" type="noConversion"/>
  </si>
  <si>
    <t>计算</t>
    <phoneticPr fontId="1" type="noConversion"/>
  </si>
  <si>
    <t>输出</t>
    <phoneticPr fontId="1" type="noConversion"/>
  </si>
  <si>
    <t>日期</t>
    <phoneticPr fontId="1" type="noConversion"/>
  </si>
  <si>
    <t>料号</t>
    <phoneticPr fontId="1" type="noConversion"/>
  </si>
  <si>
    <t>说明：</t>
    <phoneticPr fontId="1" type="noConversion"/>
  </si>
  <si>
    <t>汇总全部缺料的情况</t>
    <phoneticPr fontId="1" type="noConversion"/>
  </si>
  <si>
    <t>采购件</t>
    <phoneticPr fontId="1" type="noConversion"/>
  </si>
  <si>
    <t>百分比？</t>
    <phoneticPr fontId="1" type="noConversion"/>
  </si>
  <si>
    <t>数量</t>
    <phoneticPr fontId="1" type="noConversion"/>
  </si>
  <si>
    <t>供需类型</t>
    <phoneticPr fontId="1" type="noConversion"/>
  </si>
  <si>
    <t>未齐套</t>
    <phoneticPr fontId="1" type="noConversion"/>
  </si>
  <si>
    <t>存在共用件时如何体现，比如 085-898400-1 还用于  另外一个产品</t>
    <phoneticPr fontId="1" type="noConversion"/>
  </si>
  <si>
    <t>085-898401</t>
    <phoneticPr fontId="1" type="noConversion"/>
  </si>
  <si>
    <t>085-898400-1</t>
    <phoneticPr fontId="1" type="noConversion"/>
  </si>
  <si>
    <t>按照产品编码及周期（将需求日期转换到对应周期）进行汇总（相同产品汇总，然后按照BOM逐层展开自制件）</t>
    <phoneticPr fontId="1" type="noConversion"/>
  </si>
  <si>
    <t>从TT系统同步净需求、PO、WO、库存</t>
    <phoneticPr fontId="1" type="noConversion"/>
  </si>
  <si>
    <t>BOM从TT系统实时获取，不同步过来</t>
    <phoneticPr fontId="1" type="noConversion"/>
  </si>
  <si>
    <t>每天定时同步一次，其他时间同步需要手工执行</t>
    <phoneticPr fontId="1" type="noConversion"/>
  </si>
  <si>
    <t>净需求：有效的销售订单、预测订单</t>
    <phoneticPr fontId="1" type="noConversion"/>
  </si>
  <si>
    <t>PO：有效的采购订单</t>
    <phoneticPr fontId="1" type="noConversion"/>
  </si>
  <si>
    <t>库存：当前系统的物料库存信息</t>
    <phoneticPr fontId="1" type="noConversion"/>
  </si>
  <si>
    <t>WO：有效的工单（工单产品认为待入库，工单所用子件认为待出库，是否存在工单已经领料从库存扣减，但未完工时数据的区分）</t>
    <phoneticPr fontId="1" type="noConversion"/>
  </si>
  <si>
    <t>页面功能：显示从TT系统同步过来的有效状态采购订单，允许编辑（未入库）</t>
    <phoneticPr fontId="1" type="noConversion"/>
  </si>
  <si>
    <t>子件</t>
    <phoneticPr fontId="1" type="noConversion"/>
  </si>
  <si>
    <t>子件未领数量</t>
    <phoneticPr fontId="1" type="noConversion"/>
  </si>
  <si>
    <t>085-898400-1</t>
    <phoneticPr fontId="1" type="noConversion"/>
  </si>
  <si>
    <t>085-898400-2</t>
    <phoneticPr fontId="1" type="noConversion"/>
  </si>
  <si>
    <t>增行   删行   保存   退出</t>
    <phoneticPr fontId="1" type="noConversion"/>
  </si>
  <si>
    <t>需求日期</t>
    <phoneticPr fontId="1" type="noConversion"/>
  </si>
  <si>
    <t>母件</t>
    <phoneticPr fontId="1" type="noConversion"/>
  </si>
  <si>
    <t>母件</t>
    <phoneticPr fontId="1" type="noConversion"/>
  </si>
  <si>
    <t>085-898400,50；085-898401,10</t>
    <phoneticPr fontId="1" type="noConversion"/>
  </si>
  <si>
    <t>所有产品的用料种类计算百分比</t>
    <phoneticPr fontId="1" type="noConversion"/>
  </si>
  <si>
    <t>Plan Code</t>
    <phoneticPr fontId="1" type="noConversion"/>
  </si>
  <si>
    <r>
      <t>页面功能：显示从TT系统同步过来的有效状态工单，允许编辑（产品未入库，</t>
    </r>
    <r>
      <rPr>
        <sz val="11"/>
        <color rgb="FFFF0000"/>
        <rFont val="等线"/>
        <family val="3"/>
        <charset val="134"/>
        <scheme val="minor"/>
      </rPr>
      <t>材料？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</si>
  <si>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F</t>
    <phoneticPr fontId="1" type="noConversion"/>
  </si>
  <si>
    <t>制造件编码</t>
    <phoneticPr fontId="1" type="noConversion"/>
  </si>
  <si>
    <t>Planner</t>
    <phoneticPr fontId="1" type="noConversion"/>
  </si>
  <si>
    <t>085-898400</t>
    <phoneticPr fontId="1" type="noConversion"/>
  </si>
  <si>
    <t>库存</t>
    <phoneticPr fontId="1" type="noConversion"/>
  </si>
  <si>
    <t>工单量</t>
    <phoneticPr fontId="1" type="noConversion"/>
  </si>
  <si>
    <t>MPS</t>
    <phoneticPr fontId="1" type="noConversion"/>
  </si>
  <si>
    <t>MPS</t>
    <phoneticPr fontId="1" type="noConversion"/>
  </si>
  <si>
    <t>MRP</t>
    <phoneticPr fontId="1" type="noConversion"/>
  </si>
  <si>
    <t>MRP</t>
    <phoneticPr fontId="1" type="noConversion"/>
  </si>
  <si>
    <t>属性</t>
    <phoneticPr fontId="1" type="noConversion"/>
  </si>
  <si>
    <t>Process phase
过程阶段</t>
    <phoneticPr fontId="1" type="noConversion"/>
  </si>
  <si>
    <t>Item 检查项目</t>
    <phoneticPr fontId="1" type="noConversion"/>
  </si>
  <si>
    <t>Sign
标记</t>
    <phoneticPr fontId="1" type="noConversion"/>
  </si>
  <si>
    <t>Checklist</t>
    <phoneticPr fontId="1" type="noConversion"/>
  </si>
  <si>
    <t>□ OK   正确
□ NG   错误
□ SKIP 保留</t>
    <phoneticPr fontId="1" type="noConversion"/>
  </si>
  <si>
    <t>Project name</t>
    <phoneticPr fontId="1" type="noConversion"/>
  </si>
  <si>
    <t>Assy01</t>
    <phoneticPr fontId="1" type="noConversion"/>
  </si>
  <si>
    <t>基础数据</t>
    <phoneticPr fontId="1" type="noConversion"/>
  </si>
  <si>
    <t>TrialKitting</t>
    <phoneticPr fontId="1" type="noConversion"/>
  </si>
  <si>
    <t>物料列表，标识不参与计算的物料（默认JIT，Package，Chemical,Tooling,Lable）</t>
    <phoneticPr fontId="1" type="noConversion"/>
  </si>
  <si>
    <t>物料加工周期</t>
    <phoneticPr fontId="1" type="noConversion"/>
  </si>
  <si>
    <t>物料采购周期（供应商供货，直到检验入库的周期）</t>
    <phoneticPr fontId="1" type="noConversion"/>
  </si>
  <si>
    <t>工作日历，用于获得周期范围的日期，并明确节假日周末</t>
    <phoneticPr fontId="1" type="noConversion"/>
  </si>
  <si>
    <t>净需求（销售订单、预测订单）包括有效单据，和用于试算的单据（登记入TT系统、但没有上传的）两种类型</t>
    <phoneticPr fontId="1" type="noConversion"/>
  </si>
  <si>
    <t>库存</t>
    <phoneticPr fontId="1" type="noConversion"/>
  </si>
  <si>
    <t>采购订单</t>
    <phoneticPr fontId="1" type="noConversion"/>
  </si>
  <si>
    <t>工单</t>
    <phoneticPr fontId="1" type="noConversion"/>
  </si>
  <si>
    <t>项目组</t>
    <phoneticPr fontId="1" type="noConversion"/>
  </si>
  <si>
    <t>刷新   退出</t>
    <phoneticPr fontId="1" type="noConversion"/>
  </si>
  <si>
    <t>日期</t>
    <phoneticPr fontId="1" type="noConversion"/>
  </si>
  <si>
    <t>刷新   退出</t>
    <phoneticPr fontId="1" type="noConversion"/>
  </si>
  <si>
    <t>刷新   退出</t>
    <phoneticPr fontId="1" type="noConversion"/>
  </si>
  <si>
    <t>刷新  退出</t>
    <phoneticPr fontId="1" type="noConversion"/>
  </si>
  <si>
    <t>版本</t>
    <phoneticPr fontId="1" type="noConversion"/>
  </si>
  <si>
    <t>版本</t>
    <phoneticPr fontId="1" type="noConversion"/>
  </si>
  <si>
    <t>保存 退出</t>
    <phoneticPr fontId="1" type="noConversion"/>
  </si>
  <si>
    <t>备注</t>
    <phoneticPr fontId="1" type="noConversion"/>
  </si>
  <si>
    <t>工单日期</t>
    <phoneticPr fontId="1" type="noConversion"/>
  </si>
  <si>
    <t>计划员</t>
    <phoneticPr fontId="1" type="noConversion"/>
  </si>
  <si>
    <t>增行 删行 保存</t>
    <phoneticPr fontId="1" type="noConversion"/>
  </si>
  <si>
    <t>产品</t>
    <phoneticPr fontId="1" type="noConversion"/>
  </si>
  <si>
    <t>Planner Code</t>
    <phoneticPr fontId="1" type="noConversion"/>
  </si>
  <si>
    <t>版本</t>
    <phoneticPr fontId="1" type="noConversion"/>
  </si>
  <si>
    <t>版本说明</t>
    <phoneticPr fontId="1" type="noConversion"/>
  </si>
  <si>
    <t>计算时间</t>
    <phoneticPr fontId="1" type="noConversion"/>
  </si>
  <si>
    <t>同步    上传   计算    输出Excel</t>
    <phoneticPr fontId="1" type="noConversion"/>
  </si>
  <si>
    <t>单据号</t>
    <phoneticPr fontId="1" type="noConversion"/>
  </si>
  <si>
    <t>Planner Code</t>
    <phoneticPr fontId="1" type="noConversion"/>
  </si>
  <si>
    <t>ProdeGroup</t>
    <phoneticPr fontId="1" type="noConversion"/>
  </si>
  <si>
    <t>版本号</t>
    <phoneticPr fontId="1" type="noConversion"/>
  </si>
  <si>
    <t>日期</t>
    <phoneticPr fontId="1" type="noConversion"/>
  </si>
  <si>
    <t>需求量</t>
    <phoneticPr fontId="1" type="noConversion"/>
  </si>
  <si>
    <t>00-20180623-0620</t>
    <phoneticPr fontId="1" type="noConversion"/>
  </si>
  <si>
    <t>00-20180622-0600</t>
    <phoneticPr fontId="1" type="noConversion"/>
  </si>
  <si>
    <t>01-20180623-1100</t>
    <phoneticPr fontId="1" type="noConversion"/>
  </si>
  <si>
    <t>PM</t>
    <phoneticPr fontId="1" type="noConversion"/>
  </si>
  <si>
    <t>Top level</t>
    <phoneticPr fontId="1" type="noConversion"/>
  </si>
  <si>
    <t>Prod Group</t>
    <phoneticPr fontId="1" type="noConversion"/>
  </si>
  <si>
    <t>Requested date</t>
    <phoneticPr fontId="1" type="noConversion"/>
  </si>
  <si>
    <t>Full kit QTY</t>
    <phoneticPr fontId="1" type="noConversion"/>
  </si>
  <si>
    <t>Non-full kit QTY / Date</t>
    <phoneticPr fontId="1" type="noConversion"/>
  </si>
  <si>
    <t>Gating Qty</t>
    <phoneticPr fontId="1" type="noConversion"/>
  </si>
  <si>
    <t>ETA date</t>
    <phoneticPr fontId="1" type="noConversion"/>
  </si>
  <si>
    <t>BD-1950124-A</t>
    <phoneticPr fontId="1" type="noConversion"/>
  </si>
  <si>
    <t>Required Qty</t>
    <phoneticPr fontId="1" type="noConversion"/>
  </si>
  <si>
    <t>20/6-19 ; 15/7-09;5/7-24</t>
    <phoneticPr fontId="1" type="noConversion"/>
  </si>
  <si>
    <t>Material</t>
    <phoneticPr fontId="1" type="noConversion"/>
  </si>
  <si>
    <t>数量</t>
    <phoneticPr fontId="1" type="noConversion"/>
  </si>
  <si>
    <t>日期</t>
    <phoneticPr fontId="1" type="noConversion"/>
  </si>
  <si>
    <t>订单号</t>
    <phoneticPr fontId="1" type="noConversion"/>
  </si>
  <si>
    <t>订单行号</t>
    <phoneticPr fontId="1" type="noConversion"/>
  </si>
  <si>
    <t>采购</t>
    <phoneticPr fontId="1" type="noConversion"/>
  </si>
  <si>
    <t>日期</t>
    <phoneticPr fontId="1" type="noConversion"/>
  </si>
  <si>
    <t>单据行号</t>
    <phoneticPr fontId="1" type="noConversion"/>
  </si>
  <si>
    <t>物料编码</t>
    <phoneticPr fontId="1" type="noConversion"/>
  </si>
  <si>
    <t>物料编码</t>
    <phoneticPr fontId="1" type="noConversion"/>
  </si>
  <si>
    <t>P/683537</t>
  </si>
  <si>
    <t>工单行号</t>
    <phoneticPr fontId="1" type="noConversion"/>
  </si>
  <si>
    <t>1</t>
    <phoneticPr fontId="1" type="noConversion"/>
  </si>
  <si>
    <t>JuliaWang</t>
  </si>
  <si>
    <t>1</t>
    <phoneticPr fontId="1" type="noConversion"/>
  </si>
  <si>
    <t xml:space="preserve">  </t>
    <phoneticPr fontId="1" type="noConversion"/>
  </si>
  <si>
    <t>月开始</t>
    <phoneticPr fontId="1" type="noConversion"/>
  </si>
  <si>
    <t>月结束</t>
    <phoneticPr fontId="1" type="noConversion"/>
  </si>
  <si>
    <t>月工作日第一天</t>
    <phoneticPr fontId="1" type="noConversion"/>
  </si>
  <si>
    <t>开始日期</t>
    <phoneticPr fontId="1" type="noConversion"/>
  </si>
  <si>
    <t>结束日期</t>
    <phoneticPr fontId="1" type="noConversion"/>
  </si>
  <si>
    <t>年度</t>
    <phoneticPr fontId="1" type="noConversion"/>
  </si>
  <si>
    <t>保存 退出</t>
  </si>
  <si>
    <t>TK_Base_Calendar_Dayoff</t>
  </si>
  <si>
    <t>TK_Base_CalendarPeriod</t>
  </si>
  <si>
    <t>Vendor</t>
  </si>
  <si>
    <t>ProductGroup</t>
  </si>
  <si>
    <t>LT</t>
  </si>
  <si>
    <t>MOQ</t>
  </si>
  <si>
    <t>MPQ</t>
  </si>
  <si>
    <t>ActualCost</t>
  </si>
  <si>
    <t>TopList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</si>
</sst>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[$-409]mmm\-yy;@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10"/>
      <color rgb="FF5F6266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 tint="0.3499862666707357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u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theme="1"/>
      <name val="Arial Unicode MS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2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76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58" fontId="0" fillId="0" borderId="0" xfId="0" applyNumberFormat="1"/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76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 wrapText="1"/>
    </xf>
    <xf numFmtId="58" fontId="0" fillId="0" borderId="0" xfId="0" applyNumberFormat="1" applyFill="1"/>
    <xf numFmtId="0" fontId="0" fillId="0" borderId="1" xfId="0" applyFill="1" applyBorder="1" applyAlignment="1">
      <alignment wrapText="1"/>
    </xf>
    <xf numFmtId="0" fontId="0" fillId="6" borderId="8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9" fontId="0" fillId="0" borderId="0" xfId="0" applyNumberFormat="1" applyAlignment="1"/>
    <xf numFmtId="49" fontId="0" fillId="8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4" fillId="0" borderId="1" xfId="0" applyFont="1" applyFill="1" applyBorder="1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77" fontId="0" fillId="0" borderId="0" xfId="0" applyNumberFormat="1"/>
    <xf numFmtId="0" fontId="0" fillId="9" borderId="0" xfId="0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right" wrapText="1"/>
    </xf>
    <xf numFmtId="49" fontId="2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horizontal="right" vertical="center"/>
    </xf>
    <xf numFmtId="49" fontId="0" fillId="0" borderId="0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wrapText="1"/>
    </xf>
    <xf numFmtId="0" fontId="0" fillId="0" borderId="2" xfId="0" applyBorder="1" applyAlignment="1">
      <alignment horizontal="right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49" fontId="1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142875</xdr:rowOff>
    </xdr:from>
    <xdr:to>
      <xdr:col>26</xdr:col>
      <xdr:colOff>219765</xdr:colOff>
      <xdr:row>73</xdr:row>
      <xdr:rowOff>123825</xdr:rowOff>
    </xdr:to>
    <xdr:pic>
      <xdr:nvPicPr>
        <xdr:cNvPr id="2" name="图片 1" descr="O{327PUA$`}XK}$J_UW]D6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5975"/>
          <a:ext cx="15802665" cy="541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P21" sqref="P21"/>
    </sheetView>
  </sheetViews>
  <sheetFormatPr defaultColWidth="9" defaultRowHeight="14.25"/>
  <cols>
    <col min="1" max="1" width="14" style="1" customWidth="1"/>
    <col min="2" max="4" width="13.75" style="1" customWidth="1"/>
    <col min="5" max="9" width="7.125" style="1" bestFit="1" customWidth="1"/>
    <col min="10" max="10" width="9" style="1"/>
    <col min="11" max="11" width="25.75" style="1" customWidth="1"/>
    <col min="12" max="16384" width="9" style="1"/>
  </cols>
  <sheetData>
    <row r="1" spans="1:11" ht="23.25" customHeight="1">
      <c r="A1" s="80" t="s">
        <v>243</v>
      </c>
      <c r="B1" s="80"/>
      <c r="C1" s="80"/>
      <c r="D1" s="80"/>
      <c r="E1" s="80"/>
      <c r="F1" s="80"/>
      <c r="G1" s="80"/>
      <c r="H1" s="80"/>
      <c r="I1" s="80"/>
    </row>
    <row r="2" spans="1:11">
      <c r="A2" s="3" t="s">
        <v>0</v>
      </c>
      <c r="B2" s="7"/>
      <c r="C2" s="75"/>
      <c r="D2" s="75"/>
    </row>
    <row r="4" spans="1:11">
      <c r="A4" s="73"/>
      <c r="B4" s="5" t="s">
        <v>237</v>
      </c>
      <c r="C4" s="73" t="s">
        <v>238</v>
      </c>
      <c r="D4" s="73" t="s">
        <v>239</v>
      </c>
      <c r="E4" s="5" t="s">
        <v>1</v>
      </c>
      <c r="F4" s="5" t="s">
        <v>2</v>
      </c>
      <c r="G4" s="5" t="s">
        <v>3</v>
      </c>
      <c r="H4" s="5" t="s">
        <v>4</v>
      </c>
      <c r="I4" s="6" t="s">
        <v>5</v>
      </c>
      <c r="K4" s="1" t="s">
        <v>245</v>
      </c>
    </row>
    <row r="5" spans="1:11">
      <c r="A5" s="76">
        <v>1</v>
      </c>
      <c r="B5" s="4"/>
      <c r="C5" s="4"/>
      <c r="D5" s="4"/>
      <c r="E5" s="4"/>
      <c r="F5" s="4"/>
      <c r="G5" s="4"/>
      <c r="H5" s="4"/>
      <c r="I5" s="4"/>
    </row>
    <row r="6" spans="1:11">
      <c r="A6" s="76">
        <v>2</v>
      </c>
      <c r="B6" s="4"/>
      <c r="C6" s="4"/>
      <c r="D6" s="4"/>
      <c r="E6" s="4"/>
      <c r="F6" s="4"/>
      <c r="G6" s="4"/>
      <c r="H6" s="4"/>
      <c r="I6" s="4"/>
    </row>
    <row r="7" spans="1:11">
      <c r="A7" s="76">
        <v>3</v>
      </c>
      <c r="B7" s="4"/>
      <c r="C7" s="4"/>
      <c r="D7" s="4"/>
      <c r="E7" s="4"/>
      <c r="F7" s="4"/>
      <c r="G7" s="4"/>
      <c r="H7" s="4"/>
      <c r="I7" s="4"/>
    </row>
    <row r="8" spans="1:11">
      <c r="A8" s="76">
        <v>4</v>
      </c>
      <c r="B8" s="4"/>
      <c r="C8" s="4"/>
      <c r="D8" s="4"/>
      <c r="E8" s="4"/>
      <c r="F8" s="4"/>
      <c r="G8" s="4"/>
      <c r="H8" s="4"/>
      <c r="I8" s="4"/>
    </row>
    <row r="9" spans="1:11">
      <c r="A9" s="76">
        <v>5</v>
      </c>
      <c r="B9" s="4"/>
      <c r="C9" s="4"/>
      <c r="D9" s="4"/>
      <c r="E9" s="4"/>
      <c r="F9" s="4"/>
      <c r="G9" s="4"/>
      <c r="H9" s="4"/>
      <c r="I9" s="4"/>
    </row>
    <row r="10" spans="1:11">
      <c r="A10" s="76">
        <v>6</v>
      </c>
      <c r="B10" s="4"/>
      <c r="C10" s="4"/>
      <c r="D10" s="4"/>
      <c r="E10" s="4"/>
      <c r="F10" s="4"/>
      <c r="G10" s="4"/>
      <c r="H10" s="4"/>
      <c r="I10" s="4"/>
    </row>
    <row r="11" spans="1:11">
      <c r="A11" s="76">
        <v>7</v>
      </c>
      <c r="B11" s="4"/>
      <c r="C11" s="4"/>
      <c r="D11" s="4"/>
      <c r="E11" s="4"/>
      <c r="F11" s="4"/>
      <c r="G11" s="4"/>
      <c r="H11" s="4"/>
      <c r="I11" s="4"/>
    </row>
    <row r="12" spans="1:11">
      <c r="A12" s="76">
        <v>8</v>
      </c>
      <c r="B12" s="4"/>
      <c r="C12" s="4"/>
      <c r="D12" s="4"/>
      <c r="E12" s="4"/>
      <c r="F12" s="4"/>
      <c r="G12" s="4"/>
      <c r="H12" s="4"/>
      <c r="I12" s="4"/>
    </row>
    <row r="13" spans="1:11">
      <c r="A13" s="76">
        <v>9</v>
      </c>
      <c r="B13" s="4"/>
      <c r="C13" s="4"/>
      <c r="D13" s="4"/>
      <c r="E13" s="4"/>
      <c r="F13" s="4"/>
      <c r="G13" s="4"/>
      <c r="H13" s="4"/>
      <c r="I13" s="4"/>
    </row>
    <row r="14" spans="1:11">
      <c r="A14" s="76">
        <v>10</v>
      </c>
      <c r="B14" s="4"/>
      <c r="C14" s="4"/>
      <c r="D14" s="4"/>
      <c r="E14" s="4"/>
      <c r="F14" s="4"/>
      <c r="G14" s="4"/>
      <c r="H14" s="4"/>
      <c r="I14" s="4"/>
    </row>
    <row r="15" spans="1:11">
      <c r="A15" s="76">
        <v>11</v>
      </c>
      <c r="B15" s="4"/>
      <c r="C15" s="4"/>
      <c r="D15" s="4"/>
      <c r="E15" s="4"/>
      <c r="F15" s="4"/>
      <c r="G15" s="4"/>
      <c r="H15" s="4"/>
      <c r="I15" s="4"/>
    </row>
    <row r="16" spans="1:11">
      <c r="A16" s="76">
        <v>12</v>
      </c>
      <c r="B16" s="4"/>
      <c r="C16" s="4"/>
      <c r="D16" s="4"/>
      <c r="E16" s="4"/>
      <c r="F16" s="4"/>
      <c r="G16" s="4"/>
      <c r="H16" s="4"/>
      <c r="I16" s="4"/>
    </row>
    <row r="19" spans="1:11">
      <c r="A19" s="79" t="s">
        <v>190</v>
      </c>
      <c r="B19" s="79"/>
      <c r="C19" s="79"/>
      <c r="D19" s="77"/>
      <c r="E19" s="77"/>
      <c r="F19" s="62"/>
    </row>
    <row r="20" spans="1:11">
      <c r="A20" s="78" t="s">
        <v>242</v>
      </c>
      <c r="B20" s="78"/>
      <c r="C20" s="78"/>
      <c r="D20" s="77"/>
      <c r="E20" s="77"/>
      <c r="F20" s="62"/>
    </row>
    <row r="21" spans="1:11">
      <c r="A21" s="63" t="s">
        <v>240</v>
      </c>
      <c r="B21" s="63" t="s">
        <v>241</v>
      </c>
      <c r="C21" s="63" t="s">
        <v>191</v>
      </c>
      <c r="K21" s="1" t="s">
        <v>244</v>
      </c>
    </row>
    <row r="22" spans="1:11">
      <c r="A22" s="4"/>
      <c r="B22" s="4"/>
      <c r="C22" s="4"/>
      <c r="G22" s="2"/>
    </row>
    <row r="23" spans="1:11">
      <c r="A23" s="4"/>
      <c r="B23" s="4"/>
      <c r="C23" s="4"/>
    </row>
  </sheetData>
  <mergeCells count="2">
    <mergeCell ref="A19:C19"/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1" sqref="G11"/>
    </sheetView>
  </sheetViews>
  <sheetFormatPr defaultRowHeight="14.25"/>
  <cols>
    <col min="1" max="1" width="14.625" bestFit="1" customWidth="1"/>
    <col min="2" max="2" width="11.5" bestFit="1" customWidth="1"/>
    <col min="3" max="3" width="16" customWidth="1"/>
    <col min="4" max="4" width="15.25" bestFit="1" customWidth="1"/>
    <col min="5" max="5" width="13.75" customWidth="1"/>
    <col min="6" max="6" width="27.5" customWidth="1"/>
    <col min="7" max="7" width="15.25" customWidth="1"/>
    <col min="8" max="8" width="12.625" customWidth="1"/>
    <col min="9" max="9" width="13.875" customWidth="1"/>
  </cols>
  <sheetData>
    <row r="1" spans="1:9">
      <c r="A1" t="s">
        <v>210</v>
      </c>
    </row>
    <row r="3" spans="1:9">
      <c r="A3" s="72" t="s">
        <v>211</v>
      </c>
      <c r="B3" s="72" t="s">
        <v>212</v>
      </c>
      <c r="C3" s="72" t="s">
        <v>219</v>
      </c>
      <c r="D3" s="72" t="s">
        <v>213</v>
      </c>
      <c r="E3" s="72" t="s">
        <v>214</v>
      </c>
      <c r="F3" s="72" t="s">
        <v>215</v>
      </c>
      <c r="G3" s="72" t="s">
        <v>221</v>
      </c>
      <c r="H3" s="72" t="s">
        <v>216</v>
      </c>
      <c r="I3" s="72" t="s">
        <v>217</v>
      </c>
    </row>
    <row r="4" spans="1:9">
      <c r="A4" t="s">
        <v>218</v>
      </c>
      <c r="C4">
        <v>100</v>
      </c>
      <c r="D4" s="71">
        <v>43276</v>
      </c>
      <c r="E4">
        <v>60</v>
      </c>
      <c r="F4" t="s">
        <v>220</v>
      </c>
    </row>
    <row r="5" spans="1:9">
      <c r="A5" t="s">
        <v>218</v>
      </c>
      <c r="C5">
        <v>100</v>
      </c>
      <c r="D5" s="71">
        <v>43276</v>
      </c>
      <c r="E5">
        <v>60</v>
      </c>
      <c r="F5" t="s">
        <v>220</v>
      </c>
    </row>
    <row r="6" spans="1:9">
      <c r="D6" s="71"/>
    </row>
    <row r="7" spans="1:9">
      <c r="D7" s="71"/>
    </row>
    <row r="8" spans="1:9">
      <c r="D8" s="71"/>
    </row>
    <row r="9" spans="1:9">
      <c r="D9" s="71"/>
    </row>
    <row r="10" spans="1:9">
      <c r="D10" s="71"/>
    </row>
    <row r="11" spans="1:9">
      <c r="D11" s="71"/>
    </row>
    <row r="12" spans="1:9">
      <c r="D12" s="71"/>
    </row>
    <row r="13" spans="1:9">
      <c r="D13" s="7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25"/>
  <cols>
    <col min="1" max="1" width="19.625" customWidth="1"/>
    <col min="2" max="2" width="14.5" customWidth="1"/>
    <col min="3" max="3" width="43" style="50" customWidth="1"/>
    <col min="4" max="4" width="14.25" customWidth="1"/>
  </cols>
  <sheetData>
    <row r="1" spans="1:4" ht="37.5" customHeight="1">
      <c r="A1" s="107" t="s">
        <v>168</v>
      </c>
      <c r="B1" s="108"/>
      <c r="C1" s="108"/>
      <c r="D1" s="108"/>
    </row>
    <row r="2" spans="1:4" ht="37.5" customHeight="1">
      <c r="A2" s="47" t="s">
        <v>170</v>
      </c>
      <c r="B2" s="46" t="s">
        <v>173</v>
      </c>
      <c r="C2" s="49"/>
      <c r="D2" s="45"/>
    </row>
    <row r="3" spans="1:4" ht="46.5" customHeight="1">
      <c r="A3" s="48" t="s">
        <v>165</v>
      </c>
      <c r="B3" s="109" t="s">
        <v>166</v>
      </c>
      <c r="C3" s="109"/>
      <c r="D3" s="48" t="s">
        <v>167</v>
      </c>
    </row>
    <row r="4" spans="1:4" s="27" customFormat="1" ht="42.75">
      <c r="A4" s="27" t="s">
        <v>171</v>
      </c>
      <c r="B4" s="89" t="s">
        <v>172</v>
      </c>
      <c r="C4" s="50" t="s">
        <v>177</v>
      </c>
      <c r="D4" s="20" t="s">
        <v>169</v>
      </c>
    </row>
    <row r="5" spans="1:4" s="27" customFormat="1" ht="42.75">
      <c r="B5" s="89"/>
      <c r="C5" s="50" t="s">
        <v>182</v>
      </c>
      <c r="D5" s="20" t="s">
        <v>169</v>
      </c>
    </row>
    <row r="6" spans="1:4" ht="42.75">
      <c r="B6" s="89"/>
      <c r="C6" s="50" t="s">
        <v>174</v>
      </c>
      <c r="D6" s="20" t="s">
        <v>169</v>
      </c>
    </row>
    <row r="7" spans="1:4" ht="42.75">
      <c r="B7" s="89"/>
      <c r="C7" s="50" t="s">
        <v>175</v>
      </c>
      <c r="D7" s="20" t="s">
        <v>169</v>
      </c>
    </row>
    <row r="8" spans="1:4" ht="42.75">
      <c r="B8" s="89"/>
      <c r="C8" s="50" t="s">
        <v>176</v>
      </c>
      <c r="D8" s="20" t="s">
        <v>169</v>
      </c>
    </row>
    <row r="9" spans="1:4" ht="42.75">
      <c r="B9" s="89"/>
      <c r="C9" s="50" t="s">
        <v>178</v>
      </c>
      <c r="D9" s="20" t="s">
        <v>169</v>
      </c>
    </row>
    <row r="10" spans="1:4" ht="42.75">
      <c r="B10" s="89"/>
      <c r="C10" s="50" t="s">
        <v>179</v>
      </c>
      <c r="D10" s="20" t="s">
        <v>169</v>
      </c>
    </row>
    <row r="11" spans="1:4" ht="42.75">
      <c r="B11" s="89"/>
      <c r="C11" s="50" t="s">
        <v>180</v>
      </c>
      <c r="D11" s="20" t="s">
        <v>169</v>
      </c>
    </row>
    <row r="12" spans="1:4" ht="42.75">
      <c r="B12" s="89"/>
      <c r="C12" s="50" t="s">
        <v>181</v>
      </c>
      <c r="D12" s="20" t="s">
        <v>169</v>
      </c>
    </row>
  </sheetData>
  <mergeCells count="3">
    <mergeCell ref="A1:D1"/>
    <mergeCell ref="B3:C3"/>
    <mergeCell ref="B4:B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15" zoomScaleNormal="115" workbookViewId="0">
      <selection activeCell="C33" sqref="C33"/>
    </sheetView>
  </sheetViews>
  <sheetFormatPr defaultColWidth="8.875" defaultRowHeight="14.25"/>
  <cols>
    <col min="1" max="1" width="12" style="8" bestFit="1" customWidth="1"/>
    <col min="2" max="2" width="7.5" style="8" bestFit="1" customWidth="1"/>
    <col min="3" max="3" width="10.25" style="9" bestFit="1" customWidth="1"/>
    <col min="4" max="4" width="5.5" style="9" bestFit="1" customWidth="1"/>
    <col min="5" max="5" width="7.5" style="8" bestFit="1" customWidth="1"/>
    <col min="6" max="6" width="9.5" style="8" bestFit="1" customWidth="1"/>
    <col min="7" max="7" width="7.5" style="8" bestFit="1" customWidth="1"/>
    <col min="8" max="8" width="11.5" style="8" bestFit="1" customWidth="1"/>
    <col min="9" max="9" width="10.875" style="8" bestFit="1" customWidth="1"/>
    <col min="10" max="10" width="10.875" style="8" customWidth="1"/>
    <col min="11" max="11" width="10.875" style="8" bestFit="1" customWidth="1"/>
    <col min="12" max="12" width="9" style="8" bestFit="1" customWidth="1"/>
    <col min="13" max="15" width="10" style="8" bestFit="1" customWidth="1"/>
    <col min="16" max="17" width="9" style="8" bestFit="1" customWidth="1"/>
    <col min="18" max="20" width="10" style="8" bestFit="1" customWidth="1"/>
    <col min="21" max="21" width="9" style="8" bestFit="1" customWidth="1"/>
    <col min="22" max="25" width="10" style="8" bestFit="1" customWidth="1"/>
    <col min="26" max="26" width="11.125" style="8" customWidth="1"/>
    <col min="27" max="27" width="11.125" style="8" bestFit="1" customWidth="1"/>
    <col min="28" max="16384" width="8.875" style="8"/>
  </cols>
  <sheetData>
    <row r="1" spans="1:12" ht="14.25" customHeight="1">
      <c r="A1" s="81" t="s">
        <v>183</v>
      </c>
      <c r="B1" s="81"/>
      <c r="C1" s="81"/>
      <c r="D1" s="81"/>
      <c r="E1" s="81"/>
      <c r="F1" s="81"/>
      <c r="G1" s="81"/>
      <c r="H1" s="81"/>
      <c r="I1" s="61"/>
      <c r="J1" s="28"/>
      <c r="K1" s="28"/>
      <c r="L1" s="28"/>
    </row>
    <row r="2" spans="1:12" ht="14.25" customHeight="1">
      <c r="A2" s="51"/>
      <c r="B2" s="51"/>
      <c r="C2" s="51"/>
      <c r="D2" s="51"/>
      <c r="E2" s="51"/>
      <c r="F2" s="69"/>
      <c r="G2" s="51"/>
      <c r="H2" s="51"/>
      <c r="I2" s="51"/>
      <c r="J2" s="28"/>
      <c r="K2" s="28"/>
      <c r="L2" s="28"/>
    </row>
    <row r="3" spans="1:12">
      <c r="A3" s="8" t="s">
        <v>189</v>
      </c>
      <c r="C3" s="9" t="s">
        <v>184</v>
      </c>
    </row>
    <row r="4" spans="1:12">
      <c r="A4" s="10" t="s">
        <v>6</v>
      </c>
      <c r="B4" s="11" t="s">
        <v>7</v>
      </c>
      <c r="C4" s="10" t="s">
        <v>14</v>
      </c>
      <c r="D4" s="10" t="s">
        <v>8</v>
      </c>
      <c r="E4" s="10" t="s">
        <v>93</v>
      </c>
      <c r="F4" s="70" t="s">
        <v>228</v>
      </c>
      <c r="G4" s="60" t="s">
        <v>193</v>
      </c>
      <c r="H4" s="10" t="s">
        <v>9</v>
      </c>
    </row>
    <row r="5" spans="1:12">
      <c r="A5" s="12" t="s">
        <v>10</v>
      </c>
      <c r="B5" s="13">
        <v>85</v>
      </c>
      <c r="C5" s="14">
        <v>43213</v>
      </c>
      <c r="D5" s="12" t="s">
        <v>11</v>
      </c>
      <c r="E5" s="12"/>
      <c r="F5" s="12"/>
      <c r="G5" s="12"/>
      <c r="H5" s="12" t="s">
        <v>12</v>
      </c>
    </row>
    <row r="6" spans="1:12">
      <c r="A6" s="12" t="s">
        <v>10</v>
      </c>
      <c r="B6" s="13">
        <v>85</v>
      </c>
      <c r="C6" s="14">
        <v>43214</v>
      </c>
      <c r="D6" s="12" t="s">
        <v>154</v>
      </c>
      <c r="E6" s="12"/>
      <c r="F6" s="12"/>
      <c r="G6" s="12"/>
      <c r="H6" s="12" t="s">
        <v>12</v>
      </c>
    </row>
    <row r="7" spans="1:12">
      <c r="A7" s="36"/>
      <c r="B7" s="37"/>
      <c r="C7" s="38"/>
      <c r="D7" s="36"/>
      <c r="E7" s="36"/>
      <c r="F7" s="36"/>
      <c r="G7" s="36"/>
      <c r="H7" s="36"/>
    </row>
    <row r="8" spans="1:12">
      <c r="A8" s="36"/>
      <c r="B8" s="37"/>
      <c r="C8" s="38"/>
      <c r="D8" s="36"/>
      <c r="E8" s="36"/>
      <c r="F8" s="36"/>
      <c r="G8" s="36"/>
      <c r="H8" s="36"/>
    </row>
    <row r="9" spans="1:12">
      <c r="A9" s="12" t="s">
        <v>10</v>
      </c>
      <c r="B9" s="13">
        <v>170</v>
      </c>
      <c r="C9" s="14">
        <v>43212</v>
      </c>
      <c r="D9" s="12"/>
      <c r="E9" s="12"/>
      <c r="F9" s="12"/>
      <c r="G9" s="12"/>
      <c r="H9" s="12" t="s">
        <v>12</v>
      </c>
    </row>
    <row r="10" spans="1:12">
      <c r="A10" s="36"/>
      <c r="B10" s="37"/>
      <c r="C10" s="38"/>
      <c r="D10" s="36"/>
      <c r="E10" s="36"/>
      <c r="F10" s="36"/>
      <c r="G10" s="36"/>
      <c r="H10" s="36"/>
      <c r="I10" s="36"/>
    </row>
    <row r="12" spans="1:12">
      <c r="A12" s="82" t="s">
        <v>17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2" ht="5.45" customHeight="1">
      <c r="A13" s="15"/>
      <c r="B13" s="15"/>
      <c r="C13" s="15"/>
      <c r="D13" s="15"/>
      <c r="E13" s="15"/>
      <c r="F13" s="68"/>
      <c r="G13" s="52"/>
      <c r="H13" s="15"/>
      <c r="I13" s="15"/>
      <c r="J13" s="15"/>
      <c r="K13" s="15"/>
      <c r="L13" s="15"/>
    </row>
    <row r="14" spans="1:12">
      <c r="A14" s="82" t="s">
        <v>15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1:12">
      <c r="A15" s="82" t="s">
        <v>19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1:12">
      <c r="A16" s="82" t="s">
        <v>109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1:12">
      <c r="A17" s="82" t="s">
        <v>26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1:12">
      <c r="A18" s="82" t="s">
        <v>16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1:12">
      <c r="A19" s="15"/>
      <c r="B19" s="15"/>
      <c r="C19" s="15"/>
      <c r="D19" s="15"/>
      <c r="E19" s="15"/>
      <c r="F19" s="68"/>
      <c r="G19" s="52"/>
      <c r="H19" s="15"/>
      <c r="I19" s="15"/>
      <c r="J19" s="15"/>
      <c r="K19" s="15"/>
      <c r="L19" s="15"/>
    </row>
    <row r="20" spans="1:12">
      <c r="A20" s="82" t="s">
        <v>21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1:12">
      <c r="A21" s="82" t="s">
        <v>18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1:12">
      <c r="A22" s="82" t="s">
        <v>22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1:12">
      <c r="A23" s="82" t="s">
        <v>23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>
      <c r="A24" s="82" t="s">
        <v>118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1:12">
      <c r="A25" s="82" t="s">
        <v>24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12">
      <c r="A26" s="82" t="s">
        <v>25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</sheetData>
  <mergeCells count="14">
    <mergeCell ref="A1:H1"/>
    <mergeCell ref="A24:L24"/>
    <mergeCell ref="A25:L25"/>
    <mergeCell ref="A26:L26"/>
    <mergeCell ref="A12:L12"/>
    <mergeCell ref="A21:L21"/>
    <mergeCell ref="A22:L22"/>
    <mergeCell ref="A23:L23"/>
    <mergeCell ref="A20:L20"/>
    <mergeCell ref="A14:L14"/>
    <mergeCell ref="A15:L15"/>
    <mergeCell ref="A16:L16"/>
    <mergeCell ref="A17:L17"/>
    <mergeCell ref="A18:L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A3" sqref="A3"/>
    </sheetView>
  </sheetViews>
  <sheetFormatPr defaultRowHeight="14.25"/>
  <cols>
    <col min="1" max="3" width="25" customWidth="1"/>
  </cols>
  <sheetData>
    <row r="1" spans="1:3">
      <c r="A1" s="83" t="s">
        <v>187</v>
      </c>
      <c r="B1" s="83"/>
      <c r="C1" s="83"/>
    </row>
    <row r="2" spans="1:3">
      <c r="A2" s="8" t="s">
        <v>188</v>
      </c>
      <c r="B2" s="9" t="s">
        <v>184</v>
      </c>
      <c r="C2" s="8"/>
    </row>
    <row r="3" spans="1:3">
      <c r="A3" s="10" t="s">
        <v>103</v>
      </c>
      <c r="B3" s="11" t="s">
        <v>7</v>
      </c>
      <c r="C3" s="10" t="s">
        <v>28</v>
      </c>
    </row>
    <row r="4" spans="1:3">
      <c r="A4" s="12" t="s">
        <v>10</v>
      </c>
      <c r="B4" s="13">
        <v>85</v>
      </c>
      <c r="C4" s="16" t="s">
        <v>37</v>
      </c>
    </row>
    <row r="5" spans="1:3">
      <c r="A5" s="8"/>
      <c r="B5" s="9"/>
      <c r="C5" s="8"/>
    </row>
    <row r="6" spans="1:3">
      <c r="A6" s="82" t="s">
        <v>29</v>
      </c>
      <c r="B6" s="82"/>
      <c r="C6" s="82"/>
    </row>
    <row r="7" spans="1:3">
      <c r="A7" s="15"/>
      <c r="B7" s="15"/>
      <c r="C7" s="15"/>
    </row>
    <row r="8" spans="1:3">
      <c r="A8" s="82" t="s">
        <v>15</v>
      </c>
      <c r="B8" s="82"/>
      <c r="C8" s="82"/>
    </row>
    <row r="9" spans="1:3" ht="33.6" customHeight="1">
      <c r="A9" s="82" t="s">
        <v>33</v>
      </c>
      <c r="B9" s="82"/>
      <c r="C9" s="82"/>
    </row>
    <row r="10" spans="1:3">
      <c r="A10" s="82" t="s">
        <v>34</v>
      </c>
      <c r="B10" s="82"/>
      <c r="C10" s="82"/>
    </row>
    <row r="11" spans="1:3">
      <c r="A11" s="82" t="s">
        <v>20</v>
      </c>
      <c r="B11" s="82"/>
      <c r="C11" s="82"/>
    </row>
    <row r="12" spans="1:3">
      <c r="A12" s="15"/>
      <c r="B12" s="15"/>
      <c r="C12" s="15"/>
    </row>
    <row r="13" spans="1:3">
      <c r="A13" s="82" t="s">
        <v>21</v>
      </c>
      <c r="B13" s="82"/>
      <c r="C13" s="82"/>
    </row>
    <row r="14" spans="1:3">
      <c r="A14" s="82" t="s">
        <v>30</v>
      </c>
      <c r="B14" s="82"/>
      <c r="C14" s="82"/>
    </row>
    <row r="15" spans="1:3">
      <c r="A15" s="82" t="s">
        <v>31</v>
      </c>
      <c r="B15" s="82"/>
      <c r="C15" s="82"/>
    </row>
    <row r="16" spans="1:3">
      <c r="A16" s="82" t="s">
        <v>32</v>
      </c>
      <c r="B16" s="82"/>
      <c r="C16" s="82"/>
    </row>
  </sheetData>
  <mergeCells count="10">
    <mergeCell ref="A1:C1"/>
    <mergeCell ref="A6:C6"/>
    <mergeCell ref="A8:C8"/>
    <mergeCell ref="A9:C9"/>
    <mergeCell ref="A15:C15"/>
    <mergeCell ref="A16:C16"/>
    <mergeCell ref="A10:C10"/>
    <mergeCell ref="A11:C11"/>
    <mergeCell ref="A13:C13"/>
    <mergeCell ref="A14:C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sqref="A1:G1"/>
    </sheetView>
  </sheetViews>
  <sheetFormatPr defaultRowHeight="14.25"/>
  <cols>
    <col min="1" max="1" width="8.875" style="1"/>
    <col min="2" max="2" width="9.5" style="1" bestFit="1" customWidth="1"/>
    <col min="3" max="3" width="8.5" style="1" bestFit="1" customWidth="1"/>
    <col min="4" max="4" width="12.75" style="1" bestFit="1" customWidth="1"/>
    <col min="5" max="5" width="17.25" style="1" bestFit="1" customWidth="1"/>
    <col min="6" max="6" width="9.5" bestFit="1" customWidth="1"/>
    <col min="7" max="7" width="13.875" bestFit="1" customWidth="1"/>
  </cols>
  <sheetData>
    <row r="1" spans="1:7" ht="13.9" customHeight="1">
      <c r="A1" s="81" t="s">
        <v>70</v>
      </c>
      <c r="B1" s="81"/>
      <c r="C1" s="81"/>
      <c r="D1" s="81"/>
      <c r="E1" s="81"/>
      <c r="F1" s="81"/>
      <c r="G1" s="81"/>
    </row>
    <row r="3" spans="1:7">
      <c r="A3" s="10" t="s">
        <v>38</v>
      </c>
      <c r="B3" s="11" t="s">
        <v>47</v>
      </c>
      <c r="C3" s="10" t="s">
        <v>48</v>
      </c>
      <c r="D3" s="10" t="s">
        <v>49</v>
      </c>
      <c r="E3" s="11" t="s">
        <v>50</v>
      </c>
      <c r="F3" s="10" t="s">
        <v>35</v>
      </c>
      <c r="G3" s="10" t="s">
        <v>36</v>
      </c>
    </row>
    <row r="4" spans="1:7">
      <c r="A4" s="1" t="s">
        <v>40</v>
      </c>
      <c r="B4" s="17" t="s">
        <v>43</v>
      </c>
      <c r="C4" s="17" t="s">
        <v>44</v>
      </c>
      <c r="D4" s="17" t="s">
        <v>42</v>
      </c>
      <c r="E4" s="1" t="s">
        <v>45</v>
      </c>
      <c r="F4">
        <v>1</v>
      </c>
      <c r="G4">
        <v>1</v>
      </c>
    </row>
    <row r="5" spans="1:7">
      <c r="A5" s="1" t="s">
        <v>39</v>
      </c>
      <c r="B5" s="17" t="s">
        <v>44</v>
      </c>
      <c r="C5" s="17" t="s">
        <v>44</v>
      </c>
      <c r="D5" s="1" t="s">
        <v>41</v>
      </c>
      <c r="E5" s="1" t="s">
        <v>46</v>
      </c>
      <c r="F5">
        <v>4</v>
      </c>
      <c r="G5">
        <v>8</v>
      </c>
    </row>
    <row r="7" spans="1:7" ht="13.9" customHeight="1">
      <c r="A7" s="82" t="s">
        <v>71</v>
      </c>
      <c r="B7" s="82"/>
      <c r="C7" s="82"/>
      <c r="D7" s="82"/>
      <c r="E7" s="82"/>
      <c r="F7" s="82"/>
      <c r="G7" s="82"/>
    </row>
    <row r="8" spans="1:7">
      <c r="A8" s="82"/>
      <c r="B8" s="82"/>
      <c r="C8" s="82"/>
      <c r="D8" s="82"/>
      <c r="E8" s="82"/>
      <c r="F8" s="82"/>
      <c r="G8" s="82"/>
    </row>
    <row r="9" spans="1:7">
      <c r="A9" s="82" t="s">
        <v>51</v>
      </c>
      <c r="B9" s="82"/>
      <c r="C9" s="82"/>
      <c r="D9" s="82"/>
      <c r="E9" s="82"/>
      <c r="F9" s="82"/>
      <c r="G9" s="82"/>
    </row>
    <row r="10" spans="1:7">
      <c r="A10" s="82" t="s">
        <v>52</v>
      </c>
      <c r="B10" s="82"/>
      <c r="C10" s="82"/>
      <c r="D10" s="82"/>
      <c r="E10" s="82"/>
      <c r="F10" s="82"/>
      <c r="G10" s="82"/>
    </row>
    <row r="11" spans="1:7">
      <c r="A11" s="82" t="s">
        <v>53</v>
      </c>
      <c r="B11" s="82"/>
      <c r="C11" s="82"/>
      <c r="D11" s="82"/>
      <c r="E11" s="82"/>
      <c r="F11" s="82"/>
      <c r="G11" s="82"/>
    </row>
    <row r="12" spans="1:7">
      <c r="A12" s="82" t="s">
        <v>54</v>
      </c>
      <c r="B12" s="82"/>
      <c r="C12" s="82"/>
      <c r="D12" s="82"/>
      <c r="E12" s="82"/>
      <c r="F12" s="82"/>
      <c r="G12" s="82"/>
    </row>
    <row r="13" spans="1:7">
      <c r="A13" s="82" t="s">
        <v>55</v>
      </c>
      <c r="B13" s="82"/>
      <c r="C13" s="82"/>
      <c r="D13" s="82"/>
      <c r="E13" s="82"/>
      <c r="F13" s="82"/>
      <c r="G13" s="82"/>
    </row>
    <row r="14" spans="1:7">
      <c r="A14" s="82" t="s">
        <v>56</v>
      </c>
      <c r="B14" s="82"/>
      <c r="C14" s="82"/>
      <c r="D14" s="82"/>
      <c r="E14" s="82"/>
      <c r="F14" s="82"/>
      <c r="G14" s="82"/>
    </row>
    <row r="15" spans="1:7">
      <c r="A15" s="82" t="s">
        <v>57</v>
      </c>
      <c r="B15" s="82"/>
      <c r="C15" s="82"/>
      <c r="D15" s="82"/>
      <c r="E15" s="82"/>
      <c r="F15" s="82"/>
      <c r="G15" s="82"/>
    </row>
    <row r="16" spans="1:7" ht="13.9" customHeight="1">
      <c r="A16" s="82" t="s">
        <v>58</v>
      </c>
      <c r="B16" s="82"/>
      <c r="C16" s="82"/>
      <c r="D16" s="82"/>
      <c r="E16" s="82"/>
      <c r="F16" s="82"/>
      <c r="G16" s="82"/>
    </row>
    <row r="17" spans="1:7" ht="13.9" customHeight="1">
      <c r="A17" s="82" t="s">
        <v>59</v>
      </c>
      <c r="B17" s="82"/>
      <c r="C17" s="82"/>
      <c r="D17" s="82"/>
      <c r="E17" s="82"/>
      <c r="F17" s="82"/>
      <c r="G17" s="82"/>
    </row>
  </sheetData>
  <mergeCells count="12">
    <mergeCell ref="A1:G1"/>
    <mergeCell ref="A16:G16"/>
    <mergeCell ref="A17:G17"/>
    <mergeCell ref="A11:G11"/>
    <mergeCell ref="A12:G12"/>
    <mergeCell ref="A13:G13"/>
    <mergeCell ref="A14:G14"/>
    <mergeCell ref="A15:G15"/>
    <mergeCell ref="A7:G7"/>
    <mergeCell ref="A8:G8"/>
    <mergeCell ref="A9:G9"/>
    <mergeCell ref="A10:G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30" zoomScaleNormal="130" workbookViewId="0">
      <selection activeCell="A9" sqref="A9:F9"/>
    </sheetView>
  </sheetViews>
  <sheetFormatPr defaultRowHeight="14.25"/>
  <cols>
    <col min="1" max="1" width="12" bestFit="1" customWidth="1"/>
    <col min="2" max="2" width="13" customWidth="1"/>
    <col min="3" max="3" width="11.625" bestFit="1" customWidth="1"/>
    <col min="4" max="5" width="11.625" customWidth="1"/>
    <col min="6" max="6" width="17" customWidth="1"/>
  </cols>
  <sheetData>
    <row r="1" spans="1:6" ht="14.25" customHeight="1">
      <c r="A1" s="81" t="s">
        <v>185</v>
      </c>
      <c r="B1" s="81"/>
      <c r="C1" s="81"/>
      <c r="D1" s="81"/>
      <c r="E1" s="81"/>
      <c r="F1" s="81"/>
    </row>
    <row r="2" spans="1:6">
      <c r="A2" s="8" t="s">
        <v>189</v>
      </c>
      <c r="B2" s="9" t="s">
        <v>227</v>
      </c>
      <c r="C2" s="9"/>
      <c r="D2" s="9"/>
      <c r="E2" s="9"/>
      <c r="F2" s="9"/>
    </row>
    <row r="3" spans="1:6">
      <c r="A3" s="10" t="s">
        <v>230</v>
      </c>
      <c r="B3" s="11" t="s">
        <v>222</v>
      </c>
      <c r="C3" s="10" t="s">
        <v>223</v>
      </c>
      <c r="D3" s="10" t="s">
        <v>224</v>
      </c>
      <c r="E3" s="70" t="s">
        <v>225</v>
      </c>
      <c r="F3" s="10" t="s">
        <v>226</v>
      </c>
    </row>
    <row r="4" spans="1:6">
      <c r="A4" s="12" t="s">
        <v>10</v>
      </c>
      <c r="B4" s="13">
        <v>85</v>
      </c>
      <c r="C4" s="16" t="s">
        <v>61</v>
      </c>
      <c r="D4" s="16" t="s">
        <v>69</v>
      </c>
      <c r="E4" s="74" t="s">
        <v>235</v>
      </c>
      <c r="F4" s="16" t="s">
        <v>234</v>
      </c>
    </row>
    <row r="5" spans="1:6">
      <c r="A5" s="8"/>
      <c r="B5" s="8"/>
      <c r="C5" s="9"/>
      <c r="D5" s="9"/>
      <c r="E5" s="9"/>
      <c r="F5" s="9"/>
    </row>
    <row r="6" spans="1:6">
      <c r="A6" s="82" t="s">
        <v>141</v>
      </c>
      <c r="B6" s="82"/>
      <c r="C6" s="82"/>
      <c r="D6" s="82"/>
      <c r="E6" s="82"/>
      <c r="F6" s="82"/>
    </row>
    <row r="7" spans="1:6">
      <c r="A7" s="15"/>
      <c r="B7" s="15"/>
      <c r="C7" s="15"/>
      <c r="D7" s="15"/>
      <c r="E7" s="68"/>
      <c r="F7" s="15"/>
    </row>
    <row r="8" spans="1:6">
      <c r="A8" s="82" t="s">
        <v>15</v>
      </c>
      <c r="B8" s="82"/>
      <c r="C8" s="82"/>
      <c r="D8" s="82"/>
      <c r="E8" s="82"/>
      <c r="F8" s="82"/>
    </row>
    <row r="9" spans="1:6" ht="30.6" customHeight="1">
      <c r="A9" s="82" t="s">
        <v>72</v>
      </c>
      <c r="B9" s="82"/>
      <c r="C9" s="82"/>
      <c r="D9" s="82"/>
      <c r="E9" s="82"/>
      <c r="F9" s="82"/>
    </row>
    <row r="10" spans="1:6">
      <c r="A10" s="82" t="s">
        <v>68</v>
      </c>
      <c r="B10" s="82"/>
      <c r="C10" s="82"/>
      <c r="D10" s="82"/>
      <c r="E10" s="82"/>
      <c r="F10" s="82"/>
    </row>
    <row r="11" spans="1:6">
      <c r="A11" s="82" t="s">
        <v>67</v>
      </c>
      <c r="B11" s="82"/>
      <c r="C11" s="82"/>
      <c r="D11" s="82"/>
      <c r="E11" s="82"/>
      <c r="F11" s="82"/>
    </row>
    <row r="12" spans="1:6">
      <c r="A12" s="82" t="s">
        <v>73</v>
      </c>
      <c r="B12" s="82"/>
      <c r="C12" s="82"/>
      <c r="D12" s="82"/>
      <c r="E12" s="82"/>
      <c r="F12" s="82"/>
    </row>
    <row r="13" spans="1:6">
      <c r="A13" s="82" t="s">
        <v>20</v>
      </c>
      <c r="B13" s="82"/>
      <c r="C13" s="82"/>
      <c r="D13" s="82"/>
      <c r="E13" s="82"/>
      <c r="F13" s="82"/>
    </row>
    <row r="14" spans="1:6">
      <c r="A14" s="15"/>
      <c r="B14" s="15"/>
      <c r="C14" s="15"/>
      <c r="D14" s="15"/>
      <c r="E14" s="68"/>
      <c r="F14" s="15"/>
    </row>
    <row r="15" spans="1:6">
      <c r="A15" s="82" t="s">
        <v>21</v>
      </c>
      <c r="B15" s="82"/>
      <c r="C15" s="82"/>
      <c r="D15" s="82"/>
      <c r="E15" s="82"/>
      <c r="F15" s="82"/>
    </row>
    <row r="16" spans="1:6">
      <c r="A16" s="82" t="s">
        <v>66</v>
      </c>
      <c r="B16" s="82"/>
      <c r="C16" s="82"/>
      <c r="D16" s="82"/>
      <c r="E16" s="82"/>
      <c r="F16" s="82"/>
    </row>
    <row r="17" spans="1:7">
      <c r="A17" s="82" t="s">
        <v>63</v>
      </c>
      <c r="B17" s="82"/>
      <c r="C17" s="82"/>
      <c r="D17" s="82"/>
      <c r="E17" s="82"/>
      <c r="F17" s="82"/>
    </row>
    <row r="18" spans="1:7">
      <c r="A18" s="82" t="s">
        <v>64</v>
      </c>
      <c r="B18" s="82"/>
      <c r="C18" s="82"/>
      <c r="D18" s="82"/>
      <c r="E18" s="82"/>
      <c r="F18" s="82"/>
    </row>
    <row r="19" spans="1:7">
      <c r="A19" s="82" t="s">
        <v>65</v>
      </c>
      <c r="B19" s="82"/>
      <c r="C19" s="82"/>
      <c r="D19" s="82"/>
      <c r="E19" s="82"/>
      <c r="F19" s="82"/>
    </row>
    <row r="20" spans="1:7" s="8" customFormat="1">
      <c r="A20" s="82" t="s">
        <v>25</v>
      </c>
      <c r="B20" s="82"/>
      <c r="C20" s="82"/>
      <c r="D20" s="82"/>
      <c r="E20" s="82"/>
      <c r="F20" s="82"/>
      <c r="G20" s="18"/>
    </row>
  </sheetData>
  <mergeCells count="14">
    <mergeCell ref="A20:F20"/>
    <mergeCell ref="A15:F15"/>
    <mergeCell ref="A16:F16"/>
    <mergeCell ref="A1:F1"/>
    <mergeCell ref="A6:F6"/>
    <mergeCell ref="A8:F8"/>
    <mergeCell ref="A9:F9"/>
    <mergeCell ref="A12:F12"/>
    <mergeCell ref="A13:F13"/>
    <mergeCell ref="A19:F19"/>
    <mergeCell ref="A18:F18"/>
    <mergeCell ref="A17:F17"/>
    <mergeCell ref="A10:F10"/>
    <mergeCell ref="A11:F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30" zoomScaleNormal="130" workbookViewId="0">
      <selection activeCell="A12" sqref="A12:E12"/>
    </sheetView>
  </sheetViews>
  <sheetFormatPr defaultRowHeight="14.25"/>
  <cols>
    <col min="1" max="1" width="11.625" bestFit="1" customWidth="1"/>
    <col min="2" max="2" width="6.5" bestFit="1" customWidth="1"/>
    <col min="3" max="3" width="11.625" bestFit="1" customWidth="1"/>
    <col min="4" max="5" width="9.5" bestFit="1" customWidth="1"/>
    <col min="6" max="7" width="13.875" bestFit="1" customWidth="1"/>
  </cols>
  <sheetData>
    <row r="1" spans="1:5">
      <c r="A1" s="81" t="s">
        <v>186</v>
      </c>
      <c r="B1" s="81"/>
      <c r="C1" s="81"/>
      <c r="D1" s="81"/>
      <c r="E1" s="81"/>
    </row>
    <row r="2" spans="1:5">
      <c r="A2" s="8" t="s">
        <v>188</v>
      </c>
      <c r="B2" s="9" t="s">
        <v>184</v>
      </c>
      <c r="C2" s="9"/>
      <c r="D2" s="9"/>
      <c r="E2" s="9"/>
    </row>
    <row r="3" spans="1:5">
      <c r="A3" s="10" t="s">
        <v>229</v>
      </c>
      <c r="B3" s="11" t="s">
        <v>7</v>
      </c>
      <c r="C3" s="10" t="s">
        <v>192</v>
      </c>
      <c r="D3" s="70" t="s">
        <v>76</v>
      </c>
      <c r="E3" s="10" t="s">
        <v>232</v>
      </c>
    </row>
    <row r="4" spans="1:5">
      <c r="A4" s="12" t="s">
        <v>10</v>
      </c>
      <c r="B4" s="13">
        <v>85</v>
      </c>
      <c r="C4" s="16" t="s">
        <v>61</v>
      </c>
      <c r="D4" s="16" t="s">
        <v>231</v>
      </c>
      <c r="E4" s="74" t="s">
        <v>233</v>
      </c>
    </row>
    <row r="5" spans="1:5">
      <c r="A5" s="8"/>
      <c r="B5" s="8"/>
      <c r="C5" s="9"/>
      <c r="D5" s="9"/>
      <c r="E5" s="9"/>
    </row>
    <row r="6" spans="1:5">
      <c r="A6" s="82" t="s">
        <v>153</v>
      </c>
      <c r="B6" s="82"/>
      <c r="C6" s="82"/>
      <c r="D6" s="82"/>
      <c r="E6" s="82"/>
    </row>
    <row r="7" spans="1:5">
      <c r="A7" s="15"/>
      <c r="B7" s="15"/>
      <c r="C7" s="15"/>
      <c r="D7" s="68"/>
      <c r="E7" s="15"/>
    </row>
    <row r="8" spans="1:5">
      <c r="A8" s="82" t="s">
        <v>15</v>
      </c>
      <c r="B8" s="82"/>
      <c r="C8" s="82"/>
      <c r="D8" s="82"/>
      <c r="E8" s="82"/>
    </row>
    <row r="9" spans="1:5">
      <c r="A9" s="82" t="s">
        <v>74</v>
      </c>
      <c r="B9" s="82"/>
      <c r="C9" s="82"/>
      <c r="D9" s="82"/>
      <c r="E9" s="82"/>
    </row>
    <row r="10" spans="1:5">
      <c r="A10" s="82" t="s">
        <v>68</v>
      </c>
      <c r="B10" s="82"/>
      <c r="C10" s="82"/>
      <c r="D10" s="82"/>
      <c r="E10" s="82"/>
    </row>
    <row r="11" spans="1:5">
      <c r="A11" s="82" t="s">
        <v>67</v>
      </c>
      <c r="B11" s="82"/>
      <c r="C11" s="82"/>
      <c r="D11" s="82"/>
      <c r="E11" s="82"/>
    </row>
    <row r="12" spans="1:5">
      <c r="A12" s="82" t="s">
        <v>73</v>
      </c>
      <c r="B12" s="82"/>
      <c r="C12" s="82"/>
      <c r="D12" s="82"/>
      <c r="E12" s="82"/>
    </row>
    <row r="13" spans="1:5">
      <c r="A13" s="82" t="s">
        <v>20</v>
      </c>
      <c r="B13" s="82"/>
      <c r="C13" s="82"/>
      <c r="D13" s="82"/>
      <c r="E13" s="82"/>
    </row>
    <row r="14" spans="1:5">
      <c r="A14" s="15"/>
      <c r="B14" s="15"/>
      <c r="C14" s="15"/>
      <c r="D14" s="68"/>
      <c r="E14" s="15"/>
    </row>
    <row r="15" spans="1:5">
      <c r="A15" s="82" t="s">
        <v>21</v>
      </c>
      <c r="B15" s="82"/>
      <c r="C15" s="82"/>
      <c r="D15" s="82"/>
      <c r="E15" s="82"/>
    </row>
    <row r="16" spans="1:5">
      <c r="A16" s="82" t="s">
        <v>75</v>
      </c>
      <c r="B16" s="82"/>
      <c r="C16" s="82"/>
      <c r="D16" s="82"/>
      <c r="E16" s="82"/>
    </row>
    <row r="17" spans="1:7">
      <c r="A17" s="82" t="s">
        <v>63</v>
      </c>
      <c r="B17" s="82"/>
      <c r="C17" s="82"/>
      <c r="D17" s="82"/>
      <c r="E17" s="82"/>
    </row>
    <row r="18" spans="1:7">
      <c r="A18" s="82" t="s">
        <v>64</v>
      </c>
      <c r="B18" s="82"/>
      <c r="C18" s="82"/>
      <c r="D18" s="82"/>
      <c r="E18" s="82"/>
    </row>
    <row r="19" spans="1:7">
      <c r="A19" s="82" t="s">
        <v>76</v>
      </c>
      <c r="B19" s="82"/>
      <c r="C19" s="82"/>
      <c r="D19" s="82"/>
      <c r="E19" s="82"/>
    </row>
    <row r="20" spans="1:7">
      <c r="A20" s="82" t="s">
        <v>25</v>
      </c>
      <c r="B20" s="82"/>
      <c r="C20" s="82"/>
      <c r="D20" s="82"/>
      <c r="E20" s="82"/>
    </row>
    <row r="22" spans="1:7">
      <c r="A22" s="81" t="s">
        <v>146</v>
      </c>
      <c r="B22" s="81"/>
      <c r="C22" s="81"/>
      <c r="D22" s="81"/>
      <c r="E22" s="81"/>
      <c r="F22" s="81"/>
      <c r="G22" s="81"/>
    </row>
    <row r="24" spans="1:7">
      <c r="A24" s="10" t="s">
        <v>27</v>
      </c>
      <c r="B24" s="11" t="s">
        <v>7</v>
      </c>
      <c r="C24" s="10" t="s">
        <v>60</v>
      </c>
      <c r="D24" s="70"/>
      <c r="E24" s="10" t="s">
        <v>62</v>
      </c>
      <c r="F24" s="10" t="s">
        <v>142</v>
      </c>
      <c r="G24" s="10" t="s">
        <v>143</v>
      </c>
    </row>
    <row r="25" spans="1:7">
      <c r="A25" s="12" t="s">
        <v>10</v>
      </c>
      <c r="B25" s="13">
        <v>85</v>
      </c>
      <c r="C25" s="16" t="s">
        <v>61</v>
      </c>
      <c r="D25" s="16"/>
      <c r="E25" s="16" t="s">
        <v>69</v>
      </c>
      <c r="F25" s="12" t="s">
        <v>144</v>
      </c>
      <c r="G25" s="30">
        <v>50</v>
      </c>
    </row>
    <row r="26" spans="1:7">
      <c r="A26" s="12" t="s">
        <v>10</v>
      </c>
      <c r="B26" s="13">
        <v>85</v>
      </c>
      <c r="C26" s="16" t="s">
        <v>61</v>
      </c>
      <c r="D26" s="16"/>
      <c r="E26" s="16" t="s">
        <v>69</v>
      </c>
      <c r="F26" s="12" t="s">
        <v>145</v>
      </c>
      <c r="G26" s="30">
        <v>40</v>
      </c>
    </row>
  </sheetData>
  <mergeCells count="15">
    <mergeCell ref="A11:E11"/>
    <mergeCell ref="A22:G22"/>
    <mergeCell ref="A1:E1"/>
    <mergeCell ref="A6:E6"/>
    <mergeCell ref="A8:E8"/>
    <mergeCell ref="A9:E9"/>
    <mergeCell ref="A10:E10"/>
    <mergeCell ref="A19:E19"/>
    <mergeCell ref="A20:E20"/>
    <mergeCell ref="A12:E12"/>
    <mergeCell ref="A13:E13"/>
    <mergeCell ref="A15:E15"/>
    <mergeCell ref="A16:E16"/>
    <mergeCell ref="A17:E17"/>
    <mergeCell ref="A18:E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160" zoomScaleNormal="160" workbookViewId="0">
      <selection activeCell="M16" sqref="M16"/>
    </sheetView>
  </sheetViews>
  <sheetFormatPr defaultRowHeight="14.25"/>
  <cols>
    <col min="1" max="1" width="14.25" customWidth="1"/>
  </cols>
  <sheetData>
    <row r="1" spans="1:8">
      <c r="A1" s="84" t="s">
        <v>194</v>
      </c>
      <c r="B1" s="84"/>
      <c r="C1" s="84"/>
    </row>
    <row r="2" spans="1:8">
      <c r="A2" s="85" t="s">
        <v>27</v>
      </c>
      <c r="B2" s="86"/>
      <c r="C2" s="86"/>
    </row>
    <row r="3" spans="1:8">
      <c r="A3" s="87"/>
      <c r="B3" s="88"/>
      <c r="C3" s="88"/>
    </row>
    <row r="4" spans="1:8">
      <c r="A4" s="31"/>
      <c r="B4" s="32"/>
      <c r="C4" s="32"/>
    </row>
    <row r="5" spans="1:8">
      <c r="A5" s="54" t="s">
        <v>102</v>
      </c>
      <c r="B5" s="54"/>
      <c r="C5" s="54"/>
      <c r="D5" s="32"/>
    </row>
    <row r="6" spans="1:8">
      <c r="A6" s="54" t="s">
        <v>108</v>
      </c>
      <c r="B6" s="54"/>
      <c r="C6" s="54"/>
      <c r="D6" s="54"/>
      <c r="E6" s="57"/>
      <c r="F6" s="57"/>
      <c r="G6" s="57"/>
      <c r="H6" s="57"/>
    </row>
    <row r="7" spans="1:8">
      <c r="A7" s="54"/>
      <c r="B7" s="54"/>
      <c r="C7" s="54"/>
      <c r="D7" s="32"/>
    </row>
    <row r="9" spans="1:8">
      <c r="A9" s="84" t="s">
        <v>194</v>
      </c>
      <c r="B9" s="84"/>
      <c r="C9" s="84"/>
    </row>
    <row r="10" spans="1:8">
      <c r="A10" s="29" t="s">
        <v>103</v>
      </c>
      <c r="B10" s="29" t="s">
        <v>104</v>
      </c>
      <c r="C10" s="29" t="s">
        <v>115</v>
      </c>
    </row>
    <row r="11" spans="1:8">
      <c r="A11" s="30"/>
      <c r="B11" s="30"/>
      <c r="C11" s="30"/>
    </row>
    <row r="12" spans="1:8">
      <c r="A12" s="31"/>
      <c r="B12" s="32"/>
      <c r="C12" s="32"/>
    </row>
    <row r="13" spans="1:8">
      <c r="A13" s="53" t="s">
        <v>102</v>
      </c>
      <c r="B13" s="54"/>
      <c r="C13" s="54"/>
    </row>
    <row r="14" spans="1:8">
      <c r="A14" s="55" t="s">
        <v>105</v>
      </c>
      <c r="B14" s="56"/>
      <c r="C14" s="56"/>
    </row>
    <row r="15" spans="1:8">
      <c r="A15" s="55" t="s">
        <v>116</v>
      </c>
      <c r="B15" s="56"/>
      <c r="C15" s="56"/>
      <c r="D15" s="56"/>
      <c r="E15" s="56"/>
      <c r="F15" s="56"/>
      <c r="G15" s="56"/>
    </row>
    <row r="16" spans="1:8">
      <c r="A16" s="55" t="s">
        <v>117</v>
      </c>
      <c r="B16" s="56"/>
      <c r="C16" s="56"/>
    </row>
    <row r="17" spans="1:10">
      <c r="A17" s="54" t="s">
        <v>106</v>
      </c>
      <c r="B17" s="54"/>
      <c r="C17" s="54"/>
      <c r="D17" s="32"/>
      <c r="E17" s="32"/>
      <c r="F17" s="32"/>
    </row>
    <row r="18" spans="1:10">
      <c r="A18" s="54" t="s">
        <v>107</v>
      </c>
      <c r="B18" s="54"/>
      <c r="C18" s="54"/>
      <c r="D18" s="32"/>
      <c r="E18" s="32"/>
      <c r="F18" s="32"/>
    </row>
    <row r="20" spans="1:10">
      <c r="J20" t="s">
        <v>236</v>
      </c>
    </row>
    <row r="23" spans="1:10">
      <c r="A23" s="29" t="s">
        <v>113</v>
      </c>
      <c r="B23" s="29" t="s">
        <v>152</v>
      </c>
      <c r="C23" s="29" t="s">
        <v>156</v>
      </c>
    </row>
    <row r="24" spans="1:10">
      <c r="A24" s="39"/>
      <c r="B24" s="30"/>
      <c r="C24" s="30"/>
    </row>
    <row r="25" spans="1:10">
      <c r="A25" s="40"/>
      <c r="B25" s="32"/>
      <c r="C25" s="32"/>
    </row>
    <row r="26" spans="1:10">
      <c r="A26" s="53" t="s">
        <v>102</v>
      </c>
      <c r="B26" s="54"/>
      <c r="C26" s="54"/>
    </row>
    <row r="27" spans="1:10">
      <c r="A27" s="55" t="s">
        <v>112</v>
      </c>
      <c r="B27" s="56"/>
      <c r="C27" s="56"/>
    </row>
    <row r="28" spans="1:10">
      <c r="A28" s="32"/>
      <c r="B28" s="32"/>
      <c r="C28" s="32"/>
      <c r="D28" s="32"/>
    </row>
    <row r="32" spans="1:10">
      <c r="A32" s="29" t="s">
        <v>110</v>
      </c>
      <c r="B32" s="29" t="s">
        <v>111</v>
      </c>
    </row>
    <row r="33" spans="1:4">
      <c r="A33" s="30"/>
      <c r="B33" s="30"/>
      <c r="C33" s="32"/>
    </row>
    <row r="34" spans="1:4">
      <c r="A34" s="31"/>
      <c r="B34" s="32"/>
      <c r="C34" s="32"/>
    </row>
    <row r="35" spans="1:4">
      <c r="A35" s="53" t="s">
        <v>102</v>
      </c>
      <c r="B35" s="54"/>
      <c r="C35" s="54"/>
    </row>
    <row r="36" spans="1:4">
      <c r="A36" s="56" t="s">
        <v>114</v>
      </c>
      <c r="B36" s="56"/>
      <c r="C36" s="56"/>
      <c r="D36" s="32"/>
    </row>
    <row r="37" spans="1:4">
      <c r="A37" s="32"/>
      <c r="B37" s="32"/>
      <c r="C37" s="32"/>
      <c r="D37" s="32"/>
    </row>
  </sheetData>
  <mergeCells count="4">
    <mergeCell ref="A1:C1"/>
    <mergeCell ref="A2:C2"/>
    <mergeCell ref="A3:C3"/>
    <mergeCell ref="A9:C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20" sqref="I20"/>
    </sheetView>
  </sheetViews>
  <sheetFormatPr defaultRowHeight="14.25"/>
  <sheetData>
    <row r="1" spans="1:10">
      <c r="A1" s="89" t="s">
        <v>134</v>
      </c>
      <c r="B1" s="89"/>
      <c r="C1" s="89"/>
      <c r="D1" s="89"/>
      <c r="E1" s="89"/>
      <c r="F1" s="89"/>
      <c r="G1" s="89"/>
      <c r="H1" s="89"/>
      <c r="I1" s="89"/>
      <c r="J1" s="89"/>
    </row>
    <row r="2" spans="1:10">
      <c r="A2" s="89" t="s">
        <v>135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>
      <c r="A3" s="89" t="s">
        <v>136</v>
      </c>
      <c r="B3" s="89"/>
      <c r="C3" s="89"/>
      <c r="D3" s="89"/>
      <c r="E3" s="89"/>
      <c r="F3" s="89"/>
      <c r="G3" s="89"/>
      <c r="H3" s="89"/>
      <c r="I3" s="89"/>
      <c r="J3" s="89"/>
    </row>
    <row r="4" spans="1:10">
      <c r="A4" s="89"/>
      <c r="B4" s="89"/>
      <c r="C4" s="89"/>
      <c r="D4" s="89"/>
      <c r="E4" s="89"/>
      <c r="F4" s="89"/>
      <c r="G4" s="89"/>
      <c r="H4" s="89"/>
      <c r="I4" s="89"/>
      <c r="J4" s="89"/>
    </row>
    <row r="8" spans="1:10">
      <c r="A8" s="89" t="s">
        <v>137</v>
      </c>
      <c r="B8" s="89"/>
      <c r="C8" s="89"/>
      <c r="D8" s="89"/>
      <c r="E8" s="89"/>
      <c r="F8" s="89"/>
      <c r="G8" s="89"/>
      <c r="H8" s="89"/>
      <c r="I8" s="89"/>
      <c r="J8" s="89"/>
    </row>
    <row r="9" spans="1:10">
      <c r="A9" s="89" t="s">
        <v>138</v>
      </c>
      <c r="B9" s="89"/>
      <c r="C9" s="89"/>
      <c r="D9" s="89"/>
      <c r="E9" s="89"/>
      <c r="F9" s="89"/>
      <c r="G9" s="89"/>
      <c r="H9" s="89"/>
      <c r="I9" s="89"/>
      <c r="J9" s="89"/>
    </row>
    <row r="10" spans="1:10" ht="32.25" customHeight="1">
      <c r="A10" s="82" t="s">
        <v>140</v>
      </c>
      <c r="B10" s="82"/>
      <c r="C10" s="82"/>
      <c r="D10" s="82"/>
      <c r="E10" s="82"/>
      <c r="F10" s="82"/>
      <c r="G10" s="82"/>
      <c r="H10" s="82"/>
      <c r="I10" s="82"/>
      <c r="J10" s="82"/>
    </row>
    <row r="11" spans="1:10">
      <c r="A11" s="89" t="s">
        <v>139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>
      <c r="A12" s="89"/>
      <c r="B12" s="89"/>
      <c r="C12" s="89"/>
      <c r="D12" s="89"/>
      <c r="E12" s="89"/>
      <c r="F12" s="89"/>
      <c r="G12" s="89"/>
      <c r="H12" s="89"/>
      <c r="I12" s="89"/>
      <c r="J12" s="89"/>
    </row>
  </sheetData>
  <mergeCells count="9">
    <mergeCell ref="A11:J11"/>
    <mergeCell ref="A12:J12"/>
    <mergeCell ref="A4:J4"/>
    <mergeCell ref="A1:J1"/>
    <mergeCell ref="A2:J2"/>
    <mergeCell ref="A3:J3"/>
    <mergeCell ref="A8:J8"/>
    <mergeCell ref="A9:J9"/>
    <mergeCell ref="A10:J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7"/>
  <sheetViews>
    <sheetView tabSelected="1" topLeftCell="A45" zoomScaleNormal="100" workbookViewId="0">
      <selection activeCell="AD69" sqref="AD69"/>
    </sheetView>
  </sheetViews>
  <sheetFormatPr defaultRowHeight="14.25"/>
  <cols>
    <col min="1" max="1" width="15.125" bestFit="1" customWidth="1"/>
    <col min="2" max="2" width="18.625" bestFit="1" customWidth="1"/>
    <col min="3" max="3" width="13.625" bestFit="1" customWidth="1"/>
    <col min="4" max="4" width="13.125" customWidth="1"/>
    <col min="5" max="5" width="12.625" bestFit="1" customWidth="1"/>
    <col min="6" max="6" width="10.5" bestFit="1" customWidth="1"/>
    <col min="7" max="7" width="11" bestFit="1" customWidth="1"/>
    <col min="8" max="8" width="12.625" bestFit="1" customWidth="1"/>
    <col min="9" max="10" width="11" bestFit="1" customWidth="1"/>
    <col min="11" max="11" width="10.5" customWidth="1"/>
    <col min="12" max="14" width="11" bestFit="1" customWidth="1"/>
    <col min="15" max="16" width="10" bestFit="1" customWidth="1"/>
    <col min="17" max="24" width="11" bestFit="1" customWidth="1"/>
    <col min="25" max="26" width="12.25" bestFit="1" customWidth="1"/>
    <col min="27" max="27" width="10.5" bestFit="1" customWidth="1"/>
    <col min="28" max="28" width="11" bestFit="1" customWidth="1"/>
    <col min="29" max="29" width="19.75" customWidth="1"/>
    <col min="30" max="30" width="11" bestFit="1" customWidth="1"/>
    <col min="31" max="31" width="6.375" bestFit="1" customWidth="1"/>
    <col min="32" max="32" width="11" bestFit="1" customWidth="1"/>
    <col min="33" max="33" width="8.875" bestFit="1" customWidth="1"/>
    <col min="34" max="34" width="12.25" bestFit="1" customWidth="1"/>
    <col min="35" max="35" width="6.375" bestFit="1" customWidth="1"/>
    <col min="36" max="36" width="12.25" bestFit="1" customWidth="1"/>
    <col min="37" max="37" width="6.375" bestFit="1" customWidth="1"/>
  </cols>
  <sheetData>
    <row r="1" spans="1:35" ht="20.25">
      <c r="A1" s="33" t="s">
        <v>119</v>
      </c>
      <c r="B1" s="8"/>
      <c r="C1" s="8"/>
      <c r="D1" s="9"/>
      <c r="E1" s="9"/>
      <c r="F1" s="9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>
      <c r="A2" s="8"/>
      <c r="B2" s="8"/>
      <c r="C2" s="8"/>
      <c r="D2" s="9"/>
      <c r="E2" s="9"/>
      <c r="F2" s="9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s="8"/>
      <c r="B3" s="8"/>
      <c r="C3" s="8"/>
      <c r="D3" s="9"/>
      <c r="E3" s="9"/>
      <c r="F3" s="9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s="8"/>
      <c r="B4" s="8"/>
      <c r="C4" s="8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8"/>
      <c r="B5" s="8"/>
      <c r="C5" s="8"/>
      <c r="D5" s="9"/>
      <c r="E5" s="9"/>
      <c r="F5" s="9"/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s="102" t="s">
        <v>200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t="s">
        <v>197</v>
      </c>
      <c r="B9" s="103" t="s">
        <v>198</v>
      </c>
      <c r="C9" s="103"/>
      <c r="D9" s="64" t="s">
        <v>199</v>
      </c>
      <c r="E9" s="65"/>
      <c r="F9" s="65"/>
      <c r="G9" s="65"/>
      <c r="H9" s="65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t="s">
        <v>202</v>
      </c>
      <c r="C10" s="65" t="s">
        <v>203</v>
      </c>
      <c r="D10" s="64"/>
      <c r="E10" s="65"/>
      <c r="F10" s="65"/>
      <c r="G10" s="65"/>
      <c r="H10" s="65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5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s="90" t="s">
        <v>155</v>
      </c>
      <c r="B11" s="104" t="s">
        <v>196</v>
      </c>
      <c r="C11" s="104" t="s">
        <v>164</v>
      </c>
      <c r="D11" s="90" t="s">
        <v>9</v>
      </c>
      <c r="E11" s="96" t="s">
        <v>98</v>
      </c>
      <c r="F11" s="96" t="s">
        <v>129</v>
      </c>
      <c r="G11" s="96" t="s">
        <v>158</v>
      </c>
      <c r="H11" s="96" t="s">
        <v>159</v>
      </c>
      <c r="I11" s="24" t="s">
        <v>92</v>
      </c>
      <c r="J11" s="24" t="s">
        <v>77</v>
      </c>
      <c r="K11" s="24" t="s">
        <v>78</v>
      </c>
      <c r="L11" s="24" t="s">
        <v>79</v>
      </c>
      <c r="M11" s="24" t="s">
        <v>80</v>
      </c>
      <c r="N11" s="24" t="s">
        <v>81</v>
      </c>
      <c r="O11" s="24" t="s">
        <v>82</v>
      </c>
      <c r="P11" s="24" t="s">
        <v>83</v>
      </c>
      <c r="Q11" s="24" t="s">
        <v>84</v>
      </c>
      <c r="R11" s="24" t="s">
        <v>85</v>
      </c>
      <c r="S11" s="24" t="s">
        <v>86</v>
      </c>
      <c r="T11" s="24" t="s">
        <v>87</v>
      </c>
      <c r="U11" s="24" t="s">
        <v>88</v>
      </c>
      <c r="V11" s="25" t="s">
        <v>99</v>
      </c>
      <c r="W11" s="25" t="s">
        <v>89</v>
      </c>
      <c r="X11" s="25" t="s">
        <v>90</v>
      </c>
      <c r="Y11" s="25" t="s">
        <v>91</v>
      </c>
      <c r="Z11" s="8"/>
      <c r="AA11" s="8"/>
    </row>
    <row r="12" spans="1:35">
      <c r="A12" s="90"/>
      <c r="B12" s="105"/>
      <c r="C12" s="105"/>
      <c r="D12" s="90"/>
      <c r="E12" s="97"/>
      <c r="F12" s="97"/>
      <c r="G12" s="97"/>
      <c r="H12" s="97"/>
      <c r="I12" s="26">
        <v>43248</v>
      </c>
      <c r="J12" s="26">
        <f t="shared" ref="J12:V12" si="0">I12+7</f>
        <v>43255</v>
      </c>
      <c r="K12" s="26">
        <f t="shared" si="0"/>
        <v>43262</v>
      </c>
      <c r="L12" s="26">
        <f t="shared" si="0"/>
        <v>43269</v>
      </c>
      <c r="M12" s="26">
        <f t="shared" si="0"/>
        <v>43276</v>
      </c>
      <c r="N12" s="26">
        <f t="shared" si="0"/>
        <v>43283</v>
      </c>
      <c r="O12" s="26">
        <f t="shared" si="0"/>
        <v>43290</v>
      </c>
      <c r="P12" s="26">
        <f t="shared" si="0"/>
        <v>43297</v>
      </c>
      <c r="Q12" s="26">
        <f t="shared" si="0"/>
        <v>43304</v>
      </c>
      <c r="R12" s="26">
        <f t="shared" si="0"/>
        <v>43311</v>
      </c>
      <c r="S12" s="26">
        <f t="shared" si="0"/>
        <v>43318</v>
      </c>
      <c r="T12" s="26">
        <f t="shared" si="0"/>
        <v>43325</v>
      </c>
      <c r="U12" s="26">
        <f t="shared" si="0"/>
        <v>43332</v>
      </c>
      <c r="V12" s="26">
        <f t="shared" si="0"/>
        <v>43339</v>
      </c>
      <c r="W12" s="26">
        <v>43374</v>
      </c>
      <c r="X12" s="26">
        <f>W12+30</f>
        <v>43404</v>
      </c>
      <c r="Y12" s="26">
        <v>43402</v>
      </c>
      <c r="Z12" s="8"/>
      <c r="AA12" s="8"/>
    </row>
    <row r="13" spans="1:35" ht="18.75" customHeight="1">
      <c r="A13" s="22" t="s">
        <v>157</v>
      </c>
      <c r="B13" s="22"/>
      <c r="C13" s="22" t="s">
        <v>160</v>
      </c>
      <c r="D13" s="22" t="s">
        <v>12</v>
      </c>
      <c r="E13" s="22"/>
      <c r="F13" s="21">
        <v>5</v>
      </c>
      <c r="G13" s="43">
        <v>60</v>
      </c>
      <c r="H13" s="43">
        <v>30</v>
      </c>
      <c r="I13" s="22"/>
      <c r="J13" s="22"/>
      <c r="K13" s="22"/>
      <c r="L13" s="22"/>
      <c r="M13" s="22"/>
      <c r="N13" s="22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35"/>
      <c r="AA13" s="35"/>
    </row>
    <row r="14" spans="1:35" ht="18.75" customHeight="1">
      <c r="A14" s="22" t="s">
        <v>131</v>
      </c>
      <c r="B14" s="22"/>
      <c r="C14" s="22" t="s">
        <v>161</v>
      </c>
      <c r="D14" s="22" t="s">
        <v>12</v>
      </c>
      <c r="E14" s="12"/>
      <c r="F14" s="21">
        <v>50</v>
      </c>
      <c r="G14" s="43"/>
      <c r="H14" s="43"/>
      <c r="I14" s="12"/>
      <c r="J14" s="12">
        <v>50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8"/>
      <c r="AA14" s="8"/>
      <c r="AB14" s="8"/>
    </row>
    <row r="15" spans="1:35" ht="18.75" customHeight="1">
      <c r="A15" s="12" t="s">
        <v>132</v>
      </c>
      <c r="B15" s="12"/>
      <c r="C15" s="12" t="s">
        <v>162</v>
      </c>
      <c r="D15" s="12"/>
      <c r="E15" s="12">
        <v>8</v>
      </c>
      <c r="F15" s="12"/>
      <c r="G15" s="43">
        <v>100</v>
      </c>
      <c r="H15" s="43">
        <v>30</v>
      </c>
      <c r="I15" s="12"/>
      <c r="J15" s="12">
        <v>50</v>
      </c>
      <c r="K15" s="12">
        <v>50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8"/>
      <c r="AA15" s="8"/>
      <c r="AB15" s="8"/>
    </row>
    <row r="16" spans="1:35" ht="18.75" customHeight="1">
      <c r="A16" s="12" t="s">
        <v>94</v>
      </c>
      <c r="B16" s="12"/>
      <c r="C16" s="12" t="s">
        <v>163</v>
      </c>
      <c r="D16" s="12"/>
      <c r="E16" s="12">
        <v>8</v>
      </c>
      <c r="F16" s="21">
        <v>5</v>
      </c>
      <c r="G16" s="43"/>
      <c r="H16" s="43"/>
      <c r="I16" s="12"/>
      <c r="J16" s="12"/>
      <c r="K16" s="12"/>
      <c r="L16" s="12"/>
      <c r="M16" s="30"/>
      <c r="N16" s="30"/>
      <c r="O16" s="30"/>
      <c r="P16" s="30"/>
      <c r="Q16" s="30"/>
      <c r="R16" s="30"/>
      <c r="S16" s="12"/>
      <c r="T16" s="12"/>
      <c r="U16" s="12"/>
      <c r="V16" s="12"/>
      <c r="W16" s="12"/>
      <c r="X16" s="12"/>
      <c r="Y16" s="12"/>
      <c r="Z16" s="8"/>
      <c r="AA16" s="8"/>
      <c r="AB16" s="8"/>
    </row>
    <row r="17" spans="1:36">
      <c r="A17" s="8"/>
      <c r="B17" s="8"/>
      <c r="C17" s="8"/>
      <c r="D17" s="8"/>
      <c r="E17" s="9"/>
      <c r="F17" s="9"/>
      <c r="G17" s="9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6">
      <c r="A18" s="8"/>
      <c r="B18" s="8"/>
      <c r="C18" s="8"/>
      <c r="D18" s="9"/>
      <c r="E18" s="9"/>
      <c r="F18" s="9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6">
      <c r="A19" s="8"/>
      <c r="B19" s="8"/>
      <c r="C19" s="8"/>
      <c r="D19" s="9"/>
      <c r="E19" s="9"/>
      <c r="F19" s="9"/>
      <c r="G19" s="9"/>
      <c r="H19" s="24" t="s">
        <v>195</v>
      </c>
      <c r="I19" s="58" t="s">
        <v>201</v>
      </c>
      <c r="J19" s="24" t="s">
        <v>121</v>
      </c>
      <c r="K19" s="24" t="s">
        <v>127</v>
      </c>
      <c r="L19" s="24" t="s">
        <v>128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>
      <c r="A20" s="8"/>
      <c r="B20" s="8"/>
      <c r="C20" s="8"/>
      <c r="D20" s="9"/>
      <c r="E20" s="9"/>
      <c r="F20" s="9"/>
      <c r="G20" s="9"/>
      <c r="H20" s="8" t="s">
        <v>10</v>
      </c>
      <c r="I20" s="8"/>
      <c r="J20" s="19">
        <v>43283</v>
      </c>
      <c r="K20">
        <v>50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>
      <c r="A21" s="8"/>
      <c r="B21" s="8"/>
      <c r="C21" s="8"/>
      <c r="D21" s="9"/>
      <c r="E21" s="9"/>
      <c r="F21" s="9"/>
      <c r="G21" s="9"/>
      <c r="H21" s="35" t="s">
        <v>10</v>
      </c>
      <c r="I21" s="35"/>
      <c r="J21" s="42">
        <v>43317</v>
      </c>
      <c r="K21">
        <v>40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>
      <c r="A22" s="8"/>
      <c r="B22" s="8"/>
      <c r="C22" s="8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6">
      <c r="A23" s="8"/>
      <c r="B23" s="8"/>
      <c r="C23" s="8"/>
      <c r="D23" s="9"/>
      <c r="E23" s="9"/>
      <c r="F23" s="9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6">
      <c r="A24" s="8"/>
      <c r="B24" s="8"/>
      <c r="C24" s="8"/>
      <c r="D24" s="9"/>
      <c r="E24" s="9"/>
      <c r="F24" s="9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6">
      <c r="A25" s="94" t="s">
        <v>95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6">
      <c r="A26" s="95" t="s">
        <v>101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6">
      <c r="A27" s="95" t="s">
        <v>133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>
      <c r="A28" s="91" t="s">
        <v>96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6">
      <c r="A29" s="91" t="s">
        <v>100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6">
      <c r="A30" s="91" t="s">
        <v>97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6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6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s="91" t="s">
        <v>130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s="8"/>
      <c r="B34" s="8"/>
      <c r="C34" s="8"/>
      <c r="D34" s="9"/>
      <c r="E34" s="9"/>
      <c r="F34" s="9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s="8"/>
      <c r="B35" s="8"/>
      <c r="C35" s="8"/>
      <c r="D35" s="9"/>
      <c r="E35" s="9"/>
      <c r="F35" s="9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>
      <c r="A36" s="8"/>
      <c r="B36" s="8"/>
      <c r="C36" s="8"/>
      <c r="D36" s="9"/>
      <c r="E36" s="9"/>
      <c r="F36" s="9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>
      <c r="A37" s="8"/>
      <c r="B37" s="8"/>
      <c r="C37" s="8"/>
      <c r="D37" s="9"/>
      <c r="E37" s="9"/>
      <c r="F37" s="9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>
      <c r="A38" s="8"/>
      <c r="B38" s="8"/>
      <c r="C38" s="8"/>
      <c r="D38" s="9"/>
      <c r="E38" s="9"/>
      <c r="F38" s="9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8"/>
      <c r="B39" s="8"/>
      <c r="C39" s="8"/>
      <c r="D39" s="9"/>
      <c r="E39" s="9"/>
      <c r="F39" s="9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8"/>
      <c r="B40" s="8"/>
      <c r="C40" s="8"/>
      <c r="D40" s="9"/>
      <c r="E40" s="9"/>
      <c r="F40" s="9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8"/>
      <c r="B41" s="8"/>
      <c r="C41" s="8"/>
      <c r="D41" s="9"/>
      <c r="E41" s="9"/>
      <c r="F41" s="9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8"/>
      <c r="B42" s="8"/>
      <c r="C42" s="8"/>
      <c r="D42" s="9"/>
      <c r="E42" s="9"/>
      <c r="F42" s="9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20.25">
      <c r="A43" s="33" t="s">
        <v>120</v>
      </c>
      <c r="B43" s="8"/>
      <c r="C43" s="8"/>
      <c r="D43" s="9"/>
      <c r="E43" s="9"/>
      <c r="F43" s="9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9"/>
      <c r="E44" s="9"/>
      <c r="F44" s="9"/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9"/>
      <c r="E45" s="9"/>
      <c r="F45" s="9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9"/>
      <c r="E46" s="9"/>
      <c r="F46" s="9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9"/>
      <c r="E47" s="9"/>
      <c r="F47" s="9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9"/>
      <c r="E48" s="9"/>
      <c r="F48" s="9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9"/>
      <c r="E49" s="9"/>
      <c r="F49" s="9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9"/>
      <c r="E50" s="9"/>
      <c r="F50" s="9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s="8"/>
      <c r="B51" s="8"/>
      <c r="C51" s="8"/>
      <c r="D51" s="9"/>
      <c r="E51" s="9"/>
      <c r="F51" s="9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>
      <c r="A52" s="8"/>
      <c r="B52" s="8"/>
      <c r="C52" s="8"/>
      <c r="D52" s="9"/>
      <c r="E52" s="9"/>
      <c r="F52" s="9"/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>
      <c r="A53" s="8"/>
      <c r="B53" s="8"/>
      <c r="C53" s="8"/>
      <c r="D53" s="9"/>
      <c r="E53" s="9"/>
      <c r="F53" s="9"/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>
      <c r="A54" s="8"/>
      <c r="B54" s="8"/>
      <c r="C54" s="8"/>
      <c r="D54" s="9"/>
      <c r="E54" s="9"/>
      <c r="F54" s="9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>
      <c r="A55" s="8"/>
      <c r="B55" s="8"/>
      <c r="C55" s="8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>
      <c r="A56" s="8"/>
      <c r="B56" s="8"/>
      <c r="C56" s="8"/>
      <c r="D56" s="9"/>
      <c r="E56" s="9"/>
      <c r="F56" s="9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>
      <c r="A57" s="8"/>
      <c r="B57" s="8"/>
      <c r="C57" s="8"/>
      <c r="D57" s="9"/>
      <c r="E57" s="9"/>
      <c r="F57" s="9"/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>
      <c r="A58" s="8"/>
      <c r="B58" s="8"/>
      <c r="C58" s="8"/>
      <c r="D58" s="9"/>
      <c r="E58" s="9"/>
      <c r="F58" s="9"/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>
      <c r="A59" s="8"/>
      <c r="B59" s="8"/>
      <c r="C59" s="8"/>
      <c r="D59" s="9"/>
      <c r="E59" s="9"/>
      <c r="F59" s="9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>
      <c r="A60" s="8"/>
      <c r="B60" s="8"/>
      <c r="C60" s="8"/>
      <c r="D60" s="9"/>
      <c r="E60" s="9"/>
      <c r="F60" s="9"/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2" spans="1:35" ht="15">
      <c r="AB62" s="110" t="s">
        <v>246</v>
      </c>
      <c r="AC62" s="110" t="s">
        <v>247</v>
      </c>
      <c r="AD62" s="110" t="s">
        <v>248</v>
      </c>
      <c r="AE62" s="110" t="s">
        <v>249</v>
      </c>
      <c r="AF62" s="110" t="s">
        <v>250</v>
      </c>
      <c r="AG62" s="110" t="s">
        <v>251</v>
      </c>
      <c r="AH62" s="110" t="s">
        <v>252</v>
      </c>
    </row>
    <row r="82" spans="1:37">
      <c r="A82" s="90" t="s">
        <v>122</v>
      </c>
      <c r="B82" s="90" t="s">
        <v>13</v>
      </c>
      <c r="C82" s="106" t="s">
        <v>92</v>
      </c>
      <c r="D82" s="106"/>
      <c r="E82" s="92" t="s">
        <v>77</v>
      </c>
      <c r="F82" s="93"/>
      <c r="G82" s="92" t="s">
        <v>78</v>
      </c>
      <c r="H82" s="93"/>
      <c r="I82" s="92" t="s">
        <v>79</v>
      </c>
      <c r="J82" s="93"/>
      <c r="K82" s="44"/>
      <c r="L82" s="92" t="s">
        <v>80</v>
      </c>
      <c r="M82" s="93"/>
      <c r="N82" s="92" t="s">
        <v>81</v>
      </c>
      <c r="O82" s="93"/>
      <c r="P82" s="92" t="s">
        <v>82</v>
      </c>
      <c r="Q82" s="93"/>
      <c r="R82" s="92" t="s">
        <v>83</v>
      </c>
      <c r="S82" s="93"/>
      <c r="T82" s="92" t="s">
        <v>84</v>
      </c>
      <c r="U82" s="93"/>
      <c r="V82" s="92" t="s">
        <v>85</v>
      </c>
      <c r="W82" s="93"/>
      <c r="X82" s="92" t="s">
        <v>86</v>
      </c>
      <c r="Y82" s="93"/>
      <c r="Z82" s="92" t="s">
        <v>87</v>
      </c>
      <c r="AA82" s="93"/>
      <c r="AB82" s="92" t="s">
        <v>88</v>
      </c>
      <c r="AC82" s="93"/>
      <c r="AD82" s="100" t="s">
        <v>99</v>
      </c>
      <c r="AE82" s="101"/>
      <c r="AF82" s="100" t="s">
        <v>89</v>
      </c>
      <c r="AG82" s="101"/>
      <c r="AH82" s="100" t="s">
        <v>90</v>
      </c>
      <c r="AI82" s="101"/>
      <c r="AJ82" s="99" t="s">
        <v>91</v>
      </c>
      <c r="AK82" s="99"/>
    </row>
    <row r="83" spans="1:37">
      <c r="A83" s="90"/>
      <c r="B83" s="90"/>
      <c r="C83" s="26">
        <v>43248</v>
      </c>
      <c r="D83" s="41" t="s">
        <v>149</v>
      </c>
      <c r="E83" s="26">
        <f>C83+7</f>
        <v>43255</v>
      </c>
      <c r="F83" s="41" t="s">
        <v>149</v>
      </c>
      <c r="G83" s="26">
        <f>E83+7</f>
        <v>43262</v>
      </c>
      <c r="H83" s="41" t="s">
        <v>149</v>
      </c>
      <c r="I83" s="26">
        <f>G83+7</f>
        <v>43269</v>
      </c>
      <c r="J83" s="41" t="s">
        <v>149</v>
      </c>
      <c r="K83" s="41"/>
      <c r="L83" s="26">
        <f>I83+7</f>
        <v>43276</v>
      </c>
      <c r="M83" s="41" t="s">
        <v>149</v>
      </c>
      <c r="N83" s="26">
        <f>L83+7</f>
        <v>43283</v>
      </c>
      <c r="O83" s="41" t="s">
        <v>149</v>
      </c>
      <c r="P83" s="26">
        <f>N83+7</f>
        <v>43290</v>
      </c>
      <c r="Q83" s="41" t="s">
        <v>149</v>
      </c>
      <c r="R83" s="26">
        <f>P83+7</f>
        <v>43297</v>
      </c>
      <c r="S83" s="41" t="s">
        <v>149</v>
      </c>
      <c r="T83" s="26">
        <f>R83+7</f>
        <v>43304</v>
      </c>
      <c r="U83" s="41" t="s">
        <v>149</v>
      </c>
      <c r="V83" s="26">
        <f>T83+7</f>
        <v>43311</v>
      </c>
      <c r="W83" s="41" t="s">
        <v>149</v>
      </c>
      <c r="X83" s="26">
        <f>V83+7</f>
        <v>43318</v>
      </c>
      <c r="Y83" s="41" t="s">
        <v>149</v>
      </c>
      <c r="Z83" s="26">
        <f>X83+7</f>
        <v>43325</v>
      </c>
      <c r="AA83" s="41" t="s">
        <v>149</v>
      </c>
      <c r="AB83" s="26">
        <f>Z83+7</f>
        <v>43332</v>
      </c>
      <c r="AC83" s="41" t="s">
        <v>149</v>
      </c>
      <c r="AD83" s="26">
        <f>AB83+7</f>
        <v>43339</v>
      </c>
      <c r="AE83" s="41" t="s">
        <v>149</v>
      </c>
      <c r="AF83" s="26">
        <v>43374</v>
      </c>
      <c r="AG83" s="41" t="s">
        <v>149</v>
      </c>
      <c r="AH83" s="26">
        <f>AF83+30</f>
        <v>43404</v>
      </c>
      <c r="AI83" s="41" t="s">
        <v>149</v>
      </c>
      <c r="AJ83" s="26">
        <v>43402</v>
      </c>
      <c r="AK83" s="41" t="s">
        <v>149</v>
      </c>
    </row>
    <row r="84" spans="1:37">
      <c r="A84" s="30" t="s">
        <v>125</v>
      </c>
      <c r="B84" s="30"/>
      <c r="C84" s="30"/>
      <c r="D84" s="30" t="s">
        <v>150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7" spans="1:37">
      <c r="A87" s="98" t="s">
        <v>123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1:37">
      <c r="A88" s="98" t="s">
        <v>124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91" spans="1:37">
      <c r="A91" s="10" t="s">
        <v>122</v>
      </c>
      <c r="B91" s="10" t="s">
        <v>13</v>
      </c>
      <c r="C91" s="10" t="s">
        <v>147</v>
      </c>
      <c r="D91" s="10" t="s">
        <v>148</v>
      </c>
    </row>
    <row r="92" spans="1:37">
      <c r="A92" s="12"/>
      <c r="B92" s="30"/>
      <c r="C92" s="30"/>
      <c r="D92" s="30"/>
    </row>
    <row r="94" spans="1:37">
      <c r="A94" s="34" t="s">
        <v>126</v>
      </c>
    </row>
    <row r="96" spans="1:37">
      <c r="A96" s="89" t="s">
        <v>151</v>
      </c>
      <c r="B96" s="89"/>
      <c r="C96" s="89"/>
      <c r="D96" s="89"/>
      <c r="E96" s="89"/>
      <c r="F96" s="89"/>
    </row>
    <row r="102" spans="1:21">
      <c r="A102" t="s">
        <v>202</v>
      </c>
      <c r="C102" s="65" t="s">
        <v>203</v>
      </c>
      <c r="E102" t="s">
        <v>205</v>
      </c>
    </row>
    <row r="103" spans="1:21">
      <c r="A103" s="90" t="s">
        <v>155</v>
      </c>
      <c r="B103" s="90" t="s">
        <v>204</v>
      </c>
      <c r="C103" s="104" t="s">
        <v>206</v>
      </c>
      <c r="D103" s="106" t="s">
        <v>129</v>
      </c>
      <c r="E103" s="58" t="s">
        <v>92</v>
      </c>
      <c r="F103" s="58" t="s">
        <v>77</v>
      </c>
      <c r="G103" s="58" t="s">
        <v>78</v>
      </c>
      <c r="H103" s="58" t="s">
        <v>79</v>
      </c>
      <c r="I103" s="58" t="s">
        <v>80</v>
      </c>
      <c r="J103" s="58" t="s">
        <v>81</v>
      </c>
      <c r="K103" s="58" t="s">
        <v>82</v>
      </c>
      <c r="L103" s="58" t="s">
        <v>83</v>
      </c>
      <c r="M103" s="58" t="s">
        <v>84</v>
      </c>
      <c r="N103" s="58" t="s">
        <v>85</v>
      </c>
      <c r="O103" s="58" t="s">
        <v>86</v>
      </c>
      <c r="P103" s="58" t="s">
        <v>87</v>
      </c>
      <c r="Q103" s="58" t="s">
        <v>88</v>
      </c>
      <c r="R103" s="59" t="s">
        <v>99</v>
      </c>
      <c r="S103" s="59" t="s">
        <v>89</v>
      </c>
      <c r="T103" s="59" t="s">
        <v>90</v>
      </c>
      <c r="U103" s="59" t="s">
        <v>91</v>
      </c>
    </row>
    <row r="104" spans="1:21">
      <c r="A104" s="90"/>
      <c r="B104" s="90"/>
      <c r="C104" s="105"/>
      <c r="D104" s="106"/>
      <c r="E104" s="26">
        <v>43248</v>
      </c>
      <c r="F104" s="26">
        <f t="shared" ref="F104" si="1">E104+7</f>
        <v>43255</v>
      </c>
      <c r="G104" s="26">
        <f t="shared" ref="G104" si="2">F104+7</f>
        <v>43262</v>
      </c>
      <c r="H104" s="26">
        <f t="shared" ref="H104" si="3">G104+7</f>
        <v>43269</v>
      </c>
      <c r="I104" s="26">
        <f t="shared" ref="I104" si="4">H104+7</f>
        <v>43276</v>
      </c>
      <c r="J104" s="26">
        <f t="shared" ref="J104" si="5">I104+7</f>
        <v>43283</v>
      </c>
      <c r="K104" s="26">
        <f t="shared" ref="K104" si="6">J104+7</f>
        <v>43290</v>
      </c>
      <c r="L104" s="26">
        <f t="shared" ref="L104" si="7">K104+7</f>
        <v>43297</v>
      </c>
      <c r="M104" s="26">
        <f t="shared" ref="M104" si="8">L104+7</f>
        <v>43304</v>
      </c>
      <c r="N104" s="26">
        <f t="shared" ref="N104" si="9">M104+7</f>
        <v>43311</v>
      </c>
      <c r="O104" s="26">
        <f t="shared" ref="O104" si="10">N104+7</f>
        <v>43318</v>
      </c>
      <c r="P104" s="26">
        <f t="shared" ref="P104" si="11">O104+7</f>
        <v>43325</v>
      </c>
      <c r="Q104" s="26">
        <f t="shared" ref="Q104" si="12">P104+7</f>
        <v>43332</v>
      </c>
      <c r="R104" s="26">
        <f t="shared" ref="R104" si="13">Q104+7</f>
        <v>43339</v>
      </c>
      <c r="S104" s="26">
        <v>43374</v>
      </c>
      <c r="T104" s="26">
        <f>S104+30</f>
        <v>43404</v>
      </c>
      <c r="U104" s="26">
        <v>43402</v>
      </c>
    </row>
    <row r="105" spans="1:21">
      <c r="A105" s="66" t="s">
        <v>157</v>
      </c>
      <c r="B105" s="66" t="s">
        <v>208</v>
      </c>
      <c r="C105" s="66">
        <v>100</v>
      </c>
      <c r="D105" s="66">
        <v>20</v>
      </c>
      <c r="E105" s="66"/>
      <c r="F105" s="66">
        <v>50</v>
      </c>
      <c r="G105" s="66">
        <v>30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</row>
    <row r="106" spans="1:21">
      <c r="A106" s="66" t="s">
        <v>157</v>
      </c>
      <c r="B106" s="66" t="s">
        <v>207</v>
      </c>
      <c r="C106" s="66">
        <v>100</v>
      </c>
      <c r="D106" s="67">
        <v>50</v>
      </c>
      <c r="E106" s="66"/>
      <c r="F106" s="66">
        <v>50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</row>
    <row r="107" spans="1:21">
      <c r="A107" s="66" t="s">
        <v>157</v>
      </c>
      <c r="B107" s="66" t="s">
        <v>209</v>
      </c>
      <c r="C107" s="66">
        <v>100</v>
      </c>
      <c r="D107" s="67">
        <v>50</v>
      </c>
      <c r="E107" s="66"/>
      <c r="F107" s="66">
        <v>50</v>
      </c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</row>
  </sheetData>
  <mergeCells count="45">
    <mergeCell ref="A6:Z7"/>
    <mergeCell ref="B9:C9"/>
    <mergeCell ref="A103:A104"/>
    <mergeCell ref="C103:C104"/>
    <mergeCell ref="D103:D104"/>
    <mergeCell ref="B103:B104"/>
    <mergeCell ref="A96:F96"/>
    <mergeCell ref="C11:C12"/>
    <mergeCell ref="B11:B12"/>
    <mergeCell ref="G11:G12"/>
    <mergeCell ref="H11:H12"/>
    <mergeCell ref="C82:D82"/>
    <mergeCell ref="E82:F82"/>
    <mergeCell ref="G82:H82"/>
    <mergeCell ref="I82:J82"/>
    <mergeCell ref="F11:F12"/>
    <mergeCell ref="T82:U82"/>
    <mergeCell ref="AJ82:AK82"/>
    <mergeCell ref="AH82:AI82"/>
    <mergeCell ref="AF82:AG82"/>
    <mergeCell ref="AD82:AE82"/>
    <mergeCell ref="AB82:AC82"/>
    <mergeCell ref="V82:W82"/>
    <mergeCell ref="X82:Y82"/>
    <mergeCell ref="Z82:AA82"/>
    <mergeCell ref="A87:P87"/>
    <mergeCell ref="A88:P88"/>
    <mergeCell ref="A82:A83"/>
    <mergeCell ref="B82:B83"/>
    <mergeCell ref="L82:M82"/>
    <mergeCell ref="D11:D12"/>
    <mergeCell ref="A11:A12"/>
    <mergeCell ref="A29:R29"/>
    <mergeCell ref="N82:O82"/>
    <mergeCell ref="P82:Q82"/>
    <mergeCell ref="R82:S82"/>
    <mergeCell ref="A33:R33"/>
    <mergeCell ref="A25:R25"/>
    <mergeCell ref="A26:R26"/>
    <mergeCell ref="E11:E12"/>
    <mergeCell ref="A27:R27"/>
    <mergeCell ref="A28:R28"/>
    <mergeCell ref="A30:R30"/>
    <mergeCell ref="A31:R31"/>
    <mergeCell ref="A32:R32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工作日历</vt:lpstr>
      <vt:lpstr>净需求</vt:lpstr>
      <vt:lpstr>库存</vt:lpstr>
      <vt:lpstr>BOM</vt:lpstr>
      <vt:lpstr>PO</vt:lpstr>
      <vt:lpstr>WO</vt:lpstr>
      <vt:lpstr>基础设置</vt:lpstr>
      <vt:lpstr>同步</vt:lpstr>
      <vt:lpstr>业务</vt:lpstr>
      <vt:lpstr>输出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2018-08-15T06:46:15Z</dcterms:modified>
</cp:coreProperties>
</file>