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4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3"/>
  <c r="C4" i="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3"/>
  <c r="C3"/>
  <c r="B2"/>
</calcChain>
</file>

<file path=xl/comments1.xml><?xml version="1.0" encoding="utf-8"?>
<comments xmlns="http://schemas.openxmlformats.org/spreadsheetml/2006/main">
  <authors>
    <author>Administrator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先算字段长度累加然后算起点</t>
        </r>
      </text>
    </comment>
  </commentList>
</comments>
</file>

<file path=xl/sharedStrings.xml><?xml version="1.0" encoding="utf-8"?>
<sst xmlns="http://schemas.openxmlformats.org/spreadsheetml/2006/main" count="915" uniqueCount="166">
  <si>
    <t>BILL_CLASS</t>
  </si>
  <si>
    <t>FIELD_SOURCE</t>
  </si>
  <si>
    <t>FIELD_NAME</t>
  </si>
  <si>
    <t>FIELD_SERIAL</t>
  </si>
  <si>
    <t>FIELD_SOURCE_SERIAL</t>
  </si>
  <si>
    <t>FIELD_LENGTH</t>
  </si>
  <si>
    <t>COMMENTS</t>
  </si>
  <si>
    <t>file_type</t>
  </si>
  <si>
    <r>
      <t>语音业务</t>
    </r>
    <r>
      <rPr>
        <sz val="11"/>
        <color theme="1"/>
        <rFont val="Tahoma"/>
        <family val="2"/>
        <charset val="134"/>
      </rPr>
      <t>-</t>
    </r>
  </si>
  <si>
    <t>file_sn</t>
  </si>
  <si>
    <t>record_type</t>
  </si>
  <si>
    <t>cdr_fee_code</t>
  </si>
  <si>
    <t>visit_area_code</t>
  </si>
  <si>
    <t>visit_local_net</t>
  </si>
  <si>
    <t>org_trm_id</t>
  </si>
  <si>
    <t>self_number</t>
  </si>
  <si>
    <t>self_area_code</t>
  </si>
  <si>
    <t>self_local_net</t>
  </si>
  <si>
    <t>self_busi_district</t>
  </si>
  <si>
    <t>self_user_type</t>
  </si>
  <si>
    <t>self_service_class</t>
  </si>
  <si>
    <t>self_region_code</t>
  </si>
  <si>
    <t>net_type</t>
  </si>
  <si>
    <t>call_type</t>
  </si>
  <si>
    <t>opp_number</t>
  </si>
  <si>
    <t>opp_number_suffix</t>
  </si>
  <si>
    <t>opp_area_code</t>
  </si>
  <si>
    <t>opp_local_net</t>
  </si>
  <si>
    <t>opp_busi_district</t>
  </si>
  <si>
    <t>opp_number_type</t>
  </si>
  <si>
    <t>opp_dealer_code</t>
  </si>
  <si>
    <t>opp_service_class</t>
  </si>
  <si>
    <t>opp_region_code</t>
  </si>
  <si>
    <t>service_code</t>
  </si>
  <si>
    <t>charge_date</t>
  </si>
  <si>
    <t>charge_time</t>
  </si>
  <si>
    <t>call_duration</t>
  </si>
  <si>
    <t>self_msc_id</t>
  </si>
  <si>
    <t>self_lac_id</t>
  </si>
  <si>
    <t>self_cell_id</t>
  </si>
  <si>
    <t>opp_msc_id</t>
  </si>
  <si>
    <t>opp_lac_id</t>
  </si>
  <si>
    <r>
      <t>语音业务</t>
    </r>
    <r>
      <rPr>
        <sz val="11"/>
        <color theme="1"/>
        <rFont val="Tahoma"/>
        <family val="2"/>
        <charset val="134"/>
      </rPr>
      <t>-area_id from life_device</t>
    </r>
  </si>
  <si>
    <t>opp_cell_id</t>
  </si>
  <si>
    <t>in_trunk</t>
  </si>
  <si>
    <t>out_trunk</t>
  </si>
  <si>
    <t>trunk_type</t>
  </si>
  <si>
    <t>base</t>
  </si>
  <si>
    <t>land</t>
  </si>
  <si>
    <t>ss</t>
  </si>
  <si>
    <t>other</t>
  </si>
  <si>
    <t>base_times</t>
  </si>
  <si>
    <t>land_times</t>
  </si>
  <si>
    <t>ss_times</t>
  </si>
  <si>
    <t>other_times</t>
  </si>
  <si>
    <t>pay_flag</t>
  </si>
  <si>
    <t>tele_service</t>
  </si>
  <si>
    <t>bearer_service</t>
  </si>
  <si>
    <t>ss_code</t>
  </si>
  <si>
    <t>imsi</t>
  </si>
  <si>
    <t>third_number</t>
  </si>
  <si>
    <t>msrn</t>
  </si>
  <si>
    <t>boundary_cell_flag</t>
  </si>
  <si>
    <t>same_city_flag</t>
  </si>
  <si>
    <t>card_no</t>
  </si>
  <si>
    <t>user_no</t>
  </si>
  <si>
    <t>product_id</t>
  </si>
  <si>
    <t>self_corp_no</t>
  </si>
  <si>
    <t>self_group_no</t>
  </si>
  <si>
    <t>group_type</t>
  </si>
  <si>
    <t>opp_corp_no</t>
  </si>
  <si>
    <t>opp_group_no</t>
  </si>
  <si>
    <t>base_charge</t>
  </si>
  <si>
    <t>land_charge</t>
  </si>
  <si>
    <t>ss_charge</t>
  </si>
  <si>
    <t>other_charge</t>
  </si>
  <si>
    <t>base_billing_track</t>
  </si>
  <si>
    <t>land_billing_track</t>
  </si>
  <si>
    <t>ss_billing_track</t>
  </si>
  <si>
    <t>other_billing_track</t>
  </si>
  <si>
    <t>sum_date</t>
  </si>
  <si>
    <t>partition_id</t>
  </si>
  <si>
    <t>redo_mark</t>
  </si>
  <si>
    <t>rebill_flag</t>
  </si>
  <si>
    <t>reserve</t>
  </si>
  <si>
    <t>file_name</t>
  </si>
  <si>
    <t>billing_times</t>
  </si>
  <si>
    <t>total_fee</t>
  </si>
  <si>
    <t>discount_fee</t>
  </si>
  <si>
    <t>org_head</t>
  </si>
  <si>
    <t>fm_airtime_number</t>
  </si>
  <si>
    <t>fm_land_number</t>
  </si>
  <si>
    <t>fm_other_number</t>
  </si>
  <si>
    <t>fm_ss_number</t>
  </si>
  <si>
    <t>remain_airtime_number</t>
  </si>
  <si>
    <t>remain_land_number</t>
  </si>
  <si>
    <t>remain_other_number</t>
  </si>
  <si>
    <t>remain_ss_number</t>
  </si>
  <si>
    <t>dinner_flag</t>
  </si>
  <si>
    <t>长市漫合一标志</t>
  </si>
  <si>
    <t>used_number</t>
  </si>
  <si>
    <t>使用量</t>
  </si>
  <si>
    <t>string</t>
  </si>
  <si>
    <t>None</t>
  </si>
  <si>
    <t>bigint</t>
  </si>
  <si>
    <t>product</t>
  </si>
  <si>
    <t>fee_code</t>
  </si>
  <si>
    <t>double</t>
  </si>
  <si>
    <t>cdr_name</t>
  </si>
  <si>
    <t>esn_imei</t>
  </si>
  <si>
    <t>user_call_type</t>
  </si>
  <si>
    <t>blockflag</t>
  </si>
  <si>
    <t>call_flag</t>
  </si>
  <si>
    <t>calling_vpn_no</t>
  </si>
  <si>
    <t>called_vpn_no</t>
  </si>
  <si>
    <t>calling_msc_address</t>
  </si>
  <si>
    <t>called_min</t>
  </si>
  <si>
    <t>called_msc_address</t>
  </si>
  <si>
    <t>org_calling_party</t>
  </si>
  <si>
    <t>org_called_party</t>
  </si>
  <si>
    <t>opp_visit_area_code</t>
  </si>
  <si>
    <t>fee_flag</t>
  </si>
  <si>
    <t>calling_vpn_no_short</t>
  </si>
  <si>
    <t>called_vpn_no_short</t>
  </si>
  <si>
    <t>ods_d_use_mb_gsm_voice_ftp</t>
    <phoneticPr fontId="2" type="noConversion"/>
  </si>
  <si>
    <t>协议</t>
    <phoneticPr fontId="2" type="noConversion"/>
  </si>
  <si>
    <t>varchar2(4)</t>
  </si>
  <si>
    <t>varchar2(2)</t>
  </si>
  <si>
    <t>number(10)</t>
  </si>
  <si>
    <t>varchar2(6)</t>
  </si>
  <si>
    <t>varchar2(8)</t>
  </si>
  <si>
    <t>varchar2(1)</t>
  </si>
  <si>
    <t>varchar2(15)</t>
  </si>
  <si>
    <t>varchar2(20)</t>
  </si>
  <si>
    <t>varchar2(10)</t>
  </si>
  <si>
    <t>varchar2(3)</t>
  </si>
  <si>
    <t>number(7)</t>
  </si>
  <si>
    <t>varchar2(14)</t>
  </si>
  <si>
    <t>number(6)</t>
  </si>
  <si>
    <t>number(9,3)</t>
  </si>
  <si>
    <t>varchar2(70)</t>
  </si>
  <si>
    <t>date</t>
  </si>
  <si>
    <t>varchar2(40)</t>
  </si>
  <si>
    <t>varchar2(30)</t>
  </si>
  <si>
    <t>varchar2(16)</t>
  </si>
  <si>
    <t>varchar2(17)</t>
  </si>
  <si>
    <t>varchar2(7)</t>
  </si>
  <si>
    <t>number(13)</t>
  </si>
  <si>
    <t>billing.cdr_gsm_05@newbill</t>
    <phoneticPr fontId="2" type="noConversion"/>
  </si>
  <si>
    <t>product</t>
    <phoneticPr fontId="2" type="noConversion"/>
  </si>
  <si>
    <t>字段位终点</t>
    <phoneticPr fontId="2" type="noConversion"/>
  </si>
  <si>
    <t>字段位起点</t>
    <phoneticPr fontId="2" type="noConversion"/>
  </si>
  <si>
    <t>record_type</t>
    <phoneticPr fontId="2" type="noConversion"/>
  </si>
  <si>
    <t>user_no</t>
    <phoneticPr fontId="2" type="noConversion"/>
  </si>
  <si>
    <t>fee_code</t>
    <phoneticPr fontId="2" type="noConversion"/>
  </si>
  <si>
    <t>visit_area_code</t>
    <phoneticPr fontId="2" type="noConversion"/>
  </si>
  <si>
    <r>
      <t>G/C</t>
    </r>
    <r>
      <rPr>
        <sz val="11"/>
        <color theme="1"/>
        <rFont val="宋体"/>
        <family val="3"/>
        <charset val="134"/>
      </rPr>
      <t>语音详单</t>
    </r>
  </si>
  <si>
    <r>
      <t>G/C</t>
    </r>
    <r>
      <rPr>
        <sz val="11"/>
        <color theme="1"/>
        <rFont val="宋体"/>
        <family val="3"/>
        <charset val="134"/>
      </rPr>
      <t>语音详单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长市漫合一标志</t>
    </r>
  </si>
  <si>
    <t>FIELD_NO</t>
    <phoneticPr fontId="2" type="noConversion"/>
  </si>
  <si>
    <t>FIELD_DATA_TYPE</t>
    <phoneticPr fontId="2" type="noConversion"/>
  </si>
  <si>
    <t>COMMENTS</t>
    <phoneticPr fontId="2" type="noConversion"/>
  </si>
  <si>
    <t>SELECT * FROM router.conf_billing_dst_record@newbill WHERE bill_class = 1 ORDER BY field_serial;</t>
    <phoneticPr fontId="2" type="noConversion"/>
  </si>
  <si>
    <t>SELECT * FROM router.conf_cdr_format@newbill WHERE cdr_format_type = 1 ORDER BY field_no;</t>
    <phoneticPr fontId="2" type="noConversion"/>
  </si>
  <si>
    <t>reserve</t>
    <phoneticPr fontId="2" type="noConversion"/>
  </si>
  <si>
    <t>trim(substr(sourcerow,38,6))</t>
    <phoneticPr fontId="2" type="noConversion"/>
  </si>
  <si>
    <t>opp_local_net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</si>
</sst>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/>
    <xf numFmtId="0" fontId="6" fillId="2" borderId="0" xfId="0" applyFont="1" applyFill="1"/>
    <xf numFmtId="0" fontId="6" fillId="0" borderId="1" xfId="0" applyFont="1" applyBorder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3"/>
  <sheetViews>
    <sheetView tabSelected="1" topLeftCell="A22" workbookViewId="0">
      <selection activeCell="F39" sqref="F39"/>
    </sheetView>
  </sheetViews>
  <sheetFormatPr defaultRowHeight="14.25"/>
  <cols>
    <col min="1" max="1" width="14" customWidth="1"/>
    <col min="2" max="2" width="14.5" customWidth="1"/>
    <col min="3" max="3" width="15.75" customWidth="1"/>
    <col min="4" max="4" width="5.25" customWidth="1"/>
    <col min="5" max="5" width="7.5" customWidth="1"/>
    <col min="6" max="6" width="7.125" customWidth="1"/>
    <col min="7" max="7" width="20.375" customWidth="1"/>
    <col min="8" max="8" width="12.5" customWidth="1"/>
    <col min="9" max="9" width="12.625" customWidth="1"/>
    <col min="10" max="10" width="3.375" customWidth="1"/>
    <col min="12" max="12" width="21.875" customWidth="1"/>
    <col min="13" max="13" width="13.5" customWidth="1"/>
  </cols>
  <sheetData>
    <row r="1" spans="1:14">
      <c r="A1" s="12" t="s">
        <v>161</v>
      </c>
      <c r="B1" s="12"/>
      <c r="C1" s="12"/>
      <c r="D1" s="12"/>
      <c r="E1" s="12"/>
      <c r="F1" s="12"/>
      <c r="G1" s="12"/>
      <c r="H1" s="12"/>
      <c r="I1" s="12"/>
      <c r="J1" s="9"/>
      <c r="K1" s="12" t="s">
        <v>162</v>
      </c>
      <c r="L1" s="12"/>
      <c r="M1" s="12"/>
    </row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 t="s">
        <v>151</v>
      </c>
      <c r="I2" s="1" t="s">
        <v>150</v>
      </c>
      <c r="J2" s="1"/>
      <c r="K2" s="7" t="s">
        <v>158</v>
      </c>
      <c r="L2" s="7" t="s">
        <v>159</v>
      </c>
      <c r="M2" s="7" t="s">
        <v>160</v>
      </c>
    </row>
    <row r="3" spans="1:14">
      <c r="A3">
        <v>1</v>
      </c>
      <c r="B3">
        <v>0</v>
      </c>
      <c r="C3" t="s">
        <v>7</v>
      </c>
      <c r="D3">
        <v>0</v>
      </c>
      <c r="E3">
        <v>0</v>
      </c>
      <c r="F3">
        <v>4</v>
      </c>
      <c r="G3" s="1" t="s">
        <v>8</v>
      </c>
      <c r="H3">
        <f>I3-F3+D3*1+1</f>
        <v>1</v>
      </c>
      <c r="I3">
        <f>SUM($F$3:F3)</f>
        <v>4</v>
      </c>
      <c r="K3" s="6">
        <v>0</v>
      </c>
      <c r="L3" s="7" t="s">
        <v>7</v>
      </c>
      <c r="M3" s="7" t="s">
        <v>156</v>
      </c>
    </row>
    <row r="4" spans="1:14">
      <c r="A4">
        <v>1</v>
      </c>
      <c r="B4">
        <v>0</v>
      </c>
      <c r="C4" t="s">
        <v>9</v>
      </c>
      <c r="D4">
        <v>1</v>
      </c>
      <c r="E4">
        <v>1</v>
      </c>
      <c r="F4">
        <v>10</v>
      </c>
      <c r="G4" s="1" t="s">
        <v>8</v>
      </c>
      <c r="H4">
        <f t="shared" ref="H4:H67" si="0">I4-F4+D4*1+1</f>
        <v>6</v>
      </c>
      <c r="I4">
        <f>SUM($F$3:F4)</f>
        <v>14</v>
      </c>
      <c r="K4" s="6">
        <v>1</v>
      </c>
      <c r="L4" s="7" t="s">
        <v>9</v>
      </c>
      <c r="M4" s="7" t="s">
        <v>156</v>
      </c>
    </row>
    <row r="5" spans="1:14">
      <c r="A5">
        <v>1</v>
      </c>
      <c r="B5">
        <v>0</v>
      </c>
      <c r="C5" t="s">
        <v>10</v>
      </c>
      <c r="D5">
        <v>2</v>
      </c>
      <c r="E5">
        <v>2</v>
      </c>
      <c r="F5">
        <v>2</v>
      </c>
      <c r="G5" s="1" t="s">
        <v>8</v>
      </c>
      <c r="H5">
        <f t="shared" si="0"/>
        <v>17</v>
      </c>
      <c r="I5">
        <f>SUM($F$3:F5)</f>
        <v>16</v>
      </c>
      <c r="K5" s="6">
        <v>2</v>
      </c>
      <c r="L5" s="7" t="s">
        <v>10</v>
      </c>
      <c r="M5" s="7" t="s">
        <v>156</v>
      </c>
    </row>
    <row r="6" spans="1:14">
      <c r="A6">
        <v>1</v>
      </c>
      <c r="B6">
        <v>1</v>
      </c>
      <c r="C6" t="s">
        <v>11</v>
      </c>
      <c r="D6">
        <v>3</v>
      </c>
      <c r="E6">
        <v>31</v>
      </c>
      <c r="F6">
        <v>8</v>
      </c>
      <c r="G6" s="1" t="s">
        <v>8</v>
      </c>
      <c r="H6">
        <f t="shared" si="0"/>
        <v>20</v>
      </c>
      <c r="I6">
        <f>SUM($F$3:F6)</f>
        <v>24</v>
      </c>
      <c r="K6" s="6">
        <v>3</v>
      </c>
      <c r="L6" s="7" t="s">
        <v>106</v>
      </c>
      <c r="M6" s="7" t="s">
        <v>156</v>
      </c>
    </row>
    <row r="7" spans="1:14">
      <c r="A7">
        <v>1</v>
      </c>
      <c r="B7">
        <v>0</v>
      </c>
      <c r="C7" t="s">
        <v>12</v>
      </c>
      <c r="D7">
        <v>4</v>
      </c>
      <c r="E7">
        <v>4</v>
      </c>
      <c r="F7">
        <v>8</v>
      </c>
      <c r="G7" s="1" t="s">
        <v>8</v>
      </c>
      <c r="H7">
        <f t="shared" si="0"/>
        <v>29</v>
      </c>
      <c r="I7">
        <f>SUM($F$3:F7)</f>
        <v>32</v>
      </c>
      <c r="K7" s="6">
        <v>4</v>
      </c>
      <c r="L7" s="7" t="s">
        <v>12</v>
      </c>
      <c r="M7" s="7" t="s">
        <v>156</v>
      </c>
    </row>
    <row r="8" spans="1:14">
      <c r="A8">
        <v>1</v>
      </c>
      <c r="B8">
        <v>0</v>
      </c>
      <c r="C8" t="s">
        <v>13</v>
      </c>
      <c r="D8">
        <v>5</v>
      </c>
      <c r="E8">
        <v>5</v>
      </c>
      <c r="F8">
        <v>6</v>
      </c>
      <c r="G8" s="1" t="s">
        <v>8</v>
      </c>
      <c r="H8">
        <f t="shared" si="0"/>
        <v>38</v>
      </c>
      <c r="I8">
        <f>SUM($F$3:F8)</f>
        <v>38</v>
      </c>
      <c r="K8" s="6">
        <v>5</v>
      </c>
      <c r="L8" s="7" t="s">
        <v>13</v>
      </c>
      <c r="M8" s="7" t="s">
        <v>156</v>
      </c>
      <c r="N8" t="s">
        <v>164</v>
      </c>
    </row>
    <row r="9" spans="1:14">
      <c r="A9">
        <v>1</v>
      </c>
      <c r="B9">
        <v>0</v>
      </c>
      <c r="C9" t="s">
        <v>14</v>
      </c>
      <c r="D9">
        <v>6</v>
      </c>
      <c r="E9">
        <v>6</v>
      </c>
      <c r="F9">
        <v>1</v>
      </c>
      <c r="G9" s="1" t="s">
        <v>8</v>
      </c>
      <c r="H9">
        <f t="shared" si="0"/>
        <v>45</v>
      </c>
      <c r="I9">
        <f>SUM($F$3:F9)</f>
        <v>39</v>
      </c>
      <c r="K9" s="6">
        <v>6</v>
      </c>
      <c r="L9" s="7" t="s">
        <v>14</v>
      </c>
      <c r="M9" s="7" t="s">
        <v>156</v>
      </c>
    </row>
    <row r="10" spans="1:14">
      <c r="A10">
        <v>1</v>
      </c>
      <c r="B10">
        <v>0</v>
      </c>
      <c r="C10" t="s">
        <v>15</v>
      </c>
      <c r="D10">
        <v>7</v>
      </c>
      <c r="E10">
        <v>7</v>
      </c>
      <c r="F10">
        <v>15</v>
      </c>
      <c r="G10" s="1" t="s">
        <v>8</v>
      </c>
      <c r="H10">
        <f t="shared" si="0"/>
        <v>47</v>
      </c>
      <c r="I10">
        <f>SUM($F$3:F10)</f>
        <v>54</v>
      </c>
      <c r="K10" s="6">
        <v>7</v>
      </c>
      <c r="L10" s="7" t="s">
        <v>15</v>
      </c>
      <c r="M10" s="7" t="s">
        <v>156</v>
      </c>
    </row>
    <row r="11" spans="1:14">
      <c r="A11">
        <v>1</v>
      </c>
      <c r="B11">
        <v>0</v>
      </c>
      <c r="C11" t="s">
        <v>16</v>
      </c>
      <c r="D11">
        <v>8</v>
      </c>
      <c r="E11">
        <v>8</v>
      </c>
      <c r="F11">
        <v>8</v>
      </c>
      <c r="G11" s="1" t="s">
        <v>8</v>
      </c>
      <c r="H11">
        <f t="shared" si="0"/>
        <v>63</v>
      </c>
      <c r="I11">
        <f>SUM($F$3:F11)</f>
        <v>62</v>
      </c>
      <c r="K11" s="6">
        <v>8</v>
      </c>
      <c r="L11" s="7" t="s">
        <v>16</v>
      </c>
      <c r="M11" s="7" t="s">
        <v>156</v>
      </c>
    </row>
    <row r="12" spans="1:14">
      <c r="A12">
        <v>1</v>
      </c>
      <c r="B12">
        <v>0</v>
      </c>
      <c r="C12" t="s">
        <v>17</v>
      </c>
      <c r="D12">
        <v>9</v>
      </c>
      <c r="E12">
        <v>9</v>
      </c>
      <c r="F12">
        <v>6</v>
      </c>
      <c r="G12" s="1" t="s">
        <v>8</v>
      </c>
      <c r="H12">
        <f t="shared" si="0"/>
        <v>72</v>
      </c>
      <c r="I12">
        <f>SUM($F$3:F12)</f>
        <v>68</v>
      </c>
      <c r="K12" s="6">
        <v>9</v>
      </c>
      <c r="L12" s="7" t="s">
        <v>17</v>
      </c>
      <c r="M12" s="7" t="s">
        <v>156</v>
      </c>
    </row>
    <row r="13" spans="1:14">
      <c r="A13">
        <v>1</v>
      </c>
      <c r="B13">
        <v>0</v>
      </c>
      <c r="C13" t="s">
        <v>18</v>
      </c>
      <c r="D13">
        <v>10</v>
      </c>
      <c r="E13">
        <v>10</v>
      </c>
      <c r="F13">
        <v>8</v>
      </c>
      <c r="G13" s="1" t="s">
        <v>8</v>
      </c>
      <c r="H13">
        <f t="shared" si="0"/>
        <v>79</v>
      </c>
      <c r="I13">
        <f>SUM($F$3:F13)</f>
        <v>76</v>
      </c>
      <c r="K13" s="6">
        <v>10</v>
      </c>
      <c r="L13" s="7" t="s">
        <v>18</v>
      </c>
      <c r="M13" s="7" t="s">
        <v>156</v>
      </c>
    </row>
    <row r="14" spans="1:14">
      <c r="A14">
        <v>1</v>
      </c>
      <c r="B14">
        <v>0</v>
      </c>
      <c r="C14" t="s">
        <v>19</v>
      </c>
      <c r="D14">
        <v>11</v>
      </c>
      <c r="E14">
        <v>11</v>
      </c>
      <c r="F14">
        <v>3</v>
      </c>
      <c r="G14" s="1" t="s">
        <v>8</v>
      </c>
      <c r="H14">
        <f t="shared" si="0"/>
        <v>88</v>
      </c>
      <c r="I14">
        <f>SUM($F$3:F14)</f>
        <v>79</v>
      </c>
      <c r="K14" s="6">
        <v>11</v>
      </c>
      <c r="L14" s="7" t="s">
        <v>19</v>
      </c>
      <c r="M14" s="7" t="s">
        <v>156</v>
      </c>
    </row>
    <row r="15" spans="1:14">
      <c r="A15">
        <v>1</v>
      </c>
      <c r="B15">
        <v>0</v>
      </c>
      <c r="C15" t="s">
        <v>20</v>
      </c>
      <c r="D15">
        <v>12</v>
      </c>
      <c r="E15">
        <v>12</v>
      </c>
      <c r="F15">
        <v>1</v>
      </c>
      <c r="G15" s="1" t="s">
        <v>8</v>
      </c>
      <c r="H15">
        <f t="shared" si="0"/>
        <v>92</v>
      </c>
      <c r="I15">
        <f>SUM($F$3:F15)</f>
        <v>80</v>
      </c>
      <c r="K15" s="6">
        <v>12</v>
      </c>
      <c r="L15" s="7" t="s">
        <v>20</v>
      </c>
      <c r="M15" s="7" t="s">
        <v>156</v>
      </c>
    </row>
    <row r="16" spans="1:14">
      <c r="A16">
        <v>1</v>
      </c>
      <c r="B16">
        <v>0</v>
      </c>
      <c r="C16" t="s">
        <v>21</v>
      </c>
      <c r="D16">
        <v>13</v>
      </c>
      <c r="E16">
        <v>13</v>
      </c>
      <c r="F16">
        <v>1</v>
      </c>
      <c r="G16" s="1" t="s">
        <v>8</v>
      </c>
      <c r="H16">
        <f t="shared" si="0"/>
        <v>94</v>
      </c>
      <c r="I16">
        <f>SUM($F$3:F16)</f>
        <v>81</v>
      </c>
      <c r="K16" s="6">
        <v>13</v>
      </c>
      <c r="L16" s="7" t="s">
        <v>21</v>
      </c>
      <c r="M16" s="7" t="s">
        <v>156</v>
      </c>
    </row>
    <row r="17" spans="1:13">
      <c r="A17">
        <v>1</v>
      </c>
      <c r="B17">
        <v>0</v>
      </c>
      <c r="C17" t="s">
        <v>22</v>
      </c>
      <c r="D17">
        <v>14</v>
      </c>
      <c r="E17">
        <v>14</v>
      </c>
      <c r="F17">
        <v>1</v>
      </c>
      <c r="G17" s="1" t="s">
        <v>8</v>
      </c>
      <c r="H17">
        <f t="shared" si="0"/>
        <v>96</v>
      </c>
      <c r="I17">
        <f>SUM($F$3:F17)</f>
        <v>82</v>
      </c>
      <c r="K17" s="6">
        <v>14</v>
      </c>
      <c r="L17" s="7" t="s">
        <v>22</v>
      </c>
      <c r="M17" s="7" t="s">
        <v>156</v>
      </c>
    </row>
    <row r="18" spans="1:13">
      <c r="A18">
        <v>1</v>
      </c>
      <c r="B18">
        <v>0</v>
      </c>
      <c r="C18" t="s">
        <v>23</v>
      </c>
      <c r="D18">
        <v>15</v>
      </c>
      <c r="E18">
        <v>15</v>
      </c>
      <c r="F18">
        <v>1</v>
      </c>
      <c r="G18" s="1" t="s">
        <v>8</v>
      </c>
      <c r="H18">
        <f t="shared" si="0"/>
        <v>98</v>
      </c>
      <c r="I18">
        <f>SUM($F$3:F18)</f>
        <v>83</v>
      </c>
      <c r="K18" s="6">
        <v>15</v>
      </c>
      <c r="L18" s="7" t="s">
        <v>23</v>
      </c>
      <c r="M18" s="7" t="s">
        <v>156</v>
      </c>
    </row>
    <row r="19" spans="1:13">
      <c r="A19">
        <v>1</v>
      </c>
      <c r="B19">
        <v>0</v>
      </c>
      <c r="C19" t="s">
        <v>24</v>
      </c>
      <c r="D19">
        <v>16</v>
      </c>
      <c r="E19">
        <v>16</v>
      </c>
      <c r="F19">
        <v>20</v>
      </c>
      <c r="G19" s="1" t="s">
        <v>8</v>
      </c>
      <c r="H19">
        <f t="shared" si="0"/>
        <v>100</v>
      </c>
      <c r="I19">
        <f>SUM($F$3:F19)</f>
        <v>103</v>
      </c>
      <c r="K19" s="6">
        <v>16</v>
      </c>
      <c r="L19" s="7" t="s">
        <v>24</v>
      </c>
      <c r="M19" s="7" t="s">
        <v>156</v>
      </c>
    </row>
    <row r="20" spans="1:13">
      <c r="A20">
        <v>1</v>
      </c>
      <c r="B20">
        <v>0</v>
      </c>
      <c r="C20" t="s">
        <v>25</v>
      </c>
      <c r="D20">
        <v>17</v>
      </c>
      <c r="E20">
        <v>17</v>
      </c>
      <c r="F20">
        <v>20</v>
      </c>
      <c r="G20" s="1" t="s">
        <v>8</v>
      </c>
      <c r="H20">
        <f t="shared" si="0"/>
        <v>121</v>
      </c>
      <c r="I20">
        <f>SUM($F$3:F20)</f>
        <v>123</v>
      </c>
      <c r="K20" s="6">
        <v>17</v>
      </c>
      <c r="L20" s="7" t="s">
        <v>25</v>
      </c>
      <c r="M20" s="7" t="s">
        <v>156</v>
      </c>
    </row>
    <row r="21" spans="1:13">
      <c r="A21">
        <v>1</v>
      </c>
      <c r="B21">
        <v>0</v>
      </c>
      <c r="C21" t="s">
        <v>26</v>
      </c>
      <c r="D21">
        <v>18</v>
      </c>
      <c r="E21">
        <v>18</v>
      </c>
      <c r="F21">
        <v>8</v>
      </c>
      <c r="G21" s="1" t="s">
        <v>8</v>
      </c>
      <c r="H21">
        <f t="shared" si="0"/>
        <v>142</v>
      </c>
      <c r="I21">
        <f>SUM($F$3:F21)</f>
        <v>131</v>
      </c>
      <c r="K21" s="6">
        <v>18</v>
      </c>
      <c r="L21" s="7" t="s">
        <v>26</v>
      </c>
      <c r="M21" s="7" t="s">
        <v>156</v>
      </c>
    </row>
    <row r="22" spans="1:13">
      <c r="A22">
        <v>1</v>
      </c>
      <c r="B22">
        <v>0</v>
      </c>
      <c r="C22" t="s">
        <v>27</v>
      </c>
      <c r="D22">
        <v>19</v>
      </c>
      <c r="E22">
        <v>19</v>
      </c>
      <c r="F22">
        <v>6</v>
      </c>
      <c r="G22" s="1" t="s">
        <v>8</v>
      </c>
      <c r="H22">
        <f t="shared" si="0"/>
        <v>151</v>
      </c>
      <c r="I22">
        <f>SUM($F$3:F22)</f>
        <v>137</v>
      </c>
      <c r="K22" s="6">
        <v>19</v>
      </c>
      <c r="L22" s="7" t="s">
        <v>165</v>
      </c>
      <c r="M22" s="7" t="s">
        <v>156</v>
      </c>
    </row>
    <row r="23" spans="1:13">
      <c r="A23">
        <v>1</v>
      </c>
      <c r="B23">
        <v>0</v>
      </c>
      <c r="C23" t="s">
        <v>28</v>
      </c>
      <c r="D23">
        <v>20</v>
      </c>
      <c r="E23">
        <v>20</v>
      </c>
      <c r="F23">
        <v>8</v>
      </c>
      <c r="G23" s="1" t="s">
        <v>8</v>
      </c>
      <c r="H23">
        <f t="shared" si="0"/>
        <v>158</v>
      </c>
      <c r="I23">
        <f>SUM($F$3:F23)</f>
        <v>145</v>
      </c>
      <c r="K23" s="6">
        <v>20</v>
      </c>
      <c r="L23" s="7" t="s">
        <v>28</v>
      </c>
      <c r="M23" s="7" t="s">
        <v>156</v>
      </c>
    </row>
    <row r="24" spans="1:13">
      <c r="A24">
        <v>1</v>
      </c>
      <c r="B24">
        <v>0</v>
      </c>
      <c r="C24" t="s">
        <v>29</v>
      </c>
      <c r="D24">
        <v>21</v>
      </c>
      <c r="E24">
        <v>21</v>
      </c>
      <c r="F24">
        <v>3</v>
      </c>
      <c r="G24" s="1" t="s">
        <v>8</v>
      </c>
      <c r="H24">
        <f t="shared" si="0"/>
        <v>167</v>
      </c>
      <c r="I24">
        <f>SUM($F$3:F24)</f>
        <v>148</v>
      </c>
      <c r="K24" s="6">
        <v>21</v>
      </c>
      <c r="L24" s="7" t="s">
        <v>29</v>
      </c>
      <c r="M24" s="7" t="s">
        <v>156</v>
      </c>
    </row>
    <row r="25" spans="1:13">
      <c r="A25">
        <v>1</v>
      </c>
      <c r="B25">
        <v>0</v>
      </c>
      <c r="C25" t="s">
        <v>30</v>
      </c>
      <c r="D25">
        <v>22</v>
      </c>
      <c r="E25">
        <v>22</v>
      </c>
      <c r="F25">
        <v>1</v>
      </c>
      <c r="G25" s="1" t="s">
        <v>8</v>
      </c>
      <c r="H25">
        <f t="shared" si="0"/>
        <v>171</v>
      </c>
      <c r="I25">
        <f>SUM($F$3:F25)</f>
        <v>149</v>
      </c>
      <c r="K25" s="6">
        <v>22</v>
      </c>
      <c r="L25" s="7" t="s">
        <v>30</v>
      </c>
      <c r="M25" s="7" t="s">
        <v>156</v>
      </c>
    </row>
    <row r="26" spans="1:13">
      <c r="A26">
        <v>1</v>
      </c>
      <c r="B26">
        <v>0</v>
      </c>
      <c r="C26" t="s">
        <v>31</v>
      </c>
      <c r="D26">
        <v>23</v>
      </c>
      <c r="E26">
        <v>23</v>
      </c>
      <c r="F26">
        <v>1</v>
      </c>
      <c r="G26" s="1" t="s">
        <v>8</v>
      </c>
      <c r="H26">
        <f t="shared" si="0"/>
        <v>173</v>
      </c>
      <c r="I26">
        <f>SUM($F$3:F26)</f>
        <v>150</v>
      </c>
      <c r="K26" s="6">
        <v>23</v>
      </c>
      <c r="L26" s="7" t="s">
        <v>31</v>
      </c>
      <c r="M26" s="7" t="s">
        <v>156</v>
      </c>
    </row>
    <row r="27" spans="1:13">
      <c r="A27">
        <v>1</v>
      </c>
      <c r="B27">
        <v>0</v>
      </c>
      <c r="C27" t="s">
        <v>32</v>
      </c>
      <c r="D27">
        <v>24</v>
      </c>
      <c r="E27">
        <v>24</v>
      </c>
      <c r="F27">
        <v>1</v>
      </c>
      <c r="G27" s="1" t="s">
        <v>8</v>
      </c>
      <c r="H27">
        <f t="shared" si="0"/>
        <v>175</v>
      </c>
      <c r="I27">
        <f>SUM($F$3:F27)</f>
        <v>151</v>
      </c>
      <c r="K27" s="6">
        <v>24</v>
      </c>
      <c r="L27" s="7" t="s">
        <v>32</v>
      </c>
      <c r="M27" s="7" t="s">
        <v>156</v>
      </c>
    </row>
    <row r="28" spans="1:13">
      <c r="A28">
        <v>1</v>
      </c>
      <c r="B28">
        <v>0</v>
      </c>
      <c r="C28" t="s">
        <v>33</v>
      </c>
      <c r="D28">
        <v>25</v>
      </c>
      <c r="E28">
        <v>25</v>
      </c>
      <c r="F28">
        <v>3</v>
      </c>
      <c r="G28" s="1" t="s">
        <v>8</v>
      </c>
      <c r="H28">
        <f t="shared" si="0"/>
        <v>177</v>
      </c>
      <c r="I28">
        <f>SUM($F$3:F28)</f>
        <v>154</v>
      </c>
      <c r="K28" s="6">
        <v>25</v>
      </c>
      <c r="L28" s="7" t="s">
        <v>33</v>
      </c>
      <c r="M28" s="7" t="s">
        <v>156</v>
      </c>
    </row>
    <row r="29" spans="1:13">
      <c r="A29">
        <v>1</v>
      </c>
      <c r="B29">
        <v>0</v>
      </c>
      <c r="C29" t="s">
        <v>34</v>
      </c>
      <c r="D29">
        <v>26</v>
      </c>
      <c r="E29">
        <v>26</v>
      </c>
      <c r="F29">
        <v>8</v>
      </c>
      <c r="G29" s="1" t="s">
        <v>8</v>
      </c>
      <c r="H29">
        <f t="shared" si="0"/>
        <v>181</v>
      </c>
      <c r="I29">
        <f>SUM($F$3:F29)</f>
        <v>162</v>
      </c>
      <c r="K29" s="6">
        <v>26</v>
      </c>
      <c r="L29" s="7" t="s">
        <v>34</v>
      </c>
      <c r="M29" s="7" t="s">
        <v>156</v>
      </c>
    </row>
    <row r="30" spans="1:13">
      <c r="A30">
        <v>1</v>
      </c>
      <c r="B30">
        <v>0</v>
      </c>
      <c r="C30" t="s">
        <v>35</v>
      </c>
      <c r="D30">
        <v>27</v>
      </c>
      <c r="E30">
        <v>27</v>
      </c>
      <c r="F30">
        <v>6</v>
      </c>
      <c r="G30" s="1" t="s">
        <v>8</v>
      </c>
      <c r="H30">
        <f t="shared" si="0"/>
        <v>190</v>
      </c>
      <c r="I30">
        <f>SUM($F$3:F30)</f>
        <v>168</v>
      </c>
      <c r="K30" s="6">
        <v>27</v>
      </c>
      <c r="L30" s="7" t="s">
        <v>35</v>
      </c>
      <c r="M30" s="7" t="s">
        <v>156</v>
      </c>
    </row>
    <row r="31" spans="1:13">
      <c r="A31">
        <v>1</v>
      </c>
      <c r="B31">
        <v>0</v>
      </c>
      <c r="C31" t="s">
        <v>36</v>
      </c>
      <c r="D31">
        <v>28</v>
      </c>
      <c r="E31">
        <v>28</v>
      </c>
      <c r="F31">
        <v>7</v>
      </c>
      <c r="G31" s="1" t="s">
        <v>8</v>
      </c>
      <c r="H31">
        <f t="shared" si="0"/>
        <v>197</v>
      </c>
      <c r="I31">
        <f>SUM($F$3:F31)</f>
        <v>175</v>
      </c>
      <c r="K31" s="6">
        <v>28</v>
      </c>
      <c r="L31" s="7" t="s">
        <v>36</v>
      </c>
      <c r="M31" s="7" t="s">
        <v>156</v>
      </c>
    </row>
    <row r="32" spans="1:13">
      <c r="A32">
        <v>1</v>
      </c>
      <c r="B32">
        <v>0</v>
      </c>
      <c r="C32" t="s">
        <v>37</v>
      </c>
      <c r="D32">
        <v>29</v>
      </c>
      <c r="E32">
        <v>29</v>
      </c>
      <c r="F32">
        <v>15</v>
      </c>
      <c r="G32" s="1" t="s">
        <v>8</v>
      </c>
      <c r="H32">
        <f t="shared" si="0"/>
        <v>205</v>
      </c>
      <c r="I32">
        <f>SUM($F$3:F32)</f>
        <v>190</v>
      </c>
      <c r="K32" s="6">
        <v>29</v>
      </c>
      <c r="L32" s="7" t="s">
        <v>37</v>
      </c>
      <c r="M32" s="7" t="s">
        <v>156</v>
      </c>
    </row>
    <row r="33" spans="1:13">
      <c r="A33">
        <v>1</v>
      </c>
      <c r="B33">
        <v>0</v>
      </c>
      <c r="C33" t="s">
        <v>38</v>
      </c>
      <c r="D33">
        <v>30</v>
      </c>
      <c r="E33">
        <v>30</v>
      </c>
      <c r="F33">
        <v>8</v>
      </c>
      <c r="G33" s="1" t="s">
        <v>8</v>
      </c>
      <c r="H33">
        <f t="shared" si="0"/>
        <v>221</v>
      </c>
      <c r="I33">
        <f>SUM($F$3:F33)</f>
        <v>198</v>
      </c>
      <c r="K33" s="6">
        <v>30</v>
      </c>
      <c r="L33" s="7" t="s">
        <v>38</v>
      </c>
      <c r="M33" s="7" t="s">
        <v>156</v>
      </c>
    </row>
    <row r="34" spans="1:13">
      <c r="A34">
        <v>1</v>
      </c>
      <c r="B34">
        <v>0</v>
      </c>
      <c r="C34" t="s">
        <v>39</v>
      </c>
      <c r="D34">
        <v>31</v>
      </c>
      <c r="E34">
        <v>31</v>
      </c>
      <c r="F34">
        <v>8</v>
      </c>
      <c r="G34" s="1" t="s">
        <v>8</v>
      </c>
      <c r="H34">
        <f t="shared" si="0"/>
        <v>230</v>
      </c>
      <c r="I34">
        <f>SUM($F$3:F34)</f>
        <v>206</v>
      </c>
      <c r="K34" s="6">
        <v>31</v>
      </c>
      <c r="L34" s="7" t="s">
        <v>39</v>
      </c>
      <c r="M34" s="7" t="s">
        <v>156</v>
      </c>
    </row>
    <row r="35" spans="1:13">
      <c r="A35">
        <v>1</v>
      </c>
      <c r="B35">
        <v>0</v>
      </c>
      <c r="C35" t="s">
        <v>40</v>
      </c>
      <c r="D35">
        <v>32</v>
      </c>
      <c r="E35">
        <v>32</v>
      </c>
      <c r="F35">
        <v>15</v>
      </c>
      <c r="G35" s="1" t="s">
        <v>8</v>
      </c>
      <c r="H35">
        <f t="shared" si="0"/>
        <v>239</v>
      </c>
      <c r="I35">
        <f>SUM($F$3:F35)</f>
        <v>221</v>
      </c>
      <c r="K35" s="6"/>
      <c r="L35" s="7"/>
      <c r="M35" s="7"/>
    </row>
    <row r="36" spans="1:13">
      <c r="A36">
        <v>1</v>
      </c>
      <c r="B36">
        <v>1</v>
      </c>
      <c r="C36" t="s">
        <v>41</v>
      </c>
      <c r="D36">
        <v>33</v>
      </c>
      <c r="E36">
        <v>4</v>
      </c>
      <c r="F36">
        <v>8</v>
      </c>
      <c r="G36" s="1" t="s">
        <v>42</v>
      </c>
      <c r="H36">
        <f t="shared" si="0"/>
        <v>255</v>
      </c>
      <c r="I36">
        <f>SUM($F$3:F36)</f>
        <v>229</v>
      </c>
      <c r="K36" s="6"/>
      <c r="L36" s="7"/>
      <c r="M36" s="7"/>
    </row>
    <row r="37" spans="1:13">
      <c r="A37">
        <v>1</v>
      </c>
      <c r="B37">
        <v>0</v>
      </c>
      <c r="C37" t="s">
        <v>43</v>
      </c>
      <c r="D37">
        <v>34</v>
      </c>
      <c r="E37">
        <v>34</v>
      </c>
      <c r="F37">
        <v>8</v>
      </c>
      <c r="G37" s="1" t="s">
        <v>8</v>
      </c>
      <c r="H37">
        <f t="shared" si="0"/>
        <v>264</v>
      </c>
      <c r="I37">
        <f>SUM($F$3:F37)</f>
        <v>237</v>
      </c>
      <c r="K37" s="6"/>
      <c r="L37" s="7"/>
      <c r="M37" s="7"/>
    </row>
    <row r="38" spans="1:13">
      <c r="A38">
        <v>1</v>
      </c>
      <c r="B38">
        <v>0</v>
      </c>
      <c r="C38" t="s">
        <v>44</v>
      </c>
      <c r="D38">
        <v>35</v>
      </c>
      <c r="E38">
        <v>35</v>
      </c>
      <c r="F38">
        <v>10</v>
      </c>
      <c r="G38" s="1" t="s">
        <v>8</v>
      </c>
      <c r="H38">
        <f t="shared" si="0"/>
        <v>273</v>
      </c>
      <c r="I38">
        <f>SUM($F$3:F38)</f>
        <v>247</v>
      </c>
      <c r="K38" s="6">
        <v>35</v>
      </c>
      <c r="L38" s="7" t="s">
        <v>44</v>
      </c>
      <c r="M38" s="7" t="s">
        <v>156</v>
      </c>
    </row>
    <row r="39" spans="1:13">
      <c r="A39">
        <v>1</v>
      </c>
      <c r="B39">
        <v>0</v>
      </c>
      <c r="C39" t="s">
        <v>45</v>
      </c>
      <c r="D39">
        <v>36</v>
      </c>
      <c r="E39">
        <v>36</v>
      </c>
      <c r="F39">
        <v>10</v>
      </c>
      <c r="G39" s="1" t="s">
        <v>8</v>
      </c>
      <c r="H39">
        <f t="shared" si="0"/>
        <v>284</v>
      </c>
      <c r="I39">
        <f>SUM($F$3:F39)</f>
        <v>257</v>
      </c>
      <c r="K39" s="6">
        <v>36</v>
      </c>
      <c r="L39" s="7" t="s">
        <v>45</v>
      </c>
      <c r="M39" s="7" t="s">
        <v>156</v>
      </c>
    </row>
    <row r="40" spans="1:13">
      <c r="A40">
        <v>1</v>
      </c>
      <c r="B40">
        <v>0</v>
      </c>
      <c r="C40" t="s">
        <v>46</v>
      </c>
      <c r="D40">
        <v>37</v>
      </c>
      <c r="E40">
        <v>37</v>
      </c>
      <c r="F40">
        <v>1</v>
      </c>
      <c r="G40" s="1" t="s">
        <v>8</v>
      </c>
      <c r="H40">
        <f t="shared" si="0"/>
        <v>295</v>
      </c>
      <c r="I40">
        <f>SUM($F$3:F40)</f>
        <v>258</v>
      </c>
      <c r="K40" s="6"/>
      <c r="L40" s="7"/>
      <c r="M40" s="7"/>
    </row>
    <row r="41" spans="1:13">
      <c r="A41">
        <v>1</v>
      </c>
      <c r="B41">
        <v>0</v>
      </c>
      <c r="C41" t="s">
        <v>47</v>
      </c>
      <c r="D41">
        <v>38</v>
      </c>
      <c r="E41">
        <v>38</v>
      </c>
      <c r="F41">
        <v>9</v>
      </c>
      <c r="G41" s="1" t="s">
        <v>8</v>
      </c>
      <c r="H41">
        <f t="shared" si="0"/>
        <v>297</v>
      </c>
      <c r="I41">
        <f>SUM($F$3:F41)</f>
        <v>267</v>
      </c>
      <c r="K41" s="6">
        <v>38</v>
      </c>
      <c r="L41" s="7" t="s">
        <v>47</v>
      </c>
      <c r="M41" s="7" t="s">
        <v>156</v>
      </c>
    </row>
    <row r="42" spans="1:13">
      <c r="A42">
        <v>1</v>
      </c>
      <c r="B42">
        <v>0</v>
      </c>
      <c r="C42" t="s">
        <v>48</v>
      </c>
      <c r="D42">
        <v>39</v>
      </c>
      <c r="E42">
        <v>39</v>
      </c>
      <c r="F42">
        <v>9</v>
      </c>
      <c r="G42" s="1" t="s">
        <v>8</v>
      </c>
      <c r="H42">
        <f t="shared" si="0"/>
        <v>307</v>
      </c>
      <c r="I42">
        <f>SUM($F$3:F42)</f>
        <v>276</v>
      </c>
      <c r="K42" s="6">
        <v>39</v>
      </c>
      <c r="L42" s="7" t="s">
        <v>48</v>
      </c>
      <c r="M42" s="7" t="s">
        <v>156</v>
      </c>
    </row>
    <row r="43" spans="1:13">
      <c r="A43">
        <v>1</v>
      </c>
      <c r="B43">
        <v>0</v>
      </c>
      <c r="C43" t="s">
        <v>49</v>
      </c>
      <c r="D43">
        <v>40</v>
      </c>
      <c r="E43">
        <v>40</v>
      </c>
      <c r="F43">
        <v>9</v>
      </c>
      <c r="G43" s="1" t="s">
        <v>8</v>
      </c>
      <c r="H43">
        <f t="shared" si="0"/>
        <v>317</v>
      </c>
      <c r="I43">
        <f>SUM($F$3:F43)</f>
        <v>285</v>
      </c>
      <c r="K43" s="6">
        <v>40</v>
      </c>
      <c r="L43" s="7" t="s">
        <v>49</v>
      </c>
      <c r="M43" s="7" t="s">
        <v>156</v>
      </c>
    </row>
    <row r="44" spans="1:13">
      <c r="A44">
        <v>1</v>
      </c>
      <c r="B44">
        <v>0</v>
      </c>
      <c r="C44" t="s">
        <v>50</v>
      </c>
      <c r="D44">
        <v>41</v>
      </c>
      <c r="E44">
        <v>41</v>
      </c>
      <c r="F44">
        <v>9</v>
      </c>
      <c r="G44" s="1" t="s">
        <v>8</v>
      </c>
      <c r="H44">
        <f t="shared" si="0"/>
        <v>327</v>
      </c>
      <c r="I44">
        <f>SUM($F$3:F44)</f>
        <v>294</v>
      </c>
      <c r="K44" s="6">
        <v>41</v>
      </c>
      <c r="L44" s="7" t="s">
        <v>50</v>
      </c>
      <c r="M44" s="7" t="s">
        <v>156</v>
      </c>
    </row>
    <row r="45" spans="1:13">
      <c r="A45">
        <v>1</v>
      </c>
      <c r="B45">
        <v>1</v>
      </c>
      <c r="C45" t="s">
        <v>51</v>
      </c>
      <c r="D45">
        <v>42</v>
      </c>
      <c r="E45">
        <v>8</v>
      </c>
      <c r="F45">
        <v>9</v>
      </c>
      <c r="G45" s="1" t="s">
        <v>8</v>
      </c>
      <c r="H45">
        <f t="shared" si="0"/>
        <v>337</v>
      </c>
      <c r="I45">
        <f>SUM($F$3:F45)</f>
        <v>303</v>
      </c>
      <c r="K45" s="6">
        <v>42</v>
      </c>
      <c r="L45" s="7" t="s">
        <v>51</v>
      </c>
      <c r="M45" s="7" t="s">
        <v>156</v>
      </c>
    </row>
    <row r="46" spans="1:13">
      <c r="A46">
        <v>1</v>
      </c>
      <c r="B46">
        <v>1</v>
      </c>
      <c r="C46" t="s">
        <v>52</v>
      </c>
      <c r="D46">
        <v>43</v>
      </c>
      <c r="E46">
        <v>9</v>
      </c>
      <c r="F46">
        <v>9</v>
      </c>
      <c r="G46" s="1" t="s">
        <v>8</v>
      </c>
      <c r="H46">
        <f t="shared" si="0"/>
        <v>347</v>
      </c>
      <c r="I46">
        <f>SUM($F$3:F46)</f>
        <v>312</v>
      </c>
      <c r="K46" s="6">
        <v>43</v>
      </c>
      <c r="L46" s="7" t="s">
        <v>52</v>
      </c>
      <c r="M46" s="7" t="s">
        <v>156</v>
      </c>
    </row>
    <row r="47" spans="1:13">
      <c r="A47">
        <v>1</v>
      </c>
      <c r="B47">
        <v>1</v>
      </c>
      <c r="C47" t="s">
        <v>53</v>
      </c>
      <c r="D47">
        <v>44</v>
      </c>
      <c r="E47">
        <v>10</v>
      </c>
      <c r="F47">
        <v>9</v>
      </c>
      <c r="G47" s="1" t="s">
        <v>8</v>
      </c>
      <c r="H47">
        <f t="shared" si="0"/>
        <v>357</v>
      </c>
      <c r="I47">
        <f>SUM($F$3:F47)</f>
        <v>321</v>
      </c>
      <c r="K47" s="6">
        <v>44</v>
      </c>
      <c r="L47" s="7" t="s">
        <v>53</v>
      </c>
      <c r="M47" s="7" t="s">
        <v>156</v>
      </c>
    </row>
    <row r="48" spans="1:13">
      <c r="A48">
        <v>1</v>
      </c>
      <c r="B48">
        <v>1</v>
      </c>
      <c r="C48" t="s">
        <v>54</v>
      </c>
      <c r="D48">
        <v>45</v>
      </c>
      <c r="E48">
        <v>11</v>
      </c>
      <c r="F48">
        <v>9</v>
      </c>
      <c r="G48" s="1" t="s">
        <v>8</v>
      </c>
      <c r="H48">
        <f t="shared" si="0"/>
        <v>367</v>
      </c>
      <c r="I48">
        <f>SUM($F$3:F48)</f>
        <v>330</v>
      </c>
      <c r="K48" s="6">
        <v>45</v>
      </c>
      <c r="L48" s="7" t="s">
        <v>54</v>
      </c>
      <c r="M48" s="7" t="s">
        <v>156</v>
      </c>
    </row>
    <row r="49" spans="1:13">
      <c r="A49">
        <v>1</v>
      </c>
      <c r="B49">
        <v>0</v>
      </c>
      <c r="C49" t="s">
        <v>55</v>
      </c>
      <c r="D49">
        <v>46</v>
      </c>
      <c r="E49">
        <v>46</v>
      </c>
      <c r="F49">
        <v>1</v>
      </c>
      <c r="G49" s="1" t="s">
        <v>8</v>
      </c>
      <c r="H49">
        <f t="shared" si="0"/>
        <v>377</v>
      </c>
      <c r="I49">
        <f>SUM($F$3:F49)</f>
        <v>331</v>
      </c>
      <c r="K49" s="6">
        <v>46</v>
      </c>
      <c r="L49" s="7" t="s">
        <v>55</v>
      </c>
      <c r="M49" s="7" t="s">
        <v>156</v>
      </c>
    </row>
    <row r="50" spans="1:13">
      <c r="A50">
        <v>1</v>
      </c>
      <c r="B50">
        <v>0</v>
      </c>
      <c r="C50" t="s">
        <v>56</v>
      </c>
      <c r="D50">
        <v>47</v>
      </c>
      <c r="E50">
        <v>47</v>
      </c>
      <c r="F50">
        <v>2</v>
      </c>
      <c r="G50" s="1" t="s">
        <v>8</v>
      </c>
      <c r="H50">
        <f t="shared" si="0"/>
        <v>379</v>
      </c>
      <c r="I50">
        <f>SUM($F$3:F50)</f>
        <v>333</v>
      </c>
      <c r="K50" s="6">
        <v>47</v>
      </c>
      <c r="L50" s="7" t="s">
        <v>56</v>
      </c>
      <c r="M50" s="7" t="s">
        <v>156</v>
      </c>
    </row>
    <row r="51" spans="1:13">
      <c r="A51">
        <v>1</v>
      </c>
      <c r="B51">
        <v>0</v>
      </c>
      <c r="C51" t="s">
        <v>57</v>
      </c>
      <c r="D51">
        <v>48</v>
      </c>
      <c r="E51">
        <v>48</v>
      </c>
      <c r="F51">
        <v>2</v>
      </c>
      <c r="G51" s="1" t="s">
        <v>8</v>
      </c>
      <c r="H51">
        <f t="shared" si="0"/>
        <v>382</v>
      </c>
      <c r="I51">
        <f>SUM($F$3:F51)</f>
        <v>335</v>
      </c>
      <c r="K51" s="6">
        <v>48</v>
      </c>
      <c r="L51" s="7" t="s">
        <v>57</v>
      </c>
      <c r="M51" s="7" t="s">
        <v>156</v>
      </c>
    </row>
    <row r="52" spans="1:13">
      <c r="A52">
        <v>1</v>
      </c>
      <c r="B52">
        <v>0</v>
      </c>
      <c r="C52" t="s">
        <v>58</v>
      </c>
      <c r="D52">
        <v>49</v>
      </c>
      <c r="E52">
        <v>49</v>
      </c>
      <c r="F52">
        <v>14</v>
      </c>
      <c r="G52" s="1" t="s">
        <v>8</v>
      </c>
      <c r="H52">
        <f t="shared" si="0"/>
        <v>385</v>
      </c>
      <c r="I52">
        <f>SUM($F$3:F52)</f>
        <v>349</v>
      </c>
      <c r="K52" s="6">
        <v>49</v>
      </c>
      <c r="L52" s="7" t="s">
        <v>58</v>
      </c>
      <c r="M52" s="7" t="s">
        <v>156</v>
      </c>
    </row>
    <row r="53" spans="1:13">
      <c r="A53">
        <v>1</v>
      </c>
      <c r="B53">
        <v>0</v>
      </c>
      <c r="C53" t="s">
        <v>59</v>
      </c>
      <c r="D53">
        <v>50</v>
      </c>
      <c r="E53">
        <v>50</v>
      </c>
      <c r="F53">
        <v>15</v>
      </c>
      <c r="G53" s="1" t="s">
        <v>8</v>
      </c>
      <c r="H53">
        <f t="shared" si="0"/>
        <v>400</v>
      </c>
      <c r="I53">
        <f>SUM($F$3:F53)</f>
        <v>364</v>
      </c>
      <c r="K53" s="6">
        <v>50</v>
      </c>
      <c r="L53" s="7" t="s">
        <v>59</v>
      </c>
      <c r="M53" s="7" t="s">
        <v>156</v>
      </c>
    </row>
    <row r="54" spans="1:13">
      <c r="A54">
        <v>1</v>
      </c>
      <c r="B54">
        <v>0</v>
      </c>
      <c r="C54" t="s">
        <v>60</v>
      </c>
      <c r="D54">
        <v>51</v>
      </c>
      <c r="E54">
        <v>51</v>
      </c>
      <c r="F54">
        <v>15</v>
      </c>
      <c r="G54" s="1" t="s">
        <v>8</v>
      </c>
      <c r="H54">
        <f t="shared" si="0"/>
        <v>416</v>
      </c>
      <c r="I54">
        <f>SUM($F$3:F54)</f>
        <v>379</v>
      </c>
      <c r="K54" s="6">
        <v>51</v>
      </c>
      <c r="L54" s="7" t="s">
        <v>60</v>
      </c>
      <c r="M54" s="7" t="s">
        <v>156</v>
      </c>
    </row>
    <row r="55" spans="1:13">
      <c r="A55">
        <v>1</v>
      </c>
      <c r="B55">
        <v>0</v>
      </c>
      <c r="C55" t="s">
        <v>61</v>
      </c>
      <c r="D55">
        <v>52</v>
      </c>
      <c r="E55">
        <v>52</v>
      </c>
      <c r="F55">
        <v>15</v>
      </c>
      <c r="G55" s="1" t="s">
        <v>8</v>
      </c>
      <c r="H55">
        <f t="shared" si="0"/>
        <v>432</v>
      </c>
      <c r="I55">
        <f>SUM($F$3:F55)</f>
        <v>394</v>
      </c>
      <c r="K55" s="6">
        <v>52</v>
      </c>
      <c r="L55" s="7" t="s">
        <v>61</v>
      </c>
      <c r="M55" s="7" t="s">
        <v>156</v>
      </c>
    </row>
    <row r="56" spans="1:13">
      <c r="A56">
        <v>1</v>
      </c>
      <c r="B56">
        <v>0</v>
      </c>
      <c r="C56" t="s">
        <v>62</v>
      </c>
      <c r="D56">
        <v>53</v>
      </c>
      <c r="E56">
        <v>53</v>
      </c>
      <c r="F56">
        <v>1</v>
      </c>
      <c r="G56" s="1" t="s">
        <v>8</v>
      </c>
      <c r="H56">
        <f t="shared" si="0"/>
        <v>448</v>
      </c>
      <c r="I56">
        <f>SUM($F$3:F56)</f>
        <v>395</v>
      </c>
      <c r="K56" s="6">
        <v>53</v>
      </c>
      <c r="L56" s="7" t="s">
        <v>62</v>
      </c>
      <c r="M56" s="7" t="s">
        <v>156</v>
      </c>
    </row>
    <row r="57" spans="1:13">
      <c r="A57">
        <v>1</v>
      </c>
      <c r="B57">
        <v>0</v>
      </c>
      <c r="C57" t="s">
        <v>63</v>
      </c>
      <c r="D57">
        <v>54</v>
      </c>
      <c r="E57">
        <v>54</v>
      </c>
      <c r="F57">
        <v>1</v>
      </c>
      <c r="G57" s="1" t="s">
        <v>8</v>
      </c>
      <c r="H57">
        <f t="shared" si="0"/>
        <v>450</v>
      </c>
      <c r="I57">
        <f>SUM($F$3:F57)</f>
        <v>396</v>
      </c>
      <c r="K57" s="6">
        <v>54</v>
      </c>
      <c r="L57" s="7" t="s">
        <v>63</v>
      </c>
      <c r="M57" s="7" t="s">
        <v>156</v>
      </c>
    </row>
    <row r="58" spans="1:13">
      <c r="A58">
        <v>1</v>
      </c>
      <c r="B58">
        <v>0</v>
      </c>
      <c r="C58" s="10" t="s">
        <v>64</v>
      </c>
      <c r="D58">
        <v>55</v>
      </c>
      <c r="E58">
        <v>55</v>
      </c>
      <c r="F58">
        <v>30</v>
      </c>
      <c r="G58" s="1" t="s">
        <v>8</v>
      </c>
      <c r="H58">
        <f t="shared" si="0"/>
        <v>452</v>
      </c>
      <c r="I58">
        <f>SUM($F$3:F58)</f>
        <v>426</v>
      </c>
      <c r="K58" s="6">
        <v>55</v>
      </c>
      <c r="L58" s="11" t="s">
        <v>109</v>
      </c>
      <c r="M58" s="7" t="s">
        <v>156</v>
      </c>
    </row>
    <row r="59" spans="1:13">
      <c r="A59">
        <v>1</v>
      </c>
      <c r="B59">
        <v>1</v>
      </c>
      <c r="C59" t="s">
        <v>65</v>
      </c>
      <c r="D59">
        <v>56</v>
      </c>
      <c r="E59">
        <v>0</v>
      </c>
      <c r="F59">
        <v>10</v>
      </c>
      <c r="G59" s="1" t="s">
        <v>8</v>
      </c>
      <c r="H59">
        <f t="shared" si="0"/>
        <v>483</v>
      </c>
      <c r="I59">
        <f>SUM($F$3:F59)</f>
        <v>436</v>
      </c>
      <c r="K59" s="6">
        <v>56</v>
      </c>
      <c r="L59" s="7" t="s">
        <v>65</v>
      </c>
      <c r="M59" s="7" t="s">
        <v>156</v>
      </c>
    </row>
    <row r="60" spans="1:13">
      <c r="A60">
        <v>1</v>
      </c>
      <c r="B60">
        <v>1</v>
      </c>
      <c r="C60" t="s">
        <v>66</v>
      </c>
      <c r="D60">
        <v>57</v>
      </c>
      <c r="E60">
        <v>1</v>
      </c>
      <c r="F60">
        <v>6</v>
      </c>
      <c r="G60" s="1" t="s">
        <v>8</v>
      </c>
      <c r="H60">
        <f t="shared" si="0"/>
        <v>494</v>
      </c>
      <c r="I60">
        <f>SUM($F$3:F60)</f>
        <v>442</v>
      </c>
      <c r="K60" s="6">
        <v>57</v>
      </c>
      <c r="L60" s="7" t="s">
        <v>105</v>
      </c>
      <c r="M60" s="7" t="s">
        <v>156</v>
      </c>
    </row>
    <row r="61" spans="1:13">
      <c r="A61">
        <v>1</v>
      </c>
      <c r="B61">
        <v>1</v>
      </c>
      <c r="C61" t="s">
        <v>67</v>
      </c>
      <c r="D61">
        <v>58</v>
      </c>
      <c r="E61">
        <v>2</v>
      </c>
      <c r="F61">
        <v>20</v>
      </c>
      <c r="G61" s="1" t="s">
        <v>8</v>
      </c>
      <c r="H61">
        <f t="shared" si="0"/>
        <v>501</v>
      </c>
      <c r="I61">
        <f>SUM($F$3:F61)</f>
        <v>462</v>
      </c>
      <c r="K61" s="6">
        <v>58</v>
      </c>
      <c r="L61" s="7" t="s">
        <v>67</v>
      </c>
      <c r="M61" s="7" t="s">
        <v>156</v>
      </c>
    </row>
    <row r="62" spans="1:13">
      <c r="A62">
        <v>1</v>
      </c>
      <c r="B62">
        <v>1</v>
      </c>
      <c r="C62" t="s">
        <v>68</v>
      </c>
      <c r="D62">
        <v>59</v>
      </c>
      <c r="E62">
        <v>3</v>
      </c>
      <c r="F62">
        <v>10</v>
      </c>
      <c r="G62" s="1" t="s">
        <v>8</v>
      </c>
      <c r="H62">
        <f t="shared" si="0"/>
        <v>522</v>
      </c>
      <c r="I62">
        <f>SUM($F$3:F62)</f>
        <v>472</v>
      </c>
      <c r="K62" s="6">
        <v>59</v>
      </c>
      <c r="L62" s="7" t="s">
        <v>68</v>
      </c>
      <c r="M62" s="7" t="s">
        <v>156</v>
      </c>
    </row>
    <row r="63" spans="1:13">
      <c r="A63">
        <v>1</v>
      </c>
      <c r="B63">
        <v>1</v>
      </c>
      <c r="C63" t="s">
        <v>69</v>
      </c>
      <c r="D63">
        <v>60</v>
      </c>
      <c r="E63">
        <v>5</v>
      </c>
      <c r="F63">
        <v>1</v>
      </c>
      <c r="G63" s="1" t="s">
        <v>8</v>
      </c>
      <c r="H63">
        <f t="shared" si="0"/>
        <v>533</v>
      </c>
      <c r="I63">
        <f>SUM($F$3:F63)</f>
        <v>473</v>
      </c>
      <c r="K63" s="6">
        <v>60</v>
      </c>
      <c r="L63" s="7" t="s">
        <v>69</v>
      </c>
      <c r="M63" s="7" t="s">
        <v>156</v>
      </c>
    </row>
    <row r="64" spans="1:13">
      <c r="A64">
        <v>1</v>
      </c>
      <c r="B64">
        <v>1</v>
      </c>
      <c r="C64" t="s">
        <v>70</v>
      </c>
      <c r="D64">
        <v>61</v>
      </c>
      <c r="E64">
        <v>6</v>
      </c>
      <c r="F64">
        <v>20</v>
      </c>
      <c r="G64" s="1" t="s">
        <v>8</v>
      </c>
      <c r="H64">
        <f t="shared" si="0"/>
        <v>535</v>
      </c>
      <c r="I64">
        <f>SUM($F$3:F64)</f>
        <v>493</v>
      </c>
      <c r="K64" s="6">
        <v>61</v>
      </c>
      <c r="L64" s="7" t="s">
        <v>70</v>
      </c>
      <c r="M64" s="7" t="s">
        <v>156</v>
      </c>
    </row>
    <row r="65" spans="1:13">
      <c r="A65">
        <v>1</v>
      </c>
      <c r="B65">
        <v>1</v>
      </c>
      <c r="C65" t="s">
        <v>71</v>
      </c>
      <c r="D65">
        <v>62</v>
      </c>
      <c r="E65">
        <v>7</v>
      </c>
      <c r="F65">
        <v>10</v>
      </c>
      <c r="G65" s="1" t="s">
        <v>8</v>
      </c>
      <c r="H65">
        <f t="shared" si="0"/>
        <v>556</v>
      </c>
      <c r="I65">
        <f>SUM($F$3:F65)</f>
        <v>503</v>
      </c>
      <c r="K65" s="6">
        <v>62</v>
      </c>
      <c r="L65" s="7" t="s">
        <v>71</v>
      </c>
      <c r="M65" s="7" t="s">
        <v>156</v>
      </c>
    </row>
    <row r="66" spans="1:13">
      <c r="A66">
        <v>1</v>
      </c>
      <c r="B66">
        <v>1</v>
      </c>
      <c r="C66" t="s">
        <v>72</v>
      </c>
      <c r="D66">
        <v>63</v>
      </c>
      <c r="E66">
        <v>12</v>
      </c>
      <c r="F66">
        <v>10</v>
      </c>
      <c r="G66" s="1" t="s">
        <v>8</v>
      </c>
      <c r="H66">
        <f t="shared" si="0"/>
        <v>567</v>
      </c>
      <c r="I66">
        <f>SUM($F$3:F66)</f>
        <v>513</v>
      </c>
      <c r="K66" s="6">
        <v>63</v>
      </c>
      <c r="L66" s="7" t="s">
        <v>72</v>
      </c>
      <c r="M66" s="7" t="s">
        <v>156</v>
      </c>
    </row>
    <row r="67" spans="1:13">
      <c r="A67">
        <v>1</v>
      </c>
      <c r="B67">
        <v>1</v>
      </c>
      <c r="C67" t="s">
        <v>73</v>
      </c>
      <c r="D67">
        <v>64</v>
      </c>
      <c r="E67">
        <v>13</v>
      </c>
      <c r="F67">
        <v>10</v>
      </c>
      <c r="G67" s="1" t="s">
        <v>8</v>
      </c>
      <c r="H67">
        <f t="shared" si="0"/>
        <v>578</v>
      </c>
      <c r="I67">
        <f>SUM($F$3:F67)</f>
        <v>523</v>
      </c>
      <c r="K67" s="6">
        <v>64</v>
      </c>
      <c r="L67" s="7" t="s">
        <v>73</v>
      </c>
      <c r="M67" s="7" t="s">
        <v>156</v>
      </c>
    </row>
    <row r="68" spans="1:13">
      <c r="A68">
        <v>1</v>
      </c>
      <c r="B68">
        <v>1</v>
      </c>
      <c r="C68" t="s">
        <v>74</v>
      </c>
      <c r="D68">
        <v>65</v>
      </c>
      <c r="E68">
        <v>14</v>
      </c>
      <c r="F68">
        <v>10</v>
      </c>
      <c r="G68" s="1" t="s">
        <v>8</v>
      </c>
      <c r="H68">
        <f t="shared" ref="H68:H93" si="1">I68-F68+D68*1+1</f>
        <v>589</v>
      </c>
      <c r="I68">
        <f>SUM($F$3:F68)</f>
        <v>533</v>
      </c>
      <c r="K68" s="6">
        <v>65</v>
      </c>
      <c r="L68" s="7" t="s">
        <v>74</v>
      </c>
      <c r="M68" s="7" t="s">
        <v>156</v>
      </c>
    </row>
    <row r="69" spans="1:13">
      <c r="A69">
        <v>1</v>
      </c>
      <c r="B69">
        <v>1</v>
      </c>
      <c r="C69" t="s">
        <v>75</v>
      </c>
      <c r="D69">
        <v>66</v>
      </c>
      <c r="E69">
        <v>15</v>
      </c>
      <c r="F69">
        <v>10</v>
      </c>
      <c r="G69" s="1" t="s">
        <v>8</v>
      </c>
      <c r="H69">
        <f t="shared" si="1"/>
        <v>600</v>
      </c>
      <c r="I69">
        <f>SUM($F$3:F69)</f>
        <v>543</v>
      </c>
      <c r="K69" s="6">
        <v>66</v>
      </c>
      <c r="L69" s="7" t="s">
        <v>75</v>
      </c>
      <c r="M69" s="7" t="s">
        <v>156</v>
      </c>
    </row>
    <row r="70" spans="1:13">
      <c r="A70">
        <v>1</v>
      </c>
      <c r="B70">
        <v>1</v>
      </c>
      <c r="C70" t="s">
        <v>76</v>
      </c>
      <c r="D70">
        <v>67</v>
      </c>
      <c r="E70">
        <v>24</v>
      </c>
      <c r="F70">
        <v>70</v>
      </c>
      <c r="G70" s="1" t="s">
        <v>8</v>
      </c>
      <c r="H70">
        <f t="shared" si="1"/>
        <v>611</v>
      </c>
      <c r="I70">
        <f>SUM($F$3:F70)</f>
        <v>613</v>
      </c>
      <c r="K70" s="6">
        <v>67</v>
      </c>
      <c r="L70" s="7" t="s">
        <v>76</v>
      </c>
      <c r="M70" s="7" t="s">
        <v>156</v>
      </c>
    </row>
    <row r="71" spans="1:13">
      <c r="A71">
        <v>1</v>
      </c>
      <c r="B71">
        <v>1</v>
      </c>
      <c r="C71" t="s">
        <v>77</v>
      </c>
      <c r="D71">
        <v>68</v>
      </c>
      <c r="E71">
        <v>25</v>
      </c>
      <c r="F71">
        <v>70</v>
      </c>
      <c r="G71" s="1" t="s">
        <v>8</v>
      </c>
      <c r="H71">
        <f t="shared" si="1"/>
        <v>682</v>
      </c>
      <c r="I71">
        <f>SUM($F$3:F71)</f>
        <v>683</v>
      </c>
      <c r="K71" s="6">
        <v>68</v>
      </c>
      <c r="L71" s="7" t="s">
        <v>77</v>
      </c>
      <c r="M71" s="7" t="s">
        <v>156</v>
      </c>
    </row>
    <row r="72" spans="1:13">
      <c r="A72">
        <v>1</v>
      </c>
      <c r="B72">
        <v>1</v>
      </c>
      <c r="C72" t="s">
        <v>78</v>
      </c>
      <c r="D72">
        <v>69</v>
      </c>
      <c r="E72">
        <v>26</v>
      </c>
      <c r="F72">
        <v>70</v>
      </c>
      <c r="G72" s="1" t="s">
        <v>8</v>
      </c>
      <c r="H72">
        <f t="shared" si="1"/>
        <v>753</v>
      </c>
      <c r="I72">
        <f>SUM($F$3:F72)</f>
        <v>753</v>
      </c>
      <c r="K72" s="6">
        <v>69</v>
      </c>
      <c r="L72" s="7" t="s">
        <v>78</v>
      </c>
      <c r="M72" s="7" t="s">
        <v>156</v>
      </c>
    </row>
    <row r="73" spans="1:13">
      <c r="A73">
        <v>1</v>
      </c>
      <c r="B73">
        <v>1</v>
      </c>
      <c r="C73" t="s">
        <v>79</v>
      </c>
      <c r="D73">
        <v>70</v>
      </c>
      <c r="E73">
        <v>27</v>
      </c>
      <c r="F73">
        <v>70</v>
      </c>
      <c r="G73" s="1" t="s">
        <v>8</v>
      </c>
      <c r="H73">
        <f t="shared" si="1"/>
        <v>824</v>
      </c>
      <c r="I73">
        <f>SUM($F$3:F73)</f>
        <v>823</v>
      </c>
      <c r="K73" s="6">
        <v>70</v>
      </c>
      <c r="L73" s="7" t="s">
        <v>79</v>
      </c>
      <c r="M73" s="7" t="s">
        <v>156</v>
      </c>
    </row>
    <row r="74" spans="1:13">
      <c r="A74">
        <v>1</v>
      </c>
      <c r="B74">
        <v>1</v>
      </c>
      <c r="C74" t="s">
        <v>80</v>
      </c>
      <c r="D74">
        <v>71</v>
      </c>
      <c r="E74">
        <v>28</v>
      </c>
      <c r="F74">
        <v>14</v>
      </c>
      <c r="G74" s="1" t="s">
        <v>8</v>
      </c>
      <c r="H74">
        <f t="shared" si="1"/>
        <v>895</v>
      </c>
      <c r="I74">
        <f>SUM($F$3:F74)</f>
        <v>837</v>
      </c>
      <c r="K74" s="6">
        <v>71</v>
      </c>
      <c r="L74" s="7" t="s">
        <v>80</v>
      </c>
      <c r="M74" s="7" t="s">
        <v>156</v>
      </c>
    </row>
    <row r="75" spans="1:13">
      <c r="A75">
        <v>1</v>
      </c>
      <c r="B75">
        <v>1</v>
      </c>
      <c r="C75" t="s">
        <v>81</v>
      </c>
      <c r="D75">
        <v>72</v>
      </c>
      <c r="E75">
        <v>30</v>
      </c>
      <c r="F75">
        <v>8</v>
      </c>
      <c r="G75" s="1" t="s">
        <v>8</v>
      </c>
      <c r="H75">
        <f t="shared" si="1"/>
        <v>910</v>
      </c>
      <c r="I75">
        <f>SUM($F$3:F75)</f>
        <v>845</v>
      </c>
      <c r="K75" s="6">
        <v>72</v>
      </c>
      <c r="L75" s="7" t="s">
        <v>81</v>
      </c>
      <c r="M75" s="7" t="s">
        <v>156</v>
      </c>
    </row>
    <row r="76" spans="1:13">
      <c r="A76">
        <v>1</v>
      </c>
      <c r="B76">
        <v>1</v>
      </c>
      <c r="C76" t="s">
        <v>82</v>
      </c>
      <c r="D76">
        <v>73</v>
      </c>
      <c r="E76">
        <v>29</v>
      </c>
      <c r="F76">
        <v>4</v>
      </c>
      <c r="G76" s="1" t="s">
        <v>8</v>
      </c>
      <c r="H76">
        <f t="shared" si="1"/>
        <v>919</v>
      </c>
      <c r="I76">
        <f>SUM($F$3:F76)</f>
        <v>849</v>
      </c>
      <c r="K76" s="6">
        <v>73</v>
      </c>
      <c r="L76" s="7" t="s">
        <v>82</v>
      </c>
      <c r="M76" s="7" t="s">
        <v>156</v>
      </c>
    </row>
    <row r="77" spans="1:13">
      <c r="A77">
        <v>1</v>
      </c>
      <c r="B77">
        <v>0</v>
      </c>
      <c r="C77" t="s">
        <v>83</v>
      </c>
      <c r="D77">
        <v>74</v>
      </c>
      <c r="E77">
        <v>56</v>
      </c>
      <c r="F77">
        <v>1</v>
      </c>
      <c r="G77" s="1" t="s">
        <v>8</v>
      </c>
      <c r="H77">
        <f t="shared" si="1"/>
        <v>924</v>
      </c>
      <c r="I77">
        <f>SUM($F$3:F77)</f>
        <v>850</v>
      </c>
      <c r="K77" s="6">
        <v>74</v>
      </c>
      <c r="L77" s="7" t="s">
        <v>83</v>
      </c>
      <c r="M77" s="7" t="s">
        <v>156</v>
      </c>
    </row>
    <row r="78" spans="1:13">
      <c r="A78">
        <v>1</v>
      </c>
      <c r="B78">
        <v>0</v>
      </c>
      <c r="C78" t="s">
        <v>84</v>
      </c>
      <c r="D78">
        <v>75</v>
      </c>
      <c r="E78">
        <v>57</v>
      </c>
      <c r="F78">
        <v>16</v>
      </c>
      <c r="G78" s="1" t="s">
        <v>8</v>
      </c>
      <c r="H78">
        <f t="shared" si="1"/>
        <v>926</v>
      </c>
      <c r="I78">
        <f>SUM($F$3:F78)</f>
        <v>866</v>
      </c>
      <c r="K78" s="6">
        <v>75</v>
      </c>
      <c r="L78" s="7" t="s">
        <v>163</v>
      </c>
      <c r="M78" s="7" t="s">
        <v>156</v>
      </c>
    </row>
    <row r="79" spans="1:13">
      <c r="A79">
        <v>1</v>
      </c>
      <c r="B79">
        <v>0</v>
      </c>
      <c r="C79" t="s">
        <v>85</v>
      </c>
      <c r="D79">
        <v>76</v>
      </c>
      <c r="E79">
        <v>58</v>
      </c>
      <c r="F79">
        <v>40</v>
      </c>
      <c r="G79" s="1" t="s">
        <v>8</v>
      </c>
      <c r="H79">
        <f t="shared" si="1"/>
        <v>943</v>
      </c>
      <c r="I79">
        <f>SUM($F$3:F79)</f>
        <v>906</v>
      </c>
      <c r="K79" s="6">
        <v>76</v>
      </c>
      <c r="L79" s="7" t="s">
        <v>108</v>
      </c>
      <c r="M79" s="7" t="s">
        <v>156</v>
      </c>
    </row>
    <row r="80" spans="1:13">
      <c r="A80">
        <v>1</v>
      </c>
      <c r="B80">
        <v>0</v>
      </c>
      <c r="C80" t="s">
        <v>86</v>
      </c>
      <c r="D80">
        <v>77</v>
      </c>
      <c r="E80">
        <v>59</v>
      </c>
      <c r="F80">
        <v>9</v>
      </c>
      <c r="G80" s="1" t="s">
        <v>8</v>
      </c>
      <c r="H80">
        <f t="shared" si="1"/>
        <v>984</v>
      </c>
      <c r="I80">
        <f>SUM($F$3:F80)</f>
        <v>915</v>
      </c>
      <c r="K80" s="6"/>
      <c r="L80" s="7"/>
      <c r="M80" s="7"/>
    </row>
    <row r="81" spans="1:13">
      <c r="A81">
        <v>1</v>
      </c>
      <c r="B81">
        <v>0</v>
      </c>
      <c r="C81" t="s">
        <v>87</v>
      </c>
      <c r="D81">
        <v>78</v>
      </c>
      <c r="E81">
        <v>60</v>
      </c>
      <c r="F81">
        <v>9</v>
      </c>
      <c r="G81" s="1" t="s">
        <v>8</v>
      </c>
      <c r="H81">
        <f t="shared" si="1"/>
        <v>994</v>
      </c>
      <c r="I81">
        <f>SUM($F$3:F81)</f>
        <v>924</v>
      </c>
      <c r="K81" s="6"/>
      <c r="L81" s="7"/>
      <c r="M81" s="7"/>
    </row>
    <row r="82" spans="1:13">
      <c r="A82">
        <v>1</v>
      </c>
      <c r="B82">
        <v>0</v>
      </c>
      <c r="C82" t="s">
        <v>88</v>
      </c>
      <c r="D82">
        <v>79</v>
      </c>
      <c r="E82">
        <v>61</v>
      </c>
      <c r="F82">
        <v>9</v>
      </c>
      <c r="G82" s="1" t="s">
        <v>8</v>
      </c>
      <c r="H82">
        <f t="shared" si="1"/>
        <v>1004</v>
      </c>
      <c r="I82">
        <f>SUM($F$3:F82)</f>
        <v>933</v>
      </c>
      <c r="K82" s="6"/>
      <c r="L82" s="7"/>
      <c r="M82" s="7"/>
    </row>
    <row r="83" spans="1:13">
      <c r="A83">
        <v>1</v>
      </c>
      <c r="B83">
        <v>0</v>
      </c>
      <c r="C83" t="s">
        <v>89</v>
      </c>
      <c r="D83">
        <v>80</v>
      </c>
      <c r="E83">
        <v>62</v>
      </c>
      <c r="F83">
        <v>5</v>
      </c>
      <c r="G83" s="1" t="s">
        <v>8</v>
      </c>
      <c r="H83">
        <f t="shared" si="1"/>
        <v>1014</v>
      </c>
      <c r="I83">
        <f>SUM($F$3:F83)</f>
        <v>938</v>
      </c>
      <c r="K83" s="6"/>
      <c r="L83" s="7"/>
      <c r="M83" s="7"/>
    </row>
    <row r="84" spans="1:13">
      <c r="A84">
        <v>1</v>
      </c>
      <c r="B84">
        <v>1</v>
      </c>
      <c r="C84" t="s">
        <v>90</v>
      </c>
      <c r="D84">
        <v>81</v>
      </c>
      <c r="E84">
        <v>16</v>
      </c>
      <c r="F84">
        <v>6</v>
      </c>
      <c r="G84" s="1" t="s">
        <v>8</v>
      </c>
      <c r="H84">
        <f t="shared" si="1"/>
        <v>1020</v>
      </c>
      <c r="I84">
        <f>SUM($F$3:F84)</f>
        <v>944</v>
      </c>
      <c r="K84" s="6">
        <v>81</v>
      </c>
      <c r="L84" s="7" t="s">
        <v>90</v>
      </c>
      <c r="M84" s="7" t="s">
        <v>156</v>
      </c>
    </row>
    <row r="85" spans="1:13">
      <c r="A85">
        <v>1</v>
      </c>
      <c r="B85">
        <v>1</v>
      </c>
      <c r="C85" t="s">
        <v>91</v>
      </c>
      <c r="D85">
        <v>82</v>
      </c>
      <c r="E85">
        <v>17</v>
      </c>
      <c r="F85">
        <v>6</v>
      </c>
      <c r="G85" s="1" t="s">
        <v>8</v>
      </c>
      <c r="H85">
        <f t="shared" si="1"/>
        <v>1027</v>
      </c>
      <c r="I85">
        <f>SUM($F$3:F85)</f>
        <v>950</v>
      </c>
      <c r="K85" s="6">
        <v>82</v>
      </c>
      <c r="L85" s="7" t="s">
        <v>91</v>
      </c>
      <c r="M85" s="7" t="s">
        <v>156</v>
      </c>
    </row>
    <row r="86" spans="1:13">
      <c r="A86">
        <v>1</v>
      </c>
      <c r="B86">
        <v>1</v>
      </c>
      <c r="C86" t="s">
        <v>92</v>
      </c>
      <c r="D86">
        <v>83</v>
      </c>
      <c r="E86">
        <v>18</v>
      </c>
      <c r="F86">
        <v>6</v>
      </c>
      <c r="G86" s="1" t="s">
        <v>8</v>
      </c>
      <c r="H86">
        <f t="shared" si="1"/>
        <v>1034</v>
      </c>
      <c r="I86">
        <f>SUM($F$3:F86)</f>
        <v>956</v>
      </c>
      <c r="K86" s="6">
        <v>83</v>
      </c>
      <c r="L86" s="7" t="s">
        <v>92</v>
      </c>
      <c r="M86" s="7" t="s">
        <v>156</v>
      </c>
    </row>
    <row r="87" spans="1:13">
      <c r="A87">
        <v>1</v>
      </c>
      <c r="B87">
        <v>1</v>
      </c>
      <c r="C87" t="s">
        <v>93</v>
      </c>
      <c r="D87">
        <v>84</v>
      </c>
      <c r="E87">
        <v>19</v>
      </c>
      <c r="F87">
        <v>6</v>
      </c>
      <c r="G87" s="1" t="s">
        <v>8</v>
      </c>
      <c r="H87">
        <f t="shared" si="1"/>
        <v>1041</v>
      </c>
      <c r="I87">
        <f>SUM($F$3:F87)</f>
        <v>962</v>
      </c>
      <c r="K87" s="6">
        <v>84</v>
      </c>
      <c r="L87" s="7" t="s">
        <v>93</v>
      </c>
      <c r="M87" s="7" t="s">
        <v>156</v>
      </c>
    </row>
    <row r="88" spans="1:13">
      <c r="A88">
        <v>1</v>
      </c>
      <c r="B88">
        <v>1</v>
      </c>
      <c r="C88" t="s">
        <v>94</v>
      </c>
      <c r="D88">
        <v>85</v>
      </c>
      <c r="E88">
        <v>20</v>
      </c>
      <c r="F88">
        <v>6</v>
      </c>
      <c r="G88" s="1" t="s">
        <v>8</v>
      </c>
      <c r="H88">
        <f t="shared" si="1"/>
        <v>1048</v>
      </c>
      <c r="I88">
        <f>SUM($F$3:F88)</f>
        <v>968</v>
      </c>
      <c r="K88" s="6"/>
      <c r="L88" s="7"/>
      <c r="M88" s="7"/>
    </row>
    <row r="89" spans="1:13">
      <c r="A89">
        <v>1</v>
      </c>
      <c r="B89">
        <v>1</v>
      </c>
      <c r="C89" t="s">
        <v>95</v>
      </c>
      <c r="D89">
        <v>86</v>
      </c>
      <c r="E89">
        <v>21</v>
      </c>
      <c r="F89">
        <v>6</v>
      </c>
      <c r="G89" s="1" t="s">
        <v>8</v>
      </c>
      <c r="H89">
        <f t="shared" si="1"/>
        <v>1055</v>
      </c>
      <c r="I89">
        <f>SUM($F$3:F89)</f>
        <v>974</v>
      </c>
      <c r="K89" s="6"/>
      <c r="L89" s="7"/>
      <c r="M89" s="7"/>
    </row>
    <row r="90" spans="1:13">
      <c r="A90">
        <v>1</v>
      </c>
      <c r="B90">
        <v>1</v>
      </c>
      <c r="C90" t="s">
        <v>96</v>
      </c>
      <c r="D90">
        <v>87</v>
      </c>
      <c r="E90">
        <v>22</v>
      </c>
      <c r="F90">
        <v>6</v>
      </c>
      <c r="G90" s="1" t="s">
        <v>8</v>
      </c>
      <c r="H90">
        <f t="shared" si="1"/>
        <v>1062</v>
      </c>
      <c r="I90">
        <f>SUM($F$3:F90)</f>
        <v>980</v>
      </c>
      <c r="K90" s="6"/>
      <c r="L90" s="7"/>
      <c r="M90" s="7"/>
    </row>
    <row r="91" spans="1:13">
      <c r="A91">
        <v>1</v>
      </c>
      <c r="B91">
        <v>1</v>
      </c>
      <c r="C91" t="s">
        <v>97</v>
      </c>
      <c r="D91">
        <v>88</v>
      </c>
      <c r="E91">
        <v>23</v>
      </c>
      <c r="F91">
        <v>6</v>
      </c>
      <c r="G91" s="1" t="s">
        <v>8</v>
      </c>
      <c r="H91">
        <f t="shared" si="1"/>
        <v>1069</v>
      </c>
      <c r="I91">
        <f>SUM($F$3:F91)</f>
        <v>986</v>
      </c>
      <c r="K91" s="6"/>
      <c r="L91" s="7"/>
      <c r="M91" s="7"/>
    </row>
    <row r="92" spans="1:13">
      <c r="A92">
        <v>1</v>
      </c>
      <c r="B92">
        <v>1</v>
      </c>
      <c r="C92" t="s">
        <v>98</v>
      </c>
      <c r="D92">
        <v>89</v>
      </c>
      <c r="E92">
        <v>32</v>
      </c>
      <c r="F92">
        <v>1</v>
      </c>
      <c r="G92" s="1" t="s">
        <v>99</v>
      </c>
      <c r="H92">
        <f t="shared" si="1"/>
        <v>1076</v>
      </c>
      <c r="I92">
        <f>SUM($F$3:F92)</f>
        <v>987</v>
      </c>
      <c r="K92" s="6">
        <v>89</v>
      </c>
      <c r="L92" s="7" t="s">
        <v>98</v>
      </c>
      <c r="M92" s="7" t="s">
        <v>157</v>
      </c>
    </row>
    <row r="93" spans="1:13">
      <c r="A93">
        <v>1</v>
      </c>
      <c r="B93">
        <v>1</v>
      </c>
      <c r="C93" t="s">
        <v>100</v>
      </c>
      <c r="D93">
        <v>90</v>
      </c>
      <c r="E93">
        <v>33</v>
      </c>
      <c r="F93">
        <v>13</v>
      </c>
      <c r="G93" s="1" t="s">
        <v>101</v>
      </c>
      <c r="H93">
        <f t="shared" si="1"/>
        <v>1078</v>
      </c>
      <c r="I93">
        <f>SUM($F$3:F93)</f>
        <v>1000</v>
      </c>
      <c r="K93" s="6">
        <v>90</v>
      </c>
      <c r="L93" s="7" t="s">
        <v>100</v>
      </c>
      <c r="M93" s="8" t="s">
        <v>101</v>
      </c>
    </row>
  </sheetData>
  <mergeCells count="2">
    <mergeCell ref="A1:I1"/>
    <mergeCell ref="K1:M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4"/>
  <sheetViews>
    <sheetView topLeftCell="A32" workbookViewId="0">
      <selection activeCell="C69" sqref="C69"/>
    </sheetView>
  </sheetViews>
  <sheetFormatPr defaultRowHeight="14.25"/>
  <cols>
    <col min="1" max="1" width="17.25" customWidth="1"/>
    <col min="2" max="2" width="4" customWidth="1"/>
    <col min="3" max="4" width="6.75" customWidth="1"/>
    <col min="5" max="5" width="18.375" customWidth="1"/>
    <col min="9" max="9" width="20.625" customWidth="1"/>
    <col min="10" max="10" width="13.375" customWidth="1"/>
  </cols>
  <sheetData>
    <row r="1" spans="1:10">
      <c r="A1" s="2" t="s">
        <v>125</v>
      </c>
      <c r="B1" s="3"/>
      <c r="C1" s="3"/>
      <c r="D1" s="3"/>
      <c r="E1" s="3" t="s">
        <v>124</v>
      </c>
      <c r="F1" s="3"/>
      <c r="G1" s="3"/>
      <c r="I1" s="4" t="s">
        <v>148</v>
      </c>
    </row>
    <row r="2" spans="1:10">
      <c r="A2" t="s">
        <v>7</v>
      </c>
      <c r="B2">
        <v>0</v>
      </c>
      <c r="D2">
        <v>0</v>
      </c>
      <c r="E2" t="s">
        <v>7</v>
      </c>
      <c r="F2" t="s">
        <v>102</v>
      </c>
      <c r="G2" t="s">
        <v>103</v>
      </c>
      <c r="I2" t="s">
        <v>7</v>
      </c>
      <c r="J2" t="s">
        <v>126</v>
      </c>
    </row>
    <row r="3" spans="1:10">
      <c r="A3" s="5" t="s">
        <v>9</v>
      </c>
      <c r="B3">
        <v>1</v>
      </c>
      <c r="D3">
        <v>2</v>
      </c>
      <c r="E3" t="s">
        <v>152</v>
      </c>
      <c r="F3" t="s">
        <v>102</v>
      </c>
      <c r="G3" t="s">
        <v>103</v>
      </c>
      <c r="I3" t="s">
        <v>10</v>
      </c>
      <c r="J3" t="s">
        <v>127</v>
      </c>
    </row>
    <row r="4" spans="1:10">
      <c r="A4" t="s">
        <v>10</v>
      </c>
      <c r="B4">
        <v>2</v>
      </c>
      <c r="D4">
        <v>56</v>
      </c>
      <c r="E4" t="s">
        <v>153</v>
      </c>
      <c r="F4" t="s">
        <v>104</v>
      </c>
      <c r="G4" t="s">
        <v>103</v>
      </c>
      <c r="I4" t="s">
        <v>65</v>
      </c>
      <c r="J4" t="s">
        <v>128</v>
      </c>
    </row>
    <row r="5" spans="1:10">
      <c r="A5" t="s">
        <v>11</v>
      </c>
      <c r="B5">
        <v>3</v>
      </c>
      <c r="D5">
        <v>57</v>
      </c>
      <c r="E5" t="s">
        <v>149</v>
      </c>
      <c r="F5" t="s">
        <v>102</v>
      </c>
      <c r="G5" t="s">
        <v>103</v>
      </c>
      <c r="I5" t="s">
        <v>105</v>
      </c>
      <c r="J5" t="s">
        <v>129</v>
      </c>
    </row>
    <row r="6" spans="1:10">
      <c r="A6" t="s">
        <v>12</v>
      </c>
      <c r="B6">
        <v>4</v>
      </c>
      <c r="D6">
        <v>3</v>
      </c>
      <c r="E6" t="s">
        <v>154</v>
      </c>
      <c r="F6" t="s">
        <v>102</v>
      </c>
      <c r="G6" t="s">
        <v>103</v>
      </c>
      <c r="I6" t="s">
        <v>106</v>
      </c>
      <c r="J6" t="s">
        <v>130</v>
      </c>
    </row>
    <row r="7" spans="1:10">
      <c r="A7" t="s">
        <v>13</v>
      </c>
      <c r="B7">
        <v>5</v>
      </c>
      <c r="D7">
        <v>4</v>
      </c>
      <c r="E7" t="s">
        <v>155</v>
      </c>
      <c r="F7" t="s">
        <v>102</v>
      </c>
      <c r="G7" t="s">
        <v>103</v>
      </c>
      <c r="I7" t="s">
        <v>12</v>
      </c>
      <c r="J7" t="s">
        <v>130</v>
      </c>
    </row>
    <row r="8" spans="1:10">
      <c r="A8" t="s">
        <v>14</v>
      </c>
      <c r="B8">
        <v>6</v>
      </c>
      <c r="D8">
        <v>5</v>
      </c>
      <c r="E8" t="s">
        <v>13</v>
      </c>
      <c r="F8" t="s">
        <v>102</v>
      </c>
      <c r="G8" t="s">
        <v>103</v>
      </c>
      <c r="I8" t="s">
        <v>13</v>
      </c>
      <c r="J8" t="s">
        <v>129</v>
      </c>
    </row>
    <row r="9" spans="1:10">
      <c r="A9" t="s">
        <v>15</v>
      </c>
      <c r="B9">
        <v>7</v>
      </c>
      <c r="E9" t="s">
        <v>14</v>
      </c>
      <c r="F9" t="s">
        <v>102</v>
      </c>
      <c r="G9" t="s">
        <v>103</v>
      </c>
      <c r="I9" t="s">
        <v>14</v>
      </c>
      <c r="J9" t="s">
        <v>131</v>
      </c>
    </row>
    <row r="10" spans="1:10">
      <c r="A10" t="s">
        <v>16</v>
      </c>
      <c r="B10">
        <v>8</v>
      </c>
      <c r="E10" t="s">
        <v>15</v>
      </c>
      <c r="F10" t="s">
        <v>102</v>
      </c>
      <c r="G10" t="s">
        <v>103</v>
      </c>
      <c r="I10" t="s">
        <v>15</v>
      </c>
      <c r="J10" t="s">
        <v>132</v>
      </c>
    </row>
    <row r="11" spans="1:10">
      <c r="A11" t="s">
        <v>17</v>
      </c>
      <c r="B11">
        <v>9</v>
      </c>
      <c r="E11" t="s">
        <v>67</v>
      </c>
      <c r="F11" t="s">
        <v>102</v>
      </c>
      <c r="G11" t="s">
        <v>103</v>
      </c>
      <c r="I11" t="s">
        <v>67</v>
      </c>
      <c r="J11" t="s">
        <v>133</v>
      </c>
    </row>
    <row r="12" spans="1:10">
      <c r="A12" t="s">
        <v>18</v>
      </c>
      <c r="B12">
        <v>10</v>
      </c>
      <c r="E12" t="s">
        <v>68</v>
      </c>
      <c r="F12" t="s">
        <v>102</v>
      </c>
      <c r="G12" t="s">
        <v>103</v>
      </c>
      <c r="I12" t="s">
        <v>68</v>
      </c>
      <c r="J12" t="s">
        <v>134</v>
      </c>
    </row>
    <row r="13" spans="1:10">
      <c r="A13" t="s">
        <v>19</v>
      </c>
      <c r="B13">
        <v>11</v>
      </c>
      <c r="E13" t="s">
        <v>69</v>
      </c>
      <c r="F13" t="s">
        <v>102</v>
      </c>
      <c r="G13" t="s">
        <v>103</v>
      </c>
      <c r="I13" t="s">
        <v>69</v>
      </c>
      <c r="J13" t="s">
        <v>131</v>
      </c>
    </row>
    <row r="14" spans="1:10">
      <c r="A14" t="s">
        <v>20</v>
      </c>
      <c r="B14">
        <v>12</v>
      </c>
      <c r="E14" t="s">
        <v>17</v>
      </c>
      <c r="F14" t="s">
        <v>102</v>
      </c>
      <c r="G14" t="s">
        <v>103</v>
      </c>
      <c r="I14" t="s">
        <v>17</v>
      </c>
      <c r="J14" t="s">
        <v>129</v>
      </c>
    </row>
    <row r="15" spans="1:10">
      <c r="A15" t="s">
        <v>21</v>
      </c>
      <c r="B15">
        <v>13</v>
      </c>
      <c r="E15" t="s">
        <v>19</v>
      </c>
      <c r="F15" t="s">
        <v>102</v>
      </c>
      <c r="G15" t="s">
        <v>103</v>
      </c>
      <c r="I15" t="s">
        <v>19</v>
      </c>
      <c r="J15" t="s">
        <v>135</v>
      </c>
    </row>
    <row r="16" spans="1:10">
      <c r="A16" t="s">
        <v>22</v>
      </c>
      <c r="B16">
        <v>14</v>
      </c>
      <c r="E16" t="s">
        <v>20</v>
      </c>
      <c r="F16" t="s">
        <v>102</v>
      </c>
      <c r="G16" t="s">
        <v>103</v>
      </c>
      <c r="I16" t="s">
        <v>20</v>
      </c>
      <c r="J16" t="s">
        <v>131</v>
      </c>
    </row>
    <row r="17" spans="1:10">
      <c r="A17" t="s">
        <v>23</v>
      </c>
      <c r="B17">
        <v>15</v>
      </c>
      <c r="E17" t="s">
        <v>21</v>
      </c>
      <c r="F17" t="s">
        <v>102</v>
      </c>
      <c r="G17" t="s">
        <v>103</v>
      </c>
      <c r="I17" t="s">
        <v>21</v>
      </c>
      <c r="J17" t="s">
        <v>131</v>
      </c>
    </row>
    <row r="18" spans="1:10">
      <c r="A18" t="s">
        <v>24</v>
      </c>
      <c r="B18">
        <v>16</v>
      </c>
      <c r="E18" t="s">
        <v>22</v>
      </c>
      <c r="F18" t="s">
        <v>102</v>
      </c>
      <c r="G18" t="s">
        <v>103</v>
      </c>
      <c r="I18" t="s">
        <v>22</v>
      </c>
      <c r="J18" t="s">
        <v>131</v>
      </c>
    </row>
    <row r="19" spans="1:10">
      <c r="A19" t="s">
        <v>25</v>
      </c>
      <c r="B19">
        <v>17</v>
      </c>
      <c r="E19" t="s">
        <v>23</v>
      </c>
      <c r="F19" t="s">
        <v>102</v>
      </c>
      <c r="G19" t="s">
        <v>103</v>
      </c>
      <c r="I19" t="s">
        <v>23</v>
      </c>
      <c r="J19" t="s">
        <v>131</v>
      </c>
    </row>
    <row r="20" spans="1:10">
      <c r="A20" t="s">
        <v>26</v>
      </c>
      <c r="B20">
        <v>18</v>
      </c>
      <c r="E20" t="s">
        <v>24</v>
      </c>
      <c r="F20" t="s">
        <v>102</v>
      </c>
      <c r="G20" t="s">
        <v>103</v>
      </c>
      <c r="I20" t="s">
        <v>24</v>
      </c>
      <c r="J20" t="s">
        <v>133</v>
      </c>
    </row>
    <row r="21" spans="1:10">
      <c r="A21" t="s">
        <v>27</v>
      </c>
      <c r="B21">
        <v>19</v>
      </c>
      <c r="E21" t="s">
        <v>70</v>
      </c>
      <c r="F21" t="s">
        <v>102</v>
      </c>
      <c r="G21" t="s">
        <v>103</v>
      </c>
      <c r="I21" t="s">
        <v>70</v>
      </c>
      <c r="J21" t="s">
        <v>133</v>
      </c>
    </row>
    <row r="22" spans="1:10">
      <c r="A22" t="s">
        <v>28</v>
      </c>
      <c r="B22">
        <v>20</v>
      </c>
      <c r="E22" t="s">
        <v>71</v>
      </c>
      <c r="F22" t="s">
        <v>102</v>
      </c>
      <c r="G22" t="s">
        <v>103</v>
      </c>
      <c r="I22" t="s">
        <v>71</v>
      </c>
      <c r="J22" t="s">
        <v>134</v>
      </c>
    </row>
    <row r="23" spans="1:10">
      <c r="A23" t="s">
        <v>29</v>
      </c>
      <c r="B23">
        <v>21</v>
      </c>
      <c r="E23" t="s">
        <v>25</v>
      </c>
      <c r="F23" t="s">
        <v>102</v>
      </c>
      <c r="G23" t="s">
        <v>103</v>
      </c>
      <c r="I23" t="s">
        <v>25</v>
      </c>
      <c r="J23" t="s">
        <v>133</v>
      </c>
    </row>
    <row r="24" spans="1:10">
      <c r="A24" t="s">
        <v>30</v>
      </c>
      <c r="B24">
        <v>22</v>
      </c>
      <c r="E24" t="s">
        <v>26</v>
      </c>
      <c r="F24" t="s">
        <v>102</v>
      </c>
      <c r="G24" t="s">
        <v>103</v>
      </c>
      <c r="I24" t="s">
        <v>26</v>
      </c>
      <c r="J24" t="s">
        <v>130</v>
      </c>
    </row>
    <row r="25" spans="1:10">
      <c r="A25" t="s">
        <v>31</v>
      </c>
      <c r="B25">
        <v>23</v>
      </c>
      <c r="E25" t="s">
        <v>27</v>
      </c>
      <c r="F25" t="s">
        <v>102</v>
      </c>
      <c r="G25" t="s">
        <v>103</v>
      </c>
      <c r="I25" t="s">
        <v>27</v>
      </c>
      <c r="J25" t="s">
        <v>129</v>
      </c>
    </row>
    <row r="26" spans="1:10">
      <c r="A26" t="s">
        <v>32</v>
      </c>
      <c r="B26">
        <v>24</v>
      </c>
      <c r="E26" t="s">
        <v>29</v>
      </c>
      <c r="F26" t="s">
        <v>102</v>
      </c>
      <c r="G26" t="s">
        <v>103</v>
      </c>
      <c r="I26" t="s">
        <v>29</v>
      </c>
      <c r="J26" t="s">
        <v>135</v>
      </c>
    </row>
    <row r="27" spans="1:10">
      <c r="A27" t="s">
        <v>33</v>
      </c>
      <c r="B27">
        <v>25</v>
      </c>
      <c r="E27" t="s">
        <v>30</v>
      </c>
      <c r="F27" t="s">
        <v>102</v>
      </c>
      <c r="G27" t="s">
        <v>103</v>
      </c>
      <c r="I27" t="s">
        <v>30</v>
      </c>
      <c r="J27" t="s">
        <v>131</v>
      </c>
    </row>
    <row r="28" spans="1:10">
      <c r="A28" t="s">
        <v>34</v>
      </c>
      <c r="B28">
        <v>26</v>
      </c>
      <c r="E28" t="s">
        <v>31</v>
      </c>
      <c r="F28" t="s">
        <v>102</v>
      </c>
      <c r="G28" t="s">
        <v>103</v>
      </c>
      <c r="I28" t="s">
        <v>31</v>
      </c>
      <c r="J28" t="s">
        <v>131</v>
      </c>
    </row>
    <row r="29" spans="1:10">
      <c r="A29" t="s">
        <v>35</v>
      </c>
      <c r="B29">
        <v>27</v>
      </c>
      <c r="E29" t="s">
        <v>32</v>
      </c>
      <c r="F29" t="s">
        <v>102</v>
      </c>
      <c r="G29" t="s">
        <v>103</v>
      </c>
      <c r="I29" t="s">
        <v>32</v>
      </c>
      <c r="J29" t="s">
        <v>131</v>
      </c>
    </row>
    <row r="30" spans="1:10">
      <c r="A30" t="s">
        <v>36</v>
      </c>
      <c r="B30">
        <v>28</v>
      </c>
      <c r="E30" t="s">
        <v>33</v>
      </c>
      <c r="F30" t="s">
        <v>102</v>
      </c>
      <c r="G30" t="s">
        <v>103</v>
      </c>
      <c r="I30" t="s">
        <v>33</v>
      </c>
      <c r="J30" t="s">
        <v>135</v>
      </c>
    </row>
    <row r="31" spans="1:10">
      <c r="A31" t="s">
        <v>37</v>
      </c>
      <c r="B31">
        <v>29</v>
      </c>
      <c r="E31" t="s">
        <v>34</v>
      </c>
      <c r="F31" t="s">
        <v>102</v>
      </c>
      <c r="G31" t="s">
        <v>103</v>
      </c>
      <c r="I31" t="s">
        <v>34</v>
      </c>
      <c r="J31" t="s">
        <v>130</v>
      </c>
    </row>
    <row r="32" spans="1:10">
      <c r="A32" t="s">
        <v>38</v>
      </c>
      <c r="B32">
        <v>30</v>
      </c>
      <c r="E32" t="s">
        <v>35</v>
      </c>
      <c r="F32" t="s">
        <v>102</v>
      </c>
      <c r="G32" t="s">
        <v>103</v>
      </c>
      <c r="I32" t="s">
        <v>35</v>
      </c>
      <c r="J32" t="s">
        <v>129</v>
      </c>
    </row>
    <row r="33" spans="1:10">
      <c r="A33" t="s">
        <v>39</v>
      </c>
      <c r="B33">
        <v>31</v>
      </c>
      <c r="E33" t="s">
        <v>36</v>
      </c>
      <c r="F33" t="s">
        <v>104</v>
      </c>
      <c r="G33" t="s">
        <v>103</v>
      </c>
      <c r="I33" t="s">
        <v>36</v>
      </c>
      <c r="J33" t="s">
        <v>136</v>
      </c>
    </row>
    <row r="34" spans="1:10">
      <c r="A34" t="s">
        <v>40</v>
      </c>
      <c r="B34">
        <v>32</v>
      </c>
      <c r="E34" t="s">
        <v>37</v>
      </c>
      <c r="F34" t="s">
        <v>102</v>
      </c>
      <c r="G34" t="s">
        <v>103</v>
      </c>
      <c r="I34" t="s">
        <v>37</v>
      </c>
      <c r="J34" t="s">
        <v>132</v>
      </c>
    </row>
    <row r="35" spans="1:10">
      <c r="A35" t="s">
        <v>41</v>
      </c>
      <c r="B35">
        <v>33</v>
      </c>
      <c r="E35" t="s">
        <v>38</v>
      </c>
      <c r="F35" t="s">
        <v>102</v>
      </c>
      <c r="G35" t="s">
        <v>103</v>
      </c>
      <c r="I35" t="s">
        <v>38</v>
      </c>
      <c r="J35" t="s">
        <v>130</v>
      </c>
    </row>
    <row r="36" spans="1:10">
      <c r="A36" t="s">
        <v>43</v>
      </c>
      <c r="B36">
        <v>34</v>
      </c>
      <c r="E36" t="s">
        <v>39</v>
      </c>
      <c r="F36" t="s">
        <v>102</v>
      </c>
      <c r="G36" t="s">
        <v>103</v>
      </c>
      <c r="I36" t="s">
        <v>39</v>
      </c>
      <c r="J36" t="s">
        <v>130</v>
      </c>
    </row>
    <row r="37" spans="1:10">
      <c r="A37" t="s">
        <v>44</v>
      </c>
      <c r="B37">
        <v>35</v>
      </c>
      <c r="E37" t="s">
        <v>56</v>
      </c>
      <c r="F37" t="s">
        <v>102</v>
      </c>
      <c r="G37" t="s">
        <v>103</v>
      </c>
      <c r="I37" t="s">
        <v>56</v>
      </c>
      <c r="J37" t="s">
        <v>127</v>
      </c>
    </row>
    <row r="38" spans="1:10">
      <c r="A38" t="s">
        <v>45</v>
      </c>
      <c r="B38">
        <v>36</v>
      </c>
      <c r="E38" t="s">
        <v>57</v>
      </c>
      <c r="F38" t="s">
        <v>102</v>
      </c>
      <c r="G38" t="s">
        <v>103</v>
      </c>
      <c r="I38" t="s">
        <v>57</v>
      </c>
      <c r="J38" t="s">
        <v>127</v>
      </c>
    </row>
    <row r="39" spans="1:10">
      <c r="A39" t="s">
        <v>46</v>
      </c>
      <c r="B39">
        <v>37</v>
      </c>
      <c r="E39" t="s">
        <v>58</v>
      </c>
      <c r="F39" t="s">
        <v>102</v>
      </c>
      <c r="G39" t="s">
        <v>103</v>
      </c>
      <c r="I39" t="s">
        <v>58</v>
      </c>
      <c r="J39" t="s">
        <v>137</v>
      </c>
    </row>
    <row r="40" spans="1:10">
      <c r="A40" t="s">
        <v>47</v>
      </c>
      <c r="B40">
        <v>38</v>
      </c>
      <c r="E40" t="s">
        <v>51</v>
      </c>
      <c r="F40" t="s">
        <v>104</v>
      </c>
      <c r="G40" t="s">
        <v>103</v>
      </c>
      <c r="I40" t="s">
        <v>51</v>
      </c>
      <c r="J40" t="s">
        <v>138</v>
      </c>
    </row>
    <row r="41" spans="1:10">
      <c r="A41" t="s">
        <v>48</v>
      </c>
      <c r="B41">
        <v>39</v>
      </c>
      <c r="E41" t="s">
        <v>52</v>
      </c>
      <c r="F41" t="s">
        <v>104</v>
      </c>
      <c r="G41" t="s">
        <v>103</v>
      </c>
      <c r="I41" t="s">
        <v>52</v>
      </c>
      <c r="J41" t="s">
        <v>138</v>
      </c>
    </row>
    <row r="42" spans="1:10">
      <c r="A42" t="s">
        <v>49</v>
      </c>
      <c r="B42">
        <v>40</v>
      </c>
      <c r="E42" t="s">
        <v>53</v>
      </c>
      <c r="F42" t="s">
        <v>104</v>
      </c>
      <c r="G42" t="s">
        <v>103</v>
      </c>
      <c r="I42" t="s">
        <v>53</v>
      </c>
      <c r="J42" t="s">
        <v>138</v>
      </c>
    </row>
    <row r="43" spans="1:10">
      <c r="A43" t="s">
        <v>50</v>
      </c>
      <c r="B43">
        <v>41</v>
      </c>
      <c r="E43" t="s">
        <v>54</v>
      </c>
      <c r="F43" t="s">
        <v>104</v>
      </c>
      <c r="G43" t="s">
        <v>103</v>
      </c>
      <c r="I43" t="s">
        <v>54</v>
      </c>
      <c r="J43" t="s">
        <v>138</v>
      </c>
    </row>
    <row r="44" spans="1:10">
      <c r="A44" t="s">
        <v>51</v>
      </c>
      <c r="B44">
        <v>42</v>
      </c>
      <c r="E44" t="s">
        <v>47</v>
      </c>
      <c r="F44" t="s">
        <v>107</v>
      </c>
      <c r="G44" t="s">
        <v>103</v>
      </c>
      <c r="I44" t="s">
        <v>47</v>
      </c>
      <c r="J44" t="s">
        <v>139</v>
      </c>
    </row>
    <row r="45" spans="1:10">
      <c r="A45" t="s">
        <v>52</v>
      </c>
      <c r="B45">
        <v>43</v>
      </c>
      <c r="E45" t="s">
        <v>72</v>
      </c>
      <c r="F45" t="s">
        <v>107</v>
      </c>
      <c r="G45" t="s">
        <v>103</v>
      </c>
      <c r="I45" t="s">
        <v>72</v>
      </c>
      <c r="J45" t="s">
        <v>139</v>
      </c>
    </row>
    <row r="46" spans="1:10">
      <c r="A46" t="s">
        <v>53</v>
      </c>
      <c r="B46">
        <v>44</v>
      </c>
      <c r="E46" t="s">
        <v>48</v>
      </c>
      <c r="F46" t="s">
        <v>107</v>
      </c>
      <c r="G46" t="s">
        <v>103</v>
      </c>
      <c r="I46" t="s">
        <v>48</v>
      </c>
      <c r="J46" t="s">
        <v>139</v>
      </c>
    </row>
    <row r="47" spans="1:10">
      <c r="A47" t="s">
        <v>54</v>
      </c>
      <c r="B47">
        <v>45</v>
      </c>
      <c r="E47" t="s">
        <v>73</v>
      </c>
      <c r="F47" t="s">
        <v>107</v>
      </c>
      <c r="G47" t="s">
        <v>103</v>
      </c>
      <c r="I47" t="s">
        <v>73</v>
      </c>
      <c r="J47" t="s">
        <v>139</v>
      </c>
    </row>
    <row r="48" spans="1:10">
      <c r="A48" t="s">
        <v>55</v>
      </c>
      <c r="B48">
        <v>46</v>
      </c>
      <c r="E48" t="s">
        <v>49</v>
      </c>
      <c r="F48" t="s">
        <v>107</v>
      </c>
      <c r="G48" t="s">
        <v>103</v>
      </c>
      <c r="I48" t="s">
        <v>49</v>
      </c>
      <c r="J48" t="s">
        <v>139</v>
      </c>
    </row>
    <row r="49" spans="1:10">
      <c r="A49" t="s">
        <v>56</v>
      </c>
      <c r="B49">
        <v>47</v>
      </c>
      <c r="E49" t="s">
        <v>74</v>
      </c>
      <c r="F49" t="s">
        <v>107</v>
      </c>
      <c r="G49" t="s">
        <v>103</v>
      </c>
      <c r="I49" t="s">
        <v>74</v>
      </c>
      <c r="J49" t="s">
        <v>139</v>
      </c>
    </row>
    <row r="50" spans="1:10">
      <c r="A50" t="s">
        <v>57</v>
      </c>
      <c r="B50">
        <v>48</v>
      </c>
      <c r="E50" t="s">
        <v>50</v>
      </c>
      <c r="F50" t="s">
        <v>107</v>
      </c>
      <c r="G50" t="s">
        <v>103</v>
      </c>
      <c r="I50" t="s">
        <v>50</v>
      </c>
      <c r="J50" t="s">
        <v>139</v>
      </c>
    </row>
    <row r="51" spans="1:10">
      <c r="A51" t="s">
        <v>58</v>
      </c>
      <c r="B51">
        <v>49</v>
      </c>
      <c r="E51" t="s">
        <v>75</v>
      </c>
      <c r="F51" t="s">
        <v>107</v>
      </c>
      <c r="G51" t="s">
        <v>103</v>
      </c>
      <c r="I51" t="s">
        <v>75</v>
      </c>
      <c r="J51" t="s">
        <v>139</v>
      </c>
    </row>
    <row r="52" spans="1:10">
      <c r="A52" t="s">
        <v>59</v>
      </c>
      <c r="B52">
        <v>50</v>
      </c>
      <c r="E52" t="s">
        <v>76</v>
      </c>
      <c r="F52" t="s">
        <v>102</v>
      </c>
      <c r="G52" t="s">
        <v>103</v>
      </c>
      <c r="I52" t="s">
        <v>76</v>
      </c>
      <c r="J52" t="s">
        <v>140</v>
      </c>
    </row>
    <row r="53" spans="1:10">
      <c r="A53" t="s">
        <v>60</v>
      </c>
      <c r="B53">
        <v>51</v>
      </c>
      <c r="E53" t="s">
        <v>55</v>
      </c>
      <c r="F53" t="s">
        <v>102</v>
      </c>
      <c r="G53" t="s">
        <v>103</v>
      </c>
      <c r="I53" t="s">
        <v>55</v>
      </c>
      <c r="J53" t="s">
        <v>131</v>
      </c>
    </row>
    <row r="54" spans="1:10">
      <c r="A54" t="s">
        <v>61</v>
      </c>
      <c r="B54">
        <v>52</v>
      </c>
      <c r="E54" t="s">
        <v>59</v>
      </c>
      <c r="F54" t="s">
        <v>102</v>
      </c>
      <c r="G54" t="s">
        <v>103</v>
      </c>
      <c r="I54" t="s">
        <v>59</v>
      </c>
      <c r="J54" t="s">
        <v>132</v>
      </c>
    </row>
    <row r="55" spans="1:10">
      <c r="A55" t="s">
        <v>62</v>
      </c>
      <c r="B55">
        <v>53</v>
      </c>
      <c r="E55" t="s">
        <v>60</v>
      </c>
      <c r="F55" t="s">
        <v>102</v>
      </c>
      <c r="G55" t="s">
        <v>103</v>
      </c>
      <c r="I55" t="s">
        <v>60</v>
      </c>
      <c r="J55" t="s">
        <v>132</v>
      </c>
    </row>
    <row r="56" spans="1:10">
      <c r="A56" t="s">
        <v>63</v>
      </c>
      <c r="B56">
        <v>54</v>
      </c>
      <c r="E56" t="s">
        <v>61</v>
      </c>
      <c r="F56" t="s">
        <v>102</v>
      </c>
      <c r="G56" t="s">
        <v>103</v>
      </c>
      <c r="I56" t="s">
        <v>61</v>
      </c>
      <c r="J56" t="s">
        <v>132</v>
      </c>
    </row>
    <row r="57" spans="1:10">
      <c r="A57" t="s">
        <v>64</v>
      </c>
      <c r="B57">
        <v>55</v>
      </c>
      <c r="E57" t="s">
        <v>62</v>
      </c>
      <c r="F57" t="s">
        <v>102</v>
      </c>
      <c r="G57" t="s">
        <v>103</v>
      </c>
      <c r="I57" t="s">
        <v>62</v>
      </c>
      <c r="J57" t="s">
        <v>131</v>
      </c>
    </row>
    <row r="58" spans="1:10">
      <c r="A58" t="s">
        <v>65</v>
      </c>
      <c r="B58">
        <v>56</v>
      </c>
      <c r="E58" t="s">
        <v>63</v>
      </c>
      <c r="F58" t="s">
        <v>102</v>
      </c>
      <c r="G58" t="s">
        <v>103</v>
      </c>
      <c r="I58" t="s">
        <v>63</v>
      </c>
      <c r="J58" t="s">
        <v>131</v>
      </c>
    </row>
    <row r="59" spans="1:10">
      <c r="A59" t="s">
        <v>66</v>
      </c>
      <c r="B59">
        <v>57</v>
      </c>
      <c r="E59" t="s">
        <v>82</v>
      </c>
      <c r="F59" t="s">
        <v>102</v>
      </c>
      <c r="G59" t="s">
        <v>103</v>
      </c>
      <c r="I59" t="s">
        <v>82</v>
      </c>
      <c r="J59" t="s">
        <v>126</v>
      </c>
    </row>
    <row r="60" spans="1:10">
      <c r="A60" t="s">
        <v>67</v>
      </c>
      <c r="B60">
        <v>58</v>
      </c>
      <c r="E60" t="s">
        <v>80</v>
      </c>
      <c r="F60" t="s">
        <v>102</v>
      </c>
      <c r="G60" t="s">
        <v>103</v>
      </c>
      <c r="I60" s="5" t="s">
        <v>80</v>
      </c>
      <c r="J60" t="s">
        <v>141</v>
      </c>
    </row>
    <row r="61" spans="1:10">
      <c r="A61" t="s">
        <v>68</v>
      </c>
      <c r="B61">
        <v>59</v>
      </c>
      <c r="E61" t="s">
        <v>81</v>
      </c>
      <c r="F61" t="s">
        <v>102</v>
      </c>
      <c r="G61" t="s">
        <v>103</v>
      </c>
      <c r="I61" s="5" t="s">
        <v>81</v>
      </c>
      <c r="J61" t="s">
        <v>130</v>
      </c>
    </row>
    <row r="62" spans="1:10">
      <c r="A62" t="s">
        <v>69</v>
      </c>
      <c r="B62">
        <v>60</v>
      </c>
      <c r="E62" t="s">
        <v>108</v>
      </c>
      <c r="F62" t="s">
        <v>102</v>
      </c>
      <c r="G62" t="s">
        <v>103</v>
      </c>
      <c r="I62" t="s">
        <v>108</v>
      </c>
      <c r="J62" t="s">
        <v>142</v>
      </c>
    </row>
    <row r="63" spans="1:10">
      <c r="A63" t="s">
        <v>70</v>
      </c>
      <c r="B63">
        <v>61</v>
      </c>
      <c r="E63" t="s">
        <v>83</v>
      </c>
      <c r="F63" t="s">
        <v>102</v>
      </c>
      <c r="G63" t="s">
        <v>103</v>
      </c>
      <c r="I63" t="s">
        <v>83</v>
      </c>
      <c r="J63" t="s">
        <v>131</v>
      </c>
    </row>
    <row r="64" spans="1:10">
      <c r="A64" t="s">
        <v>71</v>
      </c>
      <c r="B64">
        <v>62</v>
      </c>
      <c r="E64" t="s">
        <v>90</v>
      </c>
      <c r="F64" t="s">
        <v>104</v>
      </c>
      <c r="G64" t="s">
        <v>103</v>
      </c>
      <c r="I64" t="s">
        <v>90</v>
      </c>
      <c r="J64" t="s">
        <v>138</v>
      </c>
    </row>
    <row r="65" spans="1:10">
      <c r="A65" t="s">
        <v>72</v>
      </c>
      <c r="B65">
        <v>63</v>
      </c>
      <c r="E65" t="s">
        <v>91</v>
      </c>
      <c r="F65" t="s">
        <v>104</v>
      </c>
      <c r="G65" t="s">
        <v>103</v>
      </c>
      <c r="I65" t="s">
        <v>91</v>
      </c>
      <c r="J65" t="s">
        <v>138</v>
      </c>
    </row>
    <row r="66" spans="1:10">
      <c r="A66" t="s">
        <v>73</v>
      </c>
      <c r="B66">
        <v>64</v>
      </c>
      <c r="E66" t="s">
        <v>92</v>
      </c>
      <c r="F66" t="s">
        <v>104</v>
      </c>
      <c r="G66" t="s">
        <v>103</v>
      </c>
      <c r="I66" t="s">
        <v>92</v>
      </c>
      <c r="J66" t="s">
        <v>138</v>
      </c>
    </row>
    <row r="67" spans="1:10">
      <c r="A67" t="s">
        <v>74</v>
      </c>
      <c r="B67">
        <v>65</v>
      </c>
      <c r="E67" t="s">
        <v>93</v>
      </c>
      <c r="F67" t="s">
        <v>104</v>
      </c>
      <c r="G67" t="s">
        <v>103</v>
      </c>
      <c r="I67" t="s">
        <v>93</v>
      </c>
      <c r="J67" t="s">
        <v>138</v>
      </c>
    </row>
    <row r="68" spans="1:10">
      <c r="A68" t="s">
        <v>75</v>
      </c>
      <c r="B68">
        <v>66</v>
      </c>
      <c r="E68" t="s">
        <v>84</v>
      </c>
      <c r="F68" t="s">
        <v>102</v>
      </c>
      <c r="G68" t="s">
        <v>103</v>
      </c>
      <c r="I68" t="s">
        <v>84</v>
      </c>
      <c r="J68" t="s">
        <v>143</v>
      </c>
    </row>
    <row r="69" spans="1:10">
      <c r="A69" t="s">
        <v>76</v>
      </c>
      <c r="B69">
        <v>67</v>
      </c>
      <c r="E69" t="s">
        <v>77</v>
      </c>
      <c r="F69" t="s">
        <v>102</v>
      </c>
      <c r="G69" t="s">
        <v>103</v>
      </c>
      <c r="I69" t="s">
        <v>77</v>
      </c>
      <c r="J69" t="s">
        <v>140</v>
      </c>
    </row>
    <row r="70" spans="1:10">
      <c r="A70" t="s">
        <v>77</v>
      </c>
      <c r="B70">
        <v>68</v>
      </c>
      <c r="E70" t="s">
        <v>78</v>
      </c>
      <c r="F70" t="s">
        <v>102</v>
      </c>
      <c r="G70" t="s">
        <v>103</v>
      </c>
      <c r="I70" t="s">
        <v>78</v>
      </c>
      <c r="J70" t="s">
        <v>140</v>
      </c>
    </row>
    <row r="71" spans="1:10">
      <c r="A71" t="s">
        <v>78</v>
      </c>
      <c r="B71">
        <v>69</v>
      </c>
      <c r="E71" t="s">
        <v>79</v>
      </c>
      <c r="F71" t="s">
        <v>102</v>
      </c>
      <c r="G71" t="s">
        <v>103</v>
      </c>
      <c r="I71" t="s">
        <v>79</v>
      </c>
      <c r="J71" t="s">
        <v>140</v>
      </c>
    </row>
    <row r="72" spans="1:10">
      <c r="A72" t="s">
        <v>79</v>
      </c>
      <c r="B72">
        <v>70</v>
      </c>
      <c r="E72" t="s">
        <v>9</v>
      </c>
      <c r="F72" t="s">
        <v>102</v>
      </c>
      <c r="G72" t="s">
        <v>103</v>
      </c>
      <c r="I72" t="s">
        <v>9</v>
      </c>
      <c r="J72" t="s">
        <v>134</v>
      </c>
    </row>
    <row r="73" spans="1:10">
      <c r="A73" t="s">
        <v>80</v>
      </c>
      <c r="B73">
        <v>71</v>
      </c>
      <c r="E73" t="s">
        <v>109</v>
      </c>
      <c r="F73" t="s">
        <v>102</v>
      </c>
      <c r="G73" t="s">
        <v>103</v>
      </c>
      <c r="I73" t="s">
        <v>109</v>
      </c>
      <c r="J73" t="s">
        <v>143</v>
      </c>
    </row>
    <row r="74" spans="1:10">
      <c r="A74" t="s">
        <v>81</v>
      </c>
      <c r="B74">
        <v>72</v>
      </c>
      <c r="E74" t="s">
        <v>18</v>
      </c>
      <c r="F74" t="s">
        <v>102</v>
      </c>
      <c r="G74" t="s">
        <v>103</v>
      </c>
      <c r="I74" t="s">
        <v>18</v>
      </c>
      <c r="J74" t="s">
        <v>130</v>
      </c>
    </row>
    <row r="75" spans="1:10">
      <c r="A75" t="s">
        <v>82</v>
      </c>
      <c r="B75">
        <v>73</v>
      </c>
      <c r="E75" t="s">
        <v>28</v>
      </c>
      <c r="F75" t="s">
        <v>102</v>
      </c>
      <c r="G75" t="s">
        <v>103</v>
      </c>
      <c r="I75" t="s">
        <v>28</v>
      </c>
      <c r="J75" t="s">
        <v>130</v>
      </c>
    </row>
    <row r="76" spans="1:10">
      <c r="A76" t="s">
        <v>83</v>
      </c>
      <c r="B76">
        <v>74</v>
      </c>
      <c r="E76" t="s">
        <v>110</v>
      </c>
      <c r="F76" t="s">
        <v>102</v>
      </c>
      <c r="G76" t="s">
        <v>103</v>
      </c>
      <c r="I76" t="s">
        <v>110</v>
      </c>
      <c r="J76" t="s">
        <v>131</v>
      </c>
    </row>
    <row r="77" spans="1:10">
      <c r="A77" t="s">
        <v>84</v>
      </c>
      <c r="B77">
        <v>75</v>
      </c>
      <c r="E77" t="s">
        <v>111</v>
      </c>
      <c r="F77" t="s">
        <v>102</v>
      </c>
      <c r="G77" t="s">
        <v>103</v>
      </c>
      <c r="I77" t="s">
        <v>111</v>
      </c>
      <c r="J77" t="s">
        <v>131</v>
      </c>
    </row>
    <row r="78" spans="1:10">
      <c r="A78" t="s">
        <v>85</v>
      </c>
      <c r="B78">
        <v>76</v>
      </c>
      <c r="E78" t="s">
        <v>112</v>
      </c>
      <c r="F78" t="s">
        <v>102</v>
      </c>
      <c r="G78" t="s">
        <v>103</v>
      </c>
      <c r="I78" t="s">
        <v>112</v>
      </c>
      <c r="J78" t="s">
        <v>131</v>
      </c>
    </row>
    <row r="79" spans="1:10">
      <c r="A79" t="s">
        <v>86</v>
      </c>
      <c r="B79">
        <v>77</v>
      </c>
      <c r="E79" t="s">
        <v>113</v>
      </c>
      <c r="F79" t="s">
        <v>102</v>
      </c>
      <c r="G79" t="s">
        <v>103</v>
      </c>
      <c r="I79" t="s">
        <v>113</v>
      </c>
      <c r="J79" t="s">
        <v>144</v>
      </c>
    </row>
    <row r="80" spans="1:10">
      <c r="A80" t="s">
        <v>87</v>
      </c>
      <c r="B80">
        <v>78</v>
      </c>
      <c r="E80" t="s">
        <v>114</v>
      </c>
      <c r="F80" t="s">
        <v>102</v>
      </c>
      <c r="G80" t="s">
        <v>103</v>
      </c>
      <c r="I80" t="s">
        <v>114</v>
      </c>
      <c r="J80" t="s">
        <v>144</v>
      </c>
    </row>
    <row r="81" spans="1:10">
      <c r="A81" t="s">
        <v>88</v>
      </c>
      <c r="B81">
        <v>79</v>
      </c>
      <c r="E81" t="s">
        <v>115</v>
      </c>
      <c r="F81" t="s">
        <v>102</v>
      </c>
      <c r="G81" t="s">
        <v>103</v>
      </c>
      <c r="I81" t="s">
        <v>115</v>
      </c>
      <c r="J81" t="s">
        <v>144</v>
      </c>
    </row>
    <row r="82" spans="1:10">
      <c r="A82" t="s">
        <v>89</v>
      </c>
      <c r="B82">
        <v>80</v>
      </c>
      <c r="E82" t="s">
        <v>116</v>
      </c>
      <c r="F82" t="s">
        <v>102</v>
      </c>
      <c r="G82" t="s">
        <v>103</v>
      </c>
      <c r="I82" t="s">
        <v>116</v>
      </c>
      <c r="J82" t="s">
        <v>145</v>
      </c>
    </row>
    <row r="83" spans="1:10">
      <c r="A83" t="s">
        <v>90</v>
      </c>
      <c r="B83">
        <v>81</v>
      </c>
      <c r="E83" t="s">
        <v>117</v>
      </c>
      <c r="F83" t="s">
        <v>102</v>
      </c>
      <c r="G83" t="s">
        <v>103</v>
      </c>
      <c r="I83" t="s">
        <v>117</v>
      </c>
      <c r="J83" t="s">
        <v>144</v>
      </c>
    </row>
    <row r="84" spans="1:10">
      <c r="A84" t="s">
        <v>91</v>
      </c>
      <c r="B84">
        <v>82</v>
      </c>
      <c r="E84" t="s">
        <v>118</v>
      </c>
      <c r="F84" t="s">
        <v>102</v>
      </c>
      <c r="G84" t="s">
        <v>103</v>
      </c>
      <c r="I84" t="s">
        <v>118</v>
      </c>
      <c r="J84" t="s">
        <v>143</v>
      </c>
    </row>
    <row r="85" spans="1:10">
      <c r="A85" t="s">
        <v>92</v>
      </c>
      <c r="B85">
        <v>83</v>
      </c>
      <c r="E85" t="s">
        <v>119</v>
      </c>
      <c r="F85" t="s">
        <v>102</v>
      </c>
      <c r="G85" t="s">
        <v>103</v>
      </c>
      <c r="I85" t="s">
        <v>119</v>
      </c>
      <c r="J85" t="s">
        <v>143</v>
      </c>
    </row>
    <row r="86" spans="1:10">
      <c r="A86" t="s">
        <v>93</v>
      </c>
      <c r="B86">
        <v>84</v>
      </c>
      <c r="E86" t="s">
        <v>120</v>
      </c>
      <c r="F86" t="s">
        <v>102</v>
      </c>
      <c r="G86" t="s">
        <v>103</v>
      </c>
      <c r="I86" t="s">
        <v>120</v>
      </c>
      <c r="J86" t="s">
        <v>130</v>
      </c>
    </row>
    <row r="87" spans="1:10">
      <c r="A87" t="s">
        <v>94</v>
      </c>
      <c r="B87">
        <v>85</v>
      </c>
      <c r="E87" t="s">
        <v>121</v>
      </c>
      <c r="F87" t="s">
        <v>102</v>
      </c>
      <c r="G87" t="s">
        <v>103</v>
      </c>
      <c r="I87" t="s">
        <v>121</v>
      </c>
      <c r="J87" t="s">
        <v>126</v>
      </c>
    </row>
    <row r="88" spans="1:10">
      <c r="A88" t="s">
        <v>95</v>
      </c>
      <c r="B88">
        <v>86</v>
      </c>
      <c r="E88" t="s">
        <v>122</v>
      </c>
      <c r="F88" t="s">
        <v>102</v>
      </c>
      <c r="G88" t="s">
        <v>103</v>
      </c>
      <c r="I88" t="s">
        <v>122</v>
      </c>
      <c r="J88" t="s">
        <v>146</v>
      </c>
    </row>
    <row r="89" spans="1:10">
      <c r="A89" t="s">
        <v>96</v>
      </c>
      <c r="B89">
        <v>87</v>
      </c>
      <c r="E89" t="s">
        <v>123</v>
      </c>
      <c r="F89" t="s">
        <v>102</v>
      </c>
      <c r="G89" t="s">
        <v>103</v>
      </c>
      <c r="I89" t="s">
        <v>123</v>
      </c>
      <c r="J89" t="s">
        <v>146</v>
      </c>
    </row>
    <row r="90" spans="1:10">
      <c r="A90" t="s">
        <v>97</v>
      </c>
      <c r="B90">
        <v>88</v>
      </c>
      <c r="E90" t="s">
        <v>16</v>
      </c>
      <c r="F90" t="s">
        <v>102</v>
      </c>
      <c r="G90" t="s">
        <v>103</v>
      </c>
      <c r="I90" t="s">
        <v>16</v>
      </c>
      <c r="J90" t="s">
        <v>130</v>
      </c>
    </row>
    <row r="91" spans="1:10">
      <c r="A91" t="s">
        <v>98</v>
      </c>
      <c r="B91">
        <v>89</v>
      </c>
      <c r="E91" t="s">
        <v>44</v>
      </c>
      <c r="F91" t="s">
        <v>102</v>
      </c>
      <c r="G91" t="s">
        <v>103</v>
      </c>
      <c r="I91" t="s">
        <v>44</v>
      </c>
      <c r="J91" t="s">
        <v>134</v>
      </c>
    </row>
    <row r="92" spans="1:10">
      <c r="A92" t="s">
        <v>100</v>
      </c>
      <c r="B92">
        <v>90</v>
      </c>
      <c r="E92" t="s">
        <v>45</v>
      </c>
      <c r="F92" t="s">
        <v>102</v>
      </c>
      <c r="G92" t="s">
        <v>103</v>
      </c>
      <c r="I92" t="s">
        <v>45</v>
      </c>
      <c r="J92" t="s">
        <v>134</v>
      </c>
    </row>
    <row r="93" spans="1:10">
      <c r="E93" t="s">
        <v>98</v>
      </c>
      <c r="F93" t="s">
        <v>102</v>
      </c>
      <c r="G93" t="s">
        <v>103</v>
      </c>
      <c r="I93" t="s">
        <v>98</v>
      </c>
      <c r="J93" t="s">
        <v>131</v>
      </c>
    </row>
    <row r="94" spans="1:10">
      <c r="E94" t="s">
        <v>100</v>
      </c>
      <c r="F94" t="s">
        <v>104</v>
      </c>
      <c r="G94" t="s">
        <v>103</v>
      </c>
      <c r="I94" t="s">
        <v>100</v>
      </c>
      <c r="J94" t="s">
        <v>147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2"/>
  <sheetViews>
    <sheetView workbookViewId="0">
      <selection activeCell="C5" sqref="C5"/>
    </sheetView>
  </sheetViews>
  <sheetFormatPr defaultRowHeight="14.25"/>
  <cols>
    <col min="1" max="1" width="15.125" customWidth="1"/>
    <col min="2" max="2" width="19.875" customWidth="1"/>
  </cols>
  <sheetData>
    <row r="1" spans="1:3">
      <c r="A1" t="s">
        <v>5</v>
      </c>
    </row>
    <row r="2" spans="1:3">
      <c r="A2">
        <v>4</v>
      </c>
      <c r="B2">
        <f>0+A2</f>
        <v>4</v>
      </c>
    </row>
    <row r="3" spans="1:3">
      <c r="A3">
        <v>10</v>
      </c>
      <c r="B3">
        <f>B2+A3</f>
        <v>14</v>
      </c>
      <c r="C3">
        <f>B2+1</f>
        <v>5</v>
      </c>
    </row>
    <row r="4" spans="1:3">
      <c r="A4">
        <v>2</v>
      </c>
      <c r="B4">
        <f t="shared" ref="B4:B67" si="0">B3+A4</f>
        <v>16</v>
      </c>
      <c r="C4">
        <f t="shared" ref="C4:C67" si="1">B3+1</f>
        <v>15</v>
      </c>
    </row>
    <row r="5" spans="1:3">
      <c r="A5">
        <v>8</v>
      </c>
      <c r="B5">
        <f t="shared" si="0"/>
        <v>24</v>
      </c>
      <c r="C5">
        <f t="shared" si="1"/>
        <v>17</v>
      </c>
    </row>
    <row r="6" spans="1:3">
      <c r="A6">
        <v>8</v>
      </c>
      <c r="B6">
        <f t="shared" si="0"/>
        <v>32</v>
      </c>
      <c r="C6">
        <f t="shared" si="1"/>
        <v>25</v>
      </c>
    </row>
    <row r="7" spans="1:3">
      <c r="A7">
        <v>6</v>
      </c>
      <c r="B7">
        <f t="shared" si="0"/>
        <v>38</v>
      </c>
      <c r="C7">
        <f t="shared" si="1"/>
        <v>33</v>
      </c>
    </row>
    <row r="8" spans="1:3">
      <c r="A8">
        <v>1</v>
      </c>
      <c r="B8">
        <f t="shared" si="0"/>
        <v>39</v>
      </c>
      <c r="C8">
        <f t="shared" si="1"/>
        <v>39</v>
      </c>
    </row>
    <row r="9" spans="1:3">
      <c r="A9">
        <v>15</v>
      </c>
      <c r="B9">
        <f t="shared" si="0"/>
        <v>54</v>
      </c>
      <c r="C9">
        <f t="shared" si="1"/>
        <v>40</v>
      </c>
    </row>
    <row r="10" spans="1:3">
      <c r="A10">
        <v>8</v>
      </c>
      <c r="B10">
        <f t="shared" si="0"/>
        <v>62</v>
      </c>
      <c r="C10">
        <f t="shared" si="1"/>
        <v>55</v>
      </c>
    </row>
    <row r="11" spans="1:3">
      <c r="A11">
        <v>6</v>
      </c>
      <c r="B11">
        <f t="shared" si="0"/>
        <v>68</v>
      </c>
      <c r="C11">
        <f t="shared" si="1"/>
        <v>63</v>
      </c>
    </row>
    <row r="12" spans="1:3">
      <c r="A12">
        <v>8</v>
      </c>
      <c r="B12">
        <f t="shared" si="0"/>
        <v>76</v>
      </c>
      <c r="C12">
        <f t="shared" si="1"/>
        <v>69</v>
      </c>
    </row>
    <row r="13" spans="1:3">
      <c r="A13">
        <v>3</v>
      </c>
      <c r="B13">
        <f t="shared" si="0"/>
        <v>79</v>
      </c>
      <c r="C13">
        <f t="shared" si="1"/>
        <v>77</v>
      </c>
    </row>
    <row r="14" spans="1:3">
      <c r="A14">
        <v>1</v>
      </c>
      <c r="B14">
        <f t="shared" si="0"/>
        <v>80</v>
      </c>
      <c r="C14">
        <f t="shared" si="1"/>
        <v>80</v>
      </c>
    </row>
    <row r="15" spans="1:3">
      <c r="A15">
        <v>1</v>
      </c>
      <c r="B15">
        <f t="shared" si="0"/>
        <v>81</v>
      </c>
      <c r="C15">
        <f t="shared" si="1"/>
        <v>81</v>
      </c>
    </row>
    <row r="16" spans="1:3">
      <c r="A16">
        <v>1</v>
      </c>
      <c r="B16">
        <f t="shared" si="0"/>
        <v>82</v>
      </c>
      <c r="C16">
        <f t="shared" si="1"/>
        <v>82</v>
      </c>
    </row>
    <row r="17" spans="1:3">
      <c r="A17">
        <v>1</v>
      </c>
      <c r="B17">
        <f t="shared" si="0"/>
        <v>83</v>
      </c>
      <c r="C17">
        <f t="shared" si="1"/>
        <v>83</v>
      </c>
    </row>
    <row r="18" spans="1:3">
      <c r="A18">
        <v>20</v>
      </c>
      <c r="B18">
        <f t="shared" si="0"/>
        <v>103</v>
      </c>
      <c r="C18">
        <f t="shared" si="1"/>
        <v>84</v>
      </c>
    </row>
    <row r="19" spans="1:3">
      <c r="A19">
        <v>20</v>
      </c>
      <c r="B19">
        <f t="shared" si="0"/>
        <v>123</v>
      </c>
      <c r="C19">
        <f t="shared" si="1"/>
        <v>104</v>
      </c>
    </row>
    <row r="20" spans="1:3">
      <c r="A20">
        <v>8</v>
      </c>
      <c r="B20">
        <f t="shared" si="0"/>
        <v>131</v>
      </c>
      <c r="C20">
        <f t="shared" si="1"/>
        <v>124</v>
      </c>
    </row>
    <row r="21" spans="1:3">
      <c r="A21">
        <v>6</v>
      </c>
      <c r="B21">
        <f t="shared" si="0"/>
        <v>137</v>
      </c>
      <c r="C21">
        <f t="shared" si="1"/>
        <v>132</v>
      </c>
    </row>
    <row r="22" spans="1:3">
      <c r="A22">
        <v>8</v>
      </c>
      <c r="B22">
        <f t="shared" si="0"/>
        <v>145</v>
      </c>
      <c r="C22">
        <f t="shared" si="1"/>
        <v>138</v>
      </c>
    </row>
    <row r="23" spans="1:3">
      <c r="A23">
        <v>3</v>
      </c>
      <c r="B23">
        <f t="shared" si="0"/>
        <v>148</v>
      </c>
      <c r="C23">
        <f t="shared" si="1"/>
        <v>146</v>
      </c>
    </row>
    <row r="24" spans="1:3">
      <c r="A24">
        <v>1</v>
      </c>
      <c r="B24">
        <f t="shared" si="0"/>
        <v>149</v>
      </c>
      <c r="C24">
        <f t="shared" si="1"/>
        <v>149</v>
      </c>
    </row>
    <row r="25" spans="1:3">
      <c r="A25">
        <v>1</v>
      </c>
      <c r="B25">
        <f t="shared" si="0"/>
        <v>150</v>
      </c>
      <c r="C25">
        <f t="shared" si="1"/>
        <v>150</v>
      </c>
    </row>
    <row r="26" spans="1:3">
      <c r="A26">
        <v>1</v>
      </c>
      <c r="B26">
        <f t="shared" si="0"/>
        <v>151</v>
      </c>
      <c r="C26">
        <f t="shared" si="1"/>
        <v>151</v>
      </c>
    </row>
    <row r="27" spans="1:3">
      <c r="A27">
        <v>3</v>
      </c>
      <c r="B27">
        <f t="shared" si="0"/>
        <v>154</v>
      </c>
      <c r="C27">
        <f t="shared" si="1"/>
        <v>152</v>
      </c>
    </row>
    <row r="28" spans="1:3">
      <c r="A28">
        <v>8</v>
      </c>
      <c r="B28">
        <f t="shared" si="0"/>
        <v>162</v>
      </c>
      <c r="C28">
        <f t="shared" si="1"/>
        <v>155</v>
      </c>
    </row>
    <row r="29" spans="1:3">
      <c r="A29">
        <v>6</v>
      </c>
      <c r="B29">
        <f t="shared" si="0"/>
        <v>168</v>
      </c>
      <c r="C29">
        <f t="shared" si="1"/>
        <v>163</v>
      </c>
    </row>
    <row r="30" spans="1:3">
      <c r="A30">
        <v>7</v>
      </c>
      <c r="B30">
        <f t="shared" si="0"/>
        <v>175</v>
      </c>
      <c r="C30">
        <f t="shared" si="1"/>
        <v>169</v>
      </c>
    </row>
    <row r="31" spans="1:3">
      <c r="A31">
        <v>15</v>
      </c>
      <c r="B31">
        <f t="shared" si="0"/>
        <v>190</v>
      </c>
      <c r="C31">
        <f t="shared" si="1"/>
        <v>176</v>
      </c>
    </row>
    <row r="32" spans="1:3">
      <c r="A32">
        <v>8</v>
      </c>
      <c r="B32">
        <f t="shared" si="0"/>
        <v>198</v>
      </c>
      <c r="C32">
        <f t="shared" si="1"/>
        <v>191</v>
      </c>
    </row>
    <row r="33" spans="1:3">
      <c r="A33">
        <v>8</v>
      </c>
      <c r="B33">
        <f t="shared" si="0"/>
        <v>206</v>
      </c>
      <c r="C33">
        <f t="shared" si="1"/>
        <v>199</v>
      </c>
    </row>
    <row r="34" spans="1:3">
      <c r="A34">
        <v>15</v>
      </c>
      <c r="B34">
        <f t="shared" si="0"/>
        <v>221</v>
      </c>
      <c r="C34">
        <f t="shared" si="1"/>
        <v>207</v>
      </c>
    </row>
    <row r="35" spans="1:3">
      <c r="A35">
        <v>8</v>
      </c>
      <c r="B35">
        <f t="shared" si="0"/>
        <v>229</v>
      </c>
      <c r="C35">
        <f t="shared" si="1"/>
        <v>222</v>
      </c>
    </row>
    <row r="36" spans="1:3">
      <c r="A36">
        <v>8</v>
      </c>
      <c r="B36">
        <f t="shared" si="0"/>
        <v>237</v>
      </c>
      <c r="C36">
        <f t="shared" si="1"/>
        <v>230</v>
      </c>
    </row>
    <row r="37" spans="1:3">
      <c r="A37">
        <v>10</v>
      </c>
      <c r="B37">
        <f t="shared" si="0"/>
        <v>247</v>
      </c>
      <c r="C37">
        <f t="shared" si="1"/>
        <v>238</v>
      </c>
    </row>
    <row r="38" spans="1:3">
      <c r="A38">
        <v>10</v>
      </c>
      <c r="B38">
        <f t="shared" si="0"/>
        <v>257</v>
      </c>
      <c r="C38">
        <f t="shared" si="1"/>
        <v>248</v>
      </c>
    </row>
    <row r="39" spans="1:3">
      <c r="A39">
        <v>1</v>
      </c>
      <c r="B39">
        <f t="shared" si="0"/>
        <v>258</v>
      </c>
      <c r="C39">
        <f t="shared" si="1"/>
        <v>258</v>
      </c>
    </row>
    <row r="40" spans="1:3">
      <c r="A40">
        <v>9</v>
      </c>
      <c r="B40">
        <f t="shared" si="0"/>
        <v>267</v>
      </c>
      <c r="C40">
        <f t="shared" si="1"/>
        <v>259</v>
      </c>
    </row>
    <row r="41" spans="1:3">
      <c r="A41">
        <v>9</v>
      </c>
      <c r="B41">
        <f t="shared" si="0"/>
        <v>276</v>
      </c>
      <c r="C41">
        <f t="shared" si="1"/>
        <v>268</v>
      </c>
    </row>
    <row r="42" spans="1:3">
      <c r="A42">
        <v>9</v>
      </c>
      <c r="B42">
        <f t="shared" si="0"/>
        <v>285</v>
      </c>
      <c r="C42">
        <f t="shared" si="1"/>
        <v>277</v>
      </c>
    </row>
    <row r="43" spans="1:3">
      <c r="A43">
        <v>9</v>
      </c>
      <c r="B43">
        <f t="shared" si="0"/>
        <v>294</v>
      </c>
      <c r="C43">
        <f t="shared" si="1"/>
        <v>286</v>
      </c>
    </row>
    <row r="44" spans="1:3">
      <c r="A44">
        <v>9</v>
      </c>
      <c r="B44">
        <f t="shared" si="0"/>
        <v>303</v>
      </c>
      <c r="C44">
        <f t="shared" si="1"/>
        <v>295</v>
      </c>
    </row>
    <row r="45" spans="1:3">
      <c r="A45">
        <v>9</v>
      </c>
      <c r="B45">
        <f t="shared" si="0"/>
        <v>312</v>
      </c>
      <c r="C45">
        <f t="shared" si="1"/>
        <v>304</v>
      </c>
    </row>
    <row r="46" spans="1:3">
      <c r="A46">
        <v>9</v>
      </c>
      <c r="B46">
        <f t="shared" si="0"/>
        <v>321</v>
      </c>
      <c r="C46">
        <f t="shared" si="1"/>
        <v>313</v>
      </c>
    </row>
    <row r="47" spans="1:3">
      <c r="A47">
        <v>9</v>
      </c>
      <c r="B47">
        <f t="shared" si="0"/>
        <v>330</v>
      </c>
      <c r="C47">
        <f t="shared" si="1"/>
        <v>322</v>
      </c>
    </row>
    <row r="48" spans="1:3">
      <c r="A48">
        <v>1</v>
      </c>
      <c r="B48">
        <f t="shared" si="0"/>
        <v>331</v>
      </c>
      <c r="C48">
        <f t="shared" si="1"/>
        <v>331</v>
      </c>
    </row>
    <row r="49" spans="1:3">
      <c r="A49">
        <v>2</v>
      </c>
      <c r="B49">
        <f t="shared" si="0"/>
        <v>333</v>
      </c>
      <c r="C49">
        <f t="shared" si="1"/>
        <v>332</v>
      </c>
    </row>
    <row r="50" spans="1:3">
      <c r="A50">
        <v>2</v>
      </c>
      <c r="B50">
        <f t="shared" si="0"/>
        <v>335</v>
      </c>
      <c r="C50">
        <f t="shared" si="1"/>
        <v>334</v>
      </c>
    </row>
    <row r="51" spans="1:3">
      <c r="A51">
        <v>14</v>
      </c>
      <c r="B51">
        <f t="shared" si="0"/>
        <v>349</v>
      </c>
      <c r="C51">
        <f t="shared" si="1"/>
        <v>336</v>
      </c>
    </row>
    <row r="52" spans="1:3">
      <c r="A52">
        <v>15</v>
      </c>
      <c r="B52">
        <f t="shared" si="0"/>
        <v>364</v>
      </c>
      <c r="C52">
        <f t="shared" si="1"/>
        <v>350</v>
      </c>
    </row>
    <row r="53" spans="1:3">
      <c r="A53">
        <v>15</v>
      </c>
      <c r="B53">
        <f t="shared" si="0"/>
        <v>379</v>
      </c>
      <c r="C53">
        <f t="shared" si="1"/>
        <v>365</v>
      </c>
    </row>
    <row r="54" spans="1:3">
      <c r="A54">
        <v>15</v>
      </c>
      <c r="B54">
        <f t="shared" si="0"/>
        <v>394</v>
      </c>
      <c r="C54">
        <f t="shared" si="1"/>
        <v>380</v>
      </c>
    </row>
    <row r="55" spans="1:3">
      <c r="A55">
        <v>1</v>
      </c>
      <c r="B55">
        <f t="shared" si="0"/>
        <v>395</v>
      </c>
      <c r="C55">
        <f t="shared" si="1"/>
        <v>395</v>
      </c>
    </row>
    <row r="56" spans="1:3">
      <c r="A56">
        <v>1</v>
      </c>
      <c r="B56">
        <f t="shared" si="0"/>
        <v>396</v>
      </c>
      <c r="C56">
        <f t="shared" si="1"/>
        <v>396</v>
      </c>
    </row>
    <row r="57" spans="1:3">
      <c r="A57">
        <v>30</v>
      </c>
      <c r="B57">
        <f t="shared" si="0"/>
        <v>426</v>
      </c>
      <c r="C57">
        <f t="shared" si="1"/>
        <v>397</v>
      </c>
    </row>
    <row r="58" spans="1:3">
      <c r="A58">
        <v>10</v>
      </c>
      <c r="B58">
        <f t="shared" si="0"/>
        <v>436</v>
      </c>
      <c r="C58">
        <f t="shared" si="1"/>
        <v>427</v>
      </c>
    </row>
    <row r="59" spans="1:3">
      <c r="A59">
        <v>6</v>
      </c>
      <c r="B59">
        <f t="shared" si="0"/>
        <v>442</v>
      </c>
      <c r="C59">
        <f t="shared" si="1"/>
        <v>437</v>
      </c>
    </row>
    <row r="60" spans="1:3">
      <c r="A60">
        <v>20</v>
      </c>
      <c r="B60">
        <f t="shared" si="0"/>
        <v>462</v>
      </c>
      <c r="C60">
        <f t="shared" si="1"/>
        <v>443</v>
      </c>
    </row>
    <row r="61" spans="1:3">
      <c r="A61">
        <v>10</v>
      </c>
      <c r="B61">
        <f t="shared" si="0"/>
        <v>472</v>
      </c>
      <c r="C61">
        <f t="shared" si="1"/>
        <v>463</v>
      </c>
    </row>
    <row r="62" spans="1:3">
      <c r="A62">
        <v>1</v>
      </c>
      <c r="B62">
        <f t="shared" si="0"/>
        <v>473</v>
      </c>
      <c r="C62">
        <f t="shared" si="1"/>
        <v>473</v>
      </c>
    </row>
    <row r="63" spans="1:3">
      <c r="A63">
        <v>20</v>
      </c>
      <c r="B63">
        <f t="shared" si="0"/>
        <v>493</v>
      </c>
      <c r="C63">
        <f t="shared" si="1"/>
        <v>474</v>
      </c>
    </row>
    <row r="64" spans="1:3">
      <c r="A64">
        <v>10</v>
      </c>
      <c r="B64">
        <f t="shared" si="0"/>
        <v>503</v>
      </c>
      <c r="C64">
        <f t="shared" si="1"/>
        <v>494</v>
      </c>
    </row>
    <row r="65" spans="1:3">
      <c r="A65">
        <v>10</v>
      </c>
      <c r="B65">
        <f t="shared" si="0"/>
        <v>513</v>
      </c>
      <c r="C65">
        <f t="shared" si="1"/>
        <v>504</v>
      </c>
    </row>
    <row r="66" spans="1:3">
      <c r="A66">
        <v>10</v>
      </c>
      <c r="B66">
        <f t="shared" si="0"/>
        <v>523</v>
      </c>
      <c r="C66">
        <f t="shared" si="1"/>
        <v>514</v>
      </c>
    </row>
    <row r="67" spans="1:3">
      <c r="A67">
        <v>10</v>
      </c>
      <c r="B67">
        <f t="shared" si="0"/>
        <v>533</v>
      </c>
      <c r="C67">
        <f t="shared" si="1"/>
        <v>524</v>
      </c>
    </row>
    <row r="68" spans="1:3">
      <c r="A68">
        <v>10</v>
      </c>
      <c r="B68">
        <f t="shared" ref="B68:B92" si="2">B67+A68</f>
        <v>543</v>
      </c>
      <c r="C68">
        <f t="shared" ref="C68:C92" si="3">B67+1</f>
        <v>534</v>
      </c>
    </row>
    <row r="69" spans="1:3">
      <c r="A69">
        <v>70</v>
      </c>
      <c r="B69">
        <f t="shared" si="2"/>
        <v>613</v>
      </c>
      <c r="C69">
        <f t="shared" si="3"/>
        <v>544</v>
      </c>
    </row>
    <row r="70" spans="1:3">
      <c r="A70">
        <v>70</v>
      </c>
      <c r="B70">
        <f t="shared" si="2"/>
        <v>683</v>
      </c>
      <c r="C70">
        <f t="shared" si="3"/>
        <v>614</v>
      </c>
    </row>
    <row r="71" spans="1:3">
      <c r="A71">
        <v>70</v>
      </c>
      <c r="B71">
        <f t="shared" si="2"/>
        <v>753</v>
      </c>
      <c r="C71">
        <f t="shared" si="3"/>
        <v>684</v>
      </c>
    </row>
    <row r="72" spans="1:3">
      <c r="A72">
        <v>70</v>
      </c>
      <c r="B72">
        <f t="shared" si="2"/>
        <v>823</v>
      </c>
      <c r="C72">
        <f t="shared" si="3"/>
        <v>754</v>
      </c>
    </row>
    <row r="73" spans="1:3">
      <c r="A73">
        <v>14</v>
      </c>
      <c r="B73">
        <f t="shared" si="2"/>
        <v>837</v>
      </c>
      <c r="C73">
        <f t="shared" si="3"/>
        <v>824</v>
      </c>
    </row>
    <row r="74" spans="1:3">
      <c r="A74">
        <v>8</v>
      </c>
      <c r="B74">
        <f t="shared" si="2"/>
        <v>845</v>
      </c>
      <c r="C74">
        <f t="shared" si="3"/>
        <v>838</v>
      </c>
    </row>
    <row r="75" spans="1:3">
      <c r="A75">
        <v>4</v>
      </c>
      <c r="B75">
        <f t="shared" si="2"/>
        <v>849</v>
      </c>
      <c r="C75">
        <f t="shared" si="3"/>
        <v>846</v>
      </c>
    </row>
    <row r="76" spans="1:3">
      <c r="A76">
        <v>1</v>
      </c>
      <c r="B76">
        <f t="shared" si="2"/>
        <v>850</v>
      </c>
      <c r="C76">
        <f t="shared" si="3"/>
        <v>850</v>
      </c>
    </row>
    <row r="77" spans="1:3">
      <c r="A77">
        <v>16</v>
      </c>
      <c r="B77">
        <f t="shared" si="2"/>
        <v>866</v>
      </c>
      <c r="C77">
        <f t="shared" si="3"/>
        <v>851</v>
      </c>
    </row>
    <row r="78" spans="1:3">
      <c r="A78">
        <v>40</v>
      </c>
      <c r="B78">
        <f t="shared" si="2"/>
        <v>906</v>
      </c>
      <c r="C78">
        <f t="shared" si="3"/>
        <v>867</v>
      </c>
    </row>
    <row r="79" spans="1:3">
      <c r="A79">
        <v>9</v>
      </c>
      <c r="B79">
        <f t="shared" si="2"/>
        <v>915</v>
      </c>
      <c r="C79">
        <f t="shared" si="3"/>
        <v>907</v>
      </c>
    </row>
    <row r="80" spans="1:3">
      <c r="A80">
        <v>9</v>
      </c>
      <c r="B80">
        <f t="shared" si="2"/>
        <v>924</v>
      </c>
      <c r="C80">
        <f t="shared" si="3"/>
        <v>916</v>
      </c>
    </row>
    <row r="81" spans="1:3">
      <c r="A81">
        <v>9</v>
      </c>
      <c r="B81">
        <f t="shared" si="2"/>
        <v>933</v>
      </c>
      <c r="C81">
        <f t="shared" si="3"/>
        <v>925</v>
      </c>
    </row>
    <row r="82" spans="1:3">
      <c r="A82">
        <v>5</v>
      </c>
      <c r="B82">
        <f t="shared" si="2"/>
        <v>938</v>
      </c>
      <c r="C82">
        <f t="shared" si="3"/>
        <v>934</v>
      </c>
    </row>
    <row r="83" spans="1:3">
      <c r="A83">
        <v>6</v>
      </c>
      <c r="B83">
        <f t="shared" si="2"/>
        <v>944</v>
      </c>
      <c r="C83">
        <f t="shared" si="3"/>
        <v>939</v>
      </c>
    </row>
    <row r="84" spans="1:3">
      <c r="A84">
        <v>6</v>
      </c>
      <c r="B84">
        <f t="shared" si="2"/>
        <v>950</v>
      </c>
      <c r="C84">
        <f t="shared" si="3"/>
        <v>945</v>
      </c>
    </row>
    <row r="85" spans="1:3">
      <c r="A85">
        <v>6</v>
      </c>
      <c r="B85">
        <f t="shared" si="2"/>
        <v>956</v>
      </c>
      <c r="C85">
        <f t="shared" si="3"/>
        <v>951</v>
      </c>
    </row>
    <row r="86" spans="1:3">
      <c r="A86">
        <v>6</v>
      </c>
      <c r="B86">
        <f t="shared" si="2"/>
        <v>962</v>
      </c>
      <c r="C86">
        <f t="shared" si="3"/>
        <v>957</v>
      </c>
    </row>
    <row r="87" spans="1:3">
      <c r="A87">
        <v>6</v>
      </c>
      <c r="B87">
        <f t="shared" si="2"/>
        <v>968</v>
      </c>
      <c r="C87">
        <f t="shared" si="3"/>
        <v>963</v>
      </c>
    </row>
    <row r="88" spans="1:3">
      <c r="A88">
        <v>6</v>
      </c>
      <c r="B88">
        <f t="shared" si="2"/>
        <v>974</v>
      </c>
      <c r="C88">
        <f t="shared" si="3"/>
        <v>969</v>
      </c>
    </row>
    <row r="89" spans="1:3">
      <c r="A89">
        <v>6</v>
      </c>
      <c r="B89">
        <f t="shared" si="2"/>
        <v>980</v>
      </c>
      <c r="C89">
        <f t="shared" si="3"/>
        <v>975</v>
      </c>
    </row>
    <row r="90" spans="1:3">
      <c r="A90">
        <v>6</v>
      </c>
      <c r="B90">
        <f t="shared" si="2"/>
        <v>986</v>
      </c>
      <c r="C90">
        <f t="shared" si="3"/>
        <v>981</v>
      </c>
    </row>
    <row r="91" spans="1:3">
      <c r="A91">
        <v>1</v>
      </c>
      <c r="B91">
        <f t="shared" si="2"/>
        <v>987</v>
      </c>
      <c r="C91">
        <f t="shared" si="3"/>
        <v>987</v>
      </c>
    </row>
    <row r="92" spans="1:3">
      <c r="A92">
        <v>13</v>
      </c>
      <c r="B92">
        <f t="shared" si="2"/>
        <v>1000</v>
      </c>
      <c r="C92">
        <f t="shared" si="3"/>
        <v>988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2018-01-22T08:52:30Z</dcterms:modified>
</cp:coreProperties>
</file>