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15090" windowHeight="7035" tabRatio="845" activeTab="5"/>
  </bookViews>
  <sheets>
    <sheet name="取数口径" sheetId="1" r:id="rId1"/>
    <sheet name="欠费口径1" sheetId="2" state="hidden" r:id="rId2"/>
    <sheet name="省政企累计(口径1欠费)" sheetId="3" state="hidden" r:id="rId3"/>
    <sheet name="欠费口径2" sheetId="4" state="hidden" r:id="rId4"/>
    <sheet name="省政企累计(口径2欠费)" sheetId="5" state="hidden" r:id="rId5"/>
    <sheet name="2017年11月累计" sheetId="48" r:id="rId6"/>
    <sheet name="省政企清单" sheetId="32" state="hidden" r:id="rId7"/>
    <sheet name="欠费清单" sheetId="33" state="hidden" r:id="rId8"/>
  </sheets>
  <definedNames>
    <definedName name="_xlnm._FilterDatabase" localSheetId="7" hidden="1">欠费清单!$A$1:$F$1249</definedName>
  </definedNames>
  <calcPr calcId="145621"/>
  <pivotCaches>
    <pivotCache cacheId="0" r:id="rId9"/>
    <pivotCache cacheId="1" r:id="rId10"/>
    <pivotCache cacheId="2" r:id="rId11"/>
    <pivotCache cacheId="3" r:id="rId12"/>
  </pivotCaches>
</workbook>
</file>

<file path=xl/calcChain.xml><?xml version="1.0" encoding="utf-8"?>
<calcChain xmlns="http://schemas.openxmlformats.org/spreadsheetml/2006/main">
  <c r="B53" i="48" l="1"/>
  <c r="C53" i="48"/>
  <c r="D53" i="48"/>
  <c r="E53" i="48"/>
  <c r="F53" i="48"/>
  <c r="G53" i="48"/>
  <c r="H53" i="48"/>
  <c r="I53" i="48"/>
  <c r="B54" i="48"/>
  <c r="C54" i="48"/>
  <c r="D54" i="48"/>
  <c r="E54" i="48"/>
  <c r="F54" i="48"/>
  <c r="G54" i="48"/>
  <c r="H54" i="48"/>
  <c r="I54" i="48"/>
  <c r="B55" i="48"/>
  <c r="C55" i="48"/>
  <c r="D55" i="48"/>
  <c r="E55" i="48"/>
  <c r="F55" i="48"/>
  <c r="G55" i="48"/>
  <c r="H55" i="48"/>
  <c r="I55" i="48"/>
  <c r="B56" i="48"/>
  <c r="C56" i="48"/>
  <c r="D56" i="48"/>
  <c r="E56" i="48"/>
  <c r="F56" i="48"/>
  <c r="G56" i="48"/>
  <c r="H56" i="48"/>
  <c r="I56" i="48"/>
  <c r="B57" i="48"/>
  <c r="C57" i="48"/>
  <c r="D57" i="48"/>
  <c r="E57" i="48"/>
  <c r="F57" i="48"/>
  <c r="G57" i="48"/>
  <c r="H57" i="48"/>
  <c r="I57" i="48"/>
  <c r="B58" i="48"/>
  <c r="C58" i="48"/>
  <c r="D58" i="48"/>
  <c r="E58" i="48"/>
  <c r="F58" i="48"/>
  <c r="G58" i="48"/>
  <c r="H58" i="48"/>
  <c r="I58" i="48"/>
  <c r="B59" i="48"/>
  <c r="C59" i="48"/>
  <c r="D59" i="48"/>
  <c r="E59" i="48"/>
  <c r="F59" i="48"/>
  <c r="G59" i="48"/>
  <c r="H59" i="48"/>
  <c r="I59" i="48"/>
  <c r="B60" i="48"/>
  <c r="C60" i="48"/>
  <c r="D60" i="48"/>
  <c r="E60" i="48"/>
  <c r="F60" i="48"/>
  <c r="G60" i="48"/>
  <c r="H60" i="48"/>
  <c r="I60" i="48"/>
  <c r="B61" i="48"/>
  <c r="C61" i="48"/>
  <c r="D61" i="48"/>
  <c r="E61" i="48"/>
  <c r="F61" i="48"/>
  <c r="G61" i="48"/>
  <c r="H61" i="48"/>
  <c r="I61" i="48"/>
  <c r="B62" i="48"/>
  <c r="C62" i="48"/>
  <c r="D62" i="48"/>
  <c r="E62" i="48"/>
  <c r="F62" i="48"/>
  <c r="G62" i="48"/>
  <c r="H62" i="48"/>
  <c r="I62" i="48"/>
  <c r="B63" i="48"/>
  <c r="C63" i="48"/>
  <c r="D63" i="48"/>
  <c r="E63" i="48"/>
  <c r="F63" i="48"/>
  <c r="G63" i="48"/>
  <c r="H63" i="48"/>
  <c r="I63" i="48"/>
  <c r="B64" i="48"/>
  <c r="C64" i="48"/>
  <c r="D64" i="48"/>
  <c r="E64" i="48"/>
  <c r="F64" i="48"/>
  <c r="G64" i="48"/>
  <c r="H64" i="48"/>
  <c r="I64" i="48"/>
  <c r="B65" i="48"/>
  <c r="C65" i="48"/>
  <c r="D65" i="48"/>
  <c r="E65" i="48"/>
  <c r="F65" i="48"/>
  <c r="G65" i="48"/>
  <c r="H65" i="48"/>
  <c r="I65" i="48"/>
  <c r="B66" i="48"/>
  <c r="C66" i="48"/>
  <c r="D66" i="48"/>
  <c r="E66" i="48"/>
  <c r="F66" i="48"/>
  <c r="G66" i="48"/>
  <c r="H66" i="48"/>
  <c r="I66" i="48"/>
  <c r="B67" i="48"/>
  <c r="C67" i="48"/>
  <c r="D67" i="48"/>
  <c r="E67" i="48"/>
  <c r="F67" i="48"/>
  <c r="G67" i="48"/>
  <c r="H67" i="48"/>
  <c r="I67" i="48"/>
  <c r="B68" i="48"/>
  <c r="C68" i="48"/>
  <c r="D68" i="48"/>
  <c r="E68" i="48"/>
  <c r="F68" i="48"/>
  <c r="G68" i="48"/>
  <c r="H68" i="48"/>
  <c r="I68" i="48"/>
  <c r="B69" i="48"/>
  <c r="C69" i="48"/>
  <c r="D69" i="48"/>
  <c r="E69" i="48"/>
  <c r="F69" i="48"/>
  <c r="G69" i="48"/>
  <c r="H69" i="48"/>
  <c r="I69" i="48"/>
  <c r="B70" i="48"/>
  <c r="C70" i="48"/>
  <c r="D70" i="48"/>
  <c r="E70" i="48"/>
  <c r="F70" i="48"/>
  <c r="G70" i="48"/>
  <c r="H70" i="48"/>
  <c r="I70" i="48"/>
  <c r="B71" i="48"/>
  <c r="C71" i="48"/>
  <c r="D71" i="48"/>
  <c r="E71" i="48"/>
  <c r="F71" i="48"/>
  <c r="G71" i="48"/>
  <c r="H71" i="48"/>
  <c r="I71" i="48"/>
  <c r="I52" i="48" l="1"/>
  <c r="H52" i="48"/>
  <c r="G52" i="48"/>
  <c r="F52" i="48"/>
  <c r="E52" i="48"/>
  <c r="D52" i="48"/>
  <c r="C52" i="48"/>
  <c r="B52" i="48"/>
  <c r="B29" i="48"/>
  <c r="C29" i="48"/>
  <c r="D29" i="48"/>
  <c r="E29" i="48"/>
  <c r="F29" i="48"/>
  <c r="G29" i="48"/>
  <c r="H29" i="48"/>
  <c r="I29" i="48"/>
  <c r="B30" i="48"/>
  <c r="C30" i="48"/>
  <c r="D30" i="48"/>
  <c r="E30" i="48"/>
  <c r="F30" i="48"/>
  <c r="G30" i="48"/>
  <c r="H30" i="48"/>
  <c r="I30" i="48"/>
  <c r="B31" i="48"/>
  <c r="C31" i="48"/>
  <c r="D31" i="48"/>
  <c r="E31" i="48"/>
  <c r="F31" i="48"/>
  <c r="G31" i="48"/>
  <c r="H31" i="48"/>
  <c r="I31" i="48"/>
  <c r="B32" i="48"/>
  <c r="C32" i="48"/>
  <c r="D32" i="48"/>
  <c r="E32" i="48"/>
  <c r="F32" i="48"/>
  <c r="G32" i="48"/>
  <c r="H32" i="48"/>
  <c r="I32" i="48"/>
  <c r="B33" i="48"/>
  <c r="C33" i="48"/>
  <c r="D33" i="48"/>
  <c r="E33" i="48"/>
  <c r="F33" i="48"/>
  <c r="G33" i="48"/>
  <c r="H33" i="48"/>
  <c r="I33" i="48"/>
  <c r="B34" i="48"/>
  <c r="C34" i="48"/>
  <c r="D34" i="48"/>
  <c r="E34" i="48"/>
  <c r="F34" i="48"/>
  <c r="G34" i="48"/>
  <c r="H34" i="48"/>
  <c r="I34" i="48"/>
  <c r="B35" i="48"/>
  <c r="C35" i="48"/>
  <c r="D35" i="48"/>
  <c r="E35" i="48"/>
  <c r="F35" i="48"/>
  <c r="G35" i="48"/>
  <c r="H35" i="48"/>
  <c r="I35" i="48"/>
  <c r="B36" i="48"/>
  <c r="C36" i="48"/>
  <c r="D36" i="48"/>
  <c r="E36" i="48"/>
  <c r="F36" i="48"/>
  <c r="G36" i="48"/>
  <c r="H36" i="48"/>
  <c r="I36" i="48"/>
  <c r="B37" i="48"/>
  <c r="C37" i="48"/>
  <c r="D37" i="48"/>
  <c r="E37" i="48"/>
  <c r="F37" i="48"/>
  <c r="G37" i="48"/>
  <c r="H37" i="48"/>
  <c r="I37" i="48"/>
  <c r="B38" i="48"/>
  <c r="C38" i="48"/>
  <c r="D38" i="48"/>
  <c r="E38" i="48"/>
  <c r="F38" i="48"/>
  <c r="G38" i="48"/>
  <c r="H38" i="48"/>
  <c r="I38" i="48"/>
  <c r="B39" i="48"/>
  <c r="C39" i="48"/>
  <c r="D39" i="48"/>
  <c r="E39" i="48"/>
  <c r="F39" i="48"/>
  <c r="G39" i="48"/>
  <c r="H39" i="48"/>
  <c r="I39" i="48"/>
  <c r="B40" i="48"/>
  <c r="C40" i="48"/>
  <c r="D40" i="48"/>
  <c r="E40" i="48"/>
  <c r="F40" i="48"/>
  <c r="G40" i="48"/>
  <c r="H40" i="48"/>
  <c r="I40" i="48"/>
  <c r="B41" i="48"/>
  <c r="C41" i="48"/>
  <c r="D41" i="48"/>
  <c r="E41" i="48"/>
  <c r="F41" i="48"/>
  <c r="G41" i="48"/>
  <c r="H41" i="48"/>
  <c r="I41" i="48"/>
  <c r="B42" i="48"/>
  <c r="C42" i="48"/>
  <c r="D42" i="48"/>
  <c r="E42" i="48"/>
  <c r="F42" i="48"/>
  <c r="G42" i="48"/>
  <c r="H42" i="48"/>
  <c r="I42" i="48"/>
  <c r="B43" i="48"/>
  <c r="C43" i="48"/>
  <c r="D43" i="48"/>
  <c r="E43" i="48"/>
  <c r="F43" i="48"/>
  <c r="G43" i="48"/>
  <c r="H43" i="48"/>
  <c r="I43" i="48"/>
  <c r="B44" i="48"/>
  <c r="C44" i="48"/>
  <c r="D44" i="48"/>
  <c r="E44" i="48"/>
  <c r="F44" i="48"/>
  <c r="G44" i="48"/>
  <c r="H44" i="48"/>
  <c r="I44" i="48"/>
  <c r="B45" i="48"/>
  <c r="C45" i="48"/>
  <c r="D45" i="48"/>
  <c r="E45" i="48"/>
  <c r="F45" i="48"/>
  <c r="G45" i="48"/>
  <c r="H45" i="48"/>
  <c r="I45" i="48"/>
  <c r="B46" i="48"/>
  <c r="C46" i="48"/>
  <c r="D46" i="48"/>
  <c r="E46" i="48"/>
  <c r="F46" i="48"/>
  <c r="G46" i="48"/>
  <c r="H46" i="48"/>
  <c r="I46" i="48"/>
  <c r="B47" i="48"/>
  <c r="C47" i="48"/>
  <c r="D47" i="48"/>
  <c r="E47" i="48"/>
  <c r="F47" i="48"/>
  <c r="G47" i="48"/>
  <c r="H47" i="48"/>
  <c r="I47" i="48"/>
  <c r="I28" i="48"/>
  <c r="H28" i="48"/>
  <c r="G28" i="48"/>
  <c r="F28" i="48"/>
  <c r="E28" i="48"/>
  <c r="D28" i="48"/>
  <c r="C28" i="48"/>
  <c r="B28" i="48"/>
  <c r="C23" i="48" l="1"/>
  <c r="B23" i="48"/>
  <c r="E23" i="48"/>
  <c r="D23" i="48"/>
  <c r="G23" i="48"/>
  <c r="F23" i="48"/>
  <c r="I23" i="48"/>
  <c r="H23" i="48"/>
  <c r="K23" i="48"/>
  <c r="J23" i="48"/>
  <c r="M23" i="48"/>
  <c r="L23" i="48"/>
  <c r="O23" i="48"/>
  <c r="N23" i="48"/>
  <c r="Q23" i="48"/>
  <c r="P23" i="48"/>
  <c r="S5" i="48"/>
  <c r="T5" i="48"/>
  <c r="S6" i="48"/>
  <c r="T6" i="48"/>
  <c r="S7" i="48"/>
  <c r="T7" i="48"/>
  <c r="S8" i="48"/>
  <c r="T8" i="48"/>
  <c r="S9" i="48"/>
  <c r="T9" i="48"/>
  <c r="S10" i="48"/>
  <c r="T10" i="48"/>
  <c r="S11" i="48"/>
  <c r="T11" i="48"/>
  <c r="S12" i="48"/>
  <c r="T12" i="48"/>
  <c r="S13" i="48"/>
  <c r="T13" i="48"/>
  <c r="S14" i="48"/>
  <c r="T14" i="48"/>
  <c r="S15" i="48"/>
  <c r="T15" i="48"/>
  <c r="S16" i="48"/>
  <c r="T16" i="48"/>
  <c r="S17" i="48"/>
  <c r="T17" i="48"/>
  <c r="S18" i="48"/>
  <c r="T18" i="48"/>
  <c r="S19" i="48"/>
  <c r="T19" i="48"/>
  <c r="S20" i="48"/>
  <c r="T20" i="48"/>
  <c r="S21" i="48"/>
  <c r="T21" i="48"/>
  <c r="S22" i="48"/>
  <c r="T22" i="48"/>
  <c r="S4" i="48"/>
  <c r="T4" i="48"/>
  <c r="AE5" i="48"/>
  <c r="AF5" i="48"/>
  <c r="AG5" i="48"/>
  <c r="AH5" i="48"/>
  <c r="AI5" i="48"/>
  <c r="AJ5" i="48"/>
  <c r="AK5" i="48"/>
  <c r="AE6" i="48"/>
  <c r="AF6" i="48"/>
  <c r="AG6" i="48"/>
  <c r="AH6" i="48"/>
  <c r="AI6" i="48"/>
  <c r="AJ6" i="48"/>
  <c r="AK6" i="48"/>
  <c r="AE7" i="48"/>
  <c r="AF7" i="48"/>
  <c r="AG7" i="48"/>
  <c r="AH7" i="48"/>
  <c r="AI7" i="48"/>
  <c r="AJ7" i="48"/>
  <c r="AK7" i="48"/>
  <c r="AE8" i="48"/>
  <c r="AF8" i="48"/>
  <c r="AG8" i="48"/>
  <c r="AH8" i="48"/>
  <c r="AI8" i="48"/>
  <c r="AJ8" i="48"/>
  <c r="AK8" i="48"/>
  <c r="AE9" i="48"/>
  <c r="AF9" i="48"/>
  <c r="AG9" i="48"/>
  <c r="AH9" i="48"/>
  <c r="AI9" i="48"/>
  <c r="AJ9" i="48"/>
  <c r="AK9" i="48"/>
  <c r="AE10" i="48"/>
  <c r="AF10" i="48"/>
  <c r="AG10" i="48"/>
  <c r="AH10" i="48"/>
  <c r="AI10" i="48"/>
  <c r="AJ10" i="48"/>
  <c r="AK10" i="48"/>
  <c r="AE11" i="48"/>
  <c r="AF11" i="48"/>
  <c r="AG11" i="48"/>
  <c r="AH11" i="48"/>
  <c r="AI11" i="48"/>
  <c r="AJ11" i="48"/>
  <c r="AK11" i="48"/>
  <c r="AE12" i="48"/>
  <c r="AF12" i="48"/>
  <c r="AG12" i="48"/>
  <c r="AH12" i="48"/>
  <c r="AI12" i="48"/>
  <c r="AJ12" i="48"/>
  <c r="AK12" i="48"/>
  <c r="AE13" i="48"/>
  <c r="AF13" i="48"/>
  <c r="AG13" i="48"/>
  <c r="AH13" i="48"/>
  <c r="AI13" i="48"/>
  <c r="AJ13" i="48"/>
  <c r="AK13" i="48"/>
  <c r="AE14" i="48"/>
  <c r="AF14" i="48"/>
  <c r="AG14" i="48"/>
  <c r="AH14" i="48"/>
  <c r="AI14" i="48"/>
  <c r="AJ14" i="48"/>
  <c r="AK14" i="48"/>
  <c r="AE15" i="48"/>
  <c r="AF15" i="48"/>
  <c r="AG15" i="48"/>
  <c r="AH15" i="48"/>
  <c r="AI15" i="48"/>
  <c r="AJ15" i="48"/>
  <c r="AK15" i="48"/>
  <c r="AE16" i="48"/>
  <c r="AF16" i="48"/>
  <c r="AG16" i="48"/>
  <c r="AH16" i="48"/>
  <c r="AI16" i="48"/>
  <c r="AJ16" i="48"/>
  <c r="AK16" i="48"/>
  <c r="AE17" i="48"/>
  <c r="AF17" i="48"/>
  <c r="AG17" i="48"/>
  <c r="AH17" i="48"/>
  <c r="AI17" i="48"/>
  <c r="AJ17" i="48"/>
  <c r="AK17" i="48"/>
  <c r="AE18" i="48"/>
  <c r="AF18" i="48"/>
  <c r="AG18" i="48"/>
  <c r="AH18" i="48"/>
  <c r="AI18" i="48"/>
  <c r="AJ18" i="48"/>
  <c r="AK18" i="48"/>
  <c r="AE19" i="48"/>
  <c r="AF19" i="48"/>
  <c r="AG19" i="48"/>
  <c r="AH19" i="48"/>
  <c r="AI19" i="48"/>
  <c r="AJ19" i="48"/>
  <c r="AK19" i="48"/>
  <c r="AE20" i="48"/>
  <c r="AF20" i="48"/>
  <c r="AG20" i="48"/>
  <c r="AH20" i="48"/>
  <c r="AI20" i="48"/>
  <c r="AJ20" i="48"/>
  <c r="AK20" i="48"/>
  <c r="AE21" i="48"/>
  <c r="AF21" i="48"/>
  <c r="AG21" i="48"/>
  <c r="AH21" i="48"/>
  <c r="AI21" i="48"/>
  <c r="AJ21" i="48"/>
  <c r="AK21" i="48"/>
  <c r="AE22" i="48"/>
  <c r="AF22" i="48"/>
  <c r="AG22" i="48"/>
  <c r="AH22" i="48"/>
  <c r="AI22" i="48"/>
  <c r="AJ22" i="48"/>
  <c r="AK22" i="48"/>
  <c r="AK4" i="48"/>
  <c r="AC5" i="48"/>
  <c r="AC6" i="48"/>
  <c r="AC7" i="48"/>
  <c r="AC8" i="48"/>
  <c r="AC9" i="48"/>
  <c r="AC10" i="48"/>
  <c r="AC11" i="48"/>
  <c r="AC12" i="48"/>
  <c r="AC13" i="48"/>
  <c r="AC14" i="48"/>
  <c r="AC15" i="48"/>
  <c r="AC16" i="48"/>
  <c r="AC17" i="48"/>
  <c r="AC18" i="48"/>
  <c r="AC19" i="48"/>
  <c r="AC20" i="48"/>
  <c r="AC21" i="48"/>
  <c r="AC22" i="48"/>
  <c r="AC4" i="48"/>
  <c r="AB22" i="48"/>
  <c r="AA22" i="48"/>
  <c r="Z22" i="48"/>
  <c r="Y22" i="48"/>
  <c r="X22" i="48"/>
  <c r="W22" i="48"/>
  <c r="AB21" i="48"/>
  <c r="AA21" i="48"/>
  <c r="Z21" i="48"/>
  <c r="Y21" i="48"/>
  <c r="X21" i="48"/>
  <c r="W21" i="48"/>
  <c r="AB20" i="48"/>
  <c r="AA20" i="48"/>
  <c r="Z20" i="48"/>
  <c r="Y20" i="48"/>
  <c r="X20" i="48"/>
  <c r="W20" i="48"/>
  <c r="AB19" i="48"/>
  <c r="AA19" i="48"/>
  <c r="Z19" i="48"/>
  <c r="Y19" i="48"/>
  <c r="X19" i="48"/>
  <c r="W19" i="48"/>
  <c r="AB18" i="48"/>
  <c r="AA18" i="48"/>
  <c r="Z18" i="48"/>
  <c r="Y18" i="48"/>
  <c r="X18" i="48"/>
  <c r="W18" i="48"/>
  <c r="AB17" i="48"/>
  <c r="AA17" i="48"/>
  <c r="Z17" i="48"/>
  <c r="Y17" i="48"/>
  <c r="X17" i="48"/>
  <c r="W17" i="48"/>
  <c r="AB16" i="48"/>
  <c r="AA16" i="48"/>
  <c r="Z16" i="48"/>
  <c r="Y16" i="48"/>
  <c r="X16" i="48"/>
  <c r="W16" i="48"/>
  <c r="AB15" i="48"/>
  <c r="AA15" i="48"/>
  <c r="Z15" i="48"/>
  <c r="Y15" i="48"/>
  <c r="X15" i="48"/>
  <c r="W15" i="48"/>
  <c r="AB14" i="48"/>
  <c r="AA14" i="48"/>
  <c r="Z14" i="48"/>
  <c r="Y14" i="48"/>
  <c r="X14" i="48"/>
  <c r="W14" i="48"/>
  <c r="AB13" i="48"/>
  <c r="AA13" i="48"/>
  <c r="Z13" i="48"/>
  <c r="Y13" i="48"/>
  <c r="X13" i="48"/>
  <c r="W13" i="48"/>
  <c r="AB12" i="48"/>
  <c r="AA12" i="48"/>
  <c r="Z12" i="48"/>
  <c r="Y12" i="48"/>
  <c r="X12" i="48"/>
  <c r="W12" i="48"/>
  <c r="AB11" i="48"/>
  <c r="AA11" i="48"/>
  <c r="Z11" i="48"/>
  <c r="Y11" i="48"/>
  <c r="X11" i="48"/>
  <c r="W11" i="48"/>
  <c r="AB10" i="48"/>
  <c r="AA10" i="48"/>
  <c r="Z10" i="48"/>
  <c r="Y10" i="48"/>
  <c r="X10" i="48"/>
  <c r="W10" i="48"/>
  <c r="AB9" i="48"/>
  <c r="AA9" i="48"/>
  <c r="Z9" i="48"/>
  <c r="Y9" i="48"/>
  <c r="X9" i="48"/>
  <c r="W9" i="48"/>
  <c r="AB8" i="48"/>
  <c r="AA8" i="48"/>
  <c r="Z8" i="48"/>
  <c r="Y8" i="48"/>
  <c r="X8" i="48"/>
  <c r="W8" i="48"/>
  <c r="AB7" i="48"/>
  <c r="AA7" i="48"/>
  <c r="Z7" i="48"/>
  <c r="Y7" i="48"/>
  <c r="X7" i="48"/>
  <c r="W7" i="48"/>
  <c r="AB6" i="48"/>
  <c r="AA6" i="48"/>
  <c r="Z6" i="48"/>
  <c r="Y6" i="48"/>
  <c r="X6" i="48"/>
  <c r="W6" i="48"/>
  <c r="AB5" i="48"/>
  <c r="AA5" i="48"/>
  <c r="Z5" i="48"/>
  <c r="Y5" i="48"/>
  <c r="X5" i="48"/>
  <c r="W5" i="48"/>
  <c r="AJ4" i="48"/>
  <c r="AI4" i="48"/>
  <c r="AH4" i="48"/>
  <c r="AG4" i="48"/>
  <c r="AF4" i="48"/>
  <c r="AE4" i="48"/>
  <c r="AB4" i="48"/>
  <c r="AA4" i="48"/>
  <c r="Z4" i="48"/>
  <c r="Y4" i="48"/>
  <c r="X4" i="48"/>
  <c r="W4" i="48"/>
  <c r="F1250" i="33"/>
  <c r="W23" i="48" l="1"/>
  <c r="AB23" i="48"/>
  <c r="X23" i="48"/>
  <c r="Z23" i="48"/>
  <c r="AC23" i="48"/>
  <c r="AA23" i="48"/>
  <c r="Y23" i="48"/>
  <c r="T23" i="48"/>
  <c r="AG23" i="48"/>
  <c r="AE23" i="48"/>
  <c r="AJ23" i="48"/>
  <c r="U4" i="48"/>
  <c r="U21" i="48"/>
  <c r="U19" i="48"/>
  <c r="U17" i="48"/>
  <c r="U15" i="48"/>
  <c r="U13" i="48"/>
  <c r="U11" i="48"/>
  <c r="U9" i="48"/>
  <c r="U7" i="48"/>
  <c r="U5" i="48"/>
  <c r="U22" i="48"/>
  <c r="U20" i="48"/>
  <c r="U18" i="48"/>
  <c r="U16" i="48"/>
  <c r="U14" i="48"/>
  <c r="U12" i="48"/>
  <c r="U10" i="48"/>
  <c r="U8" i="48"/>
  <c r="U6" i="48"/>
  <c r="AI23" i="48"/>
  <c r="AF23" i="48"/>
  <c r="AK23" i="48"/>
  <c r="S23" i="48"/>
  <c r="AH23" i="48"/>
  <c r="U23" i="48" l="1"/>
</calcChain>
</file>

<file path=xl/sharedStrings.xml><?xml version="1.0" encoding="utf-8"?>
<sst xmlns="http://schemas.openxmlformats.org/spreadsheetml/2006/main" count="8278" uniqueCount="90">
  <si>
    <t>库内欠费口径1：库内欠费=剔除呆坏账和待列账后的历史欠费+每月3日预存销账后的零账龄欠费（含银行托收）。历史欠费为截止每月月末最后一天24：00点的欠费数据。
库内欠费口径2：库内欠费=每月3日预存销账后的库内欠费（含银行托收）</t>
  </si>
  <si>
    <t>产品：分固网、移动、有线宽带、专线、电路、其他，每张表按此顺序提数。</t>
  </si>
  <si>
    <t>各种产品欠费占累计收入的占收比：产品欠费/分摊前或后收入*（n/12)。</t>
  </si>
  <si>
    <t>月份</t>
  </si>
  <si>
    <t>(多选)</t>
  </si>
  <si>
    <t>产品</t>
  </si>
  <si>
    <t>数据</t>
  </si>
  <si>
    <t>电路</t>
  </si>
  <si>
    <t>固网</t>
  </si>
  <si>
    <t>其他</t>
  </si>
  <si>
    <t>移动</t>
  </si>
  <si>
    <t>有线宽带</t>
  </si>
  <si>
    <t>专线</t>
  </si>
  <si>
    <t>计数项:分摊前税后收入汇总</t>
  </si>
  <si>
    <t>求和项:分摊后税后收入汇总</t>
  </si>
  <si>
    <t>求和项:口径1欠费汇总</t>
  </si>
  <si>
    <t>分公司</t>
  </si>
  <si>
    <t>计数项:分摊前税后收入</t>
  </si>
  <si>
    <t>求和项:分摊后税后收入</t>
  </si>
  <si>
    <t>求和项:口径1欠费</t>
  </si>
  <si>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</si>
  <si>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</si>
  <si>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</si>
  <si>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</si>
  <si>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</si>
  <si>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</si>
  <si>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</si>
  <si>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</si>
  <si>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丽江</t>
  </si>
  <si>
    <t>临沧</t>
  </si>
  <si>
    <t>怒江</t>
  </si>
  <si>
    <t>普洱</t>
  </si>
  <si>
    <t>曲靖</t>
  </si>
  <si>
    <t>文山</t>
  </si>
  <si>
    <t>玉溪</t>
  </si>
  <si>
    <t>昭通</t>
  </si>
  <si>
    <t>总计</t>
  </si>
  <si>
    <t>省政企</t>
  </si>
  <si>
    <t>求和项:口径2欠费汇总</t>
  </si>
  <si>
    <t>求和项:口径2欠费</t>
  </si>
  <si>
    <t>求和项:分摊后税后收入2汇总</t>
  </si>
  <si>
    <t>求和项:分摊后税后收入2</t>
  </si>
  <si>
    <t>小计</t>
  </si>
  <si>
    <t>欠费</t>
  </si>
  <si>
    <t>分摊前税后收入</t>
  </si>
  <si>
    <t>分摊后税后收入</t>
  </si>
  <si>
    <t>口径1欠费</t>
  </si>
  <si>
    <t>口径2欠费</t>
  </si>
  <si>
    <t>NULL</t>
  </si>
  <si>
    <t>分产品收入占总收的占比</t>
  </si>
  <si>
    <t>全省</t>
    <phoneticPr fontId="2" type="noConversion"/>
  </si>
  <si>
    <t>省商客</t>
  </si>
  <si>
    <t>移动占收比</t>
  </si>
  <si>
    <t>专线占收比</t>
  </si>
  <si>
    <t>号百</t>
    <phoneticPr fontId="2" type="noConversion"/>
  </si>
  <si>
    <t>分摊后收入累计</t>
  </si>
  <si>
    <t>库内产品分项欠费占库内累计收入的占收比</t>
  </si>
  <si>
    <t>小计占收比</t>
  </si>
  <si>
    <t>库内产品分项欠费占库内分项累计收入的占收比</t>
  </si>
  <si>
    <t>分产品欠费占总欠费的占比</t>
    <phoneticPr fontId="5" type="noConversion"/>
  </si>
  <si>
    <t>移动</t>
    <phoneticPr fontId="5" type="noConversion"/>
  </si>
  <si>
    <t>专线</t>
    <phoneticPr fontId="5" type="noConversion"/>
  </si>
  <si>
    <t>电+ICT+专收入</t>
    <phoneticPr fontId="2" type="noConversion"/>
  </si>
  <si>
    <t>电+ICT+专欠费占收比</t>
    <phoneticPr fontId="2" type="noConversion"/>
  </si>
  <si>
    <t>库内收入：分摊后的税后收入，1月=1月当月，2月累计=1月+2月，3月累计=1月+2月+3月，。。。。。。。</t>
    <phoneticPr fontId="2" type="noConversion"/>
  </si>
  <si>
    <t>2017年1月--12月分摊后库内收入、欠费、欠费占收比--按分公司、月份、产品</t>
    <phoneticPr fontId="2" type="noConversion"/>
  </si>
  <si>
    <t>各种产品占本产品累计收入的占收比：分摊后占收比，占收比计算：占收比=产品欠费/本产品分摊前或后收入*（n/12),
                                                 1月占收比=产品欠费/本产品分摊前或后收入*（1/12),
                                                 2月占收比=产品欠费/本产品分摊前或后收入*（2/12),
                                                  .......
                                                 11月占收比=产品欠费/本产品分摊前或后收入*（11/12),</t>
    <phoneticPr fontId="2" type="noConversion"/>
  </si>
  <si>
    <t>分公司顺序按表格要求，昆明公司不含省政企客户部直管客户，省政企直管、号百、信产单独（类似一个分公司）</t>
    <phoneticPr fontId="2" type="noConversion"/>
  </si>
  <si>
    <t>单位：万元，保留小数点后6位</t>
    <phoneticPr fontId="2" type="noConversion"/>
  </si>
  <si>
    <t>基础数据和网元出租</t>
  </si>
  <si>
    <t>基础数据和网元出租</t>
    <phoneticPr fontId="2" type="noConversion"/>
  </si>
  <si>
    <t>ICT及其他</t>
    <phoneticPr fontId="2" type="noConversion"/>
  </si>
  <si>
    <t>电+ICT+专欠费</t>
    <phoneticPr fontId="2" type="noConversion"/>
  </si>
  <si>
    <t>基础数据和网元出租占收比</t>
  </si>
  <si>
    <t>固网</t>
    <phoneticPr fontId="2" type="noConversion"/>
  </si>
  <si>
    <t>固网占收比</t>
  </si>
  <si>
    <t>ICT及其他</t>
    <phoneticPr fontId="2" type="noConversion"/>
  </si>
  <si>
    <t>ICT及其他</t>
    <phoneticPr fontId="5" type="noConversion"/>
  </si>
  <si>
    <t>ICT及其他占收比</t>
    <phoneticPr fontId="2" type="noConversion"/>
  </si>
  <si>
    <t>ICT及其他占收比</t>
    <phoneticPr fontId="2" type="noConversion"/>
  </si>
  <si>
    <t>有线宽带和宽带帐号</t>
    <phoneticPr fontId="2" type="noConversion"/>
  </si>
  <si>
    <t>有线宽带和宽带帐号</t>
    <phoneticPr fontId="2" type="noConversion"/>
  </si>
  <si>
    <t>有线宽带和宽带帐号</t>
    <phoneticPr fontId="5" type="noConversion"/>
  </si>
  <si>
    <t>有线宽带和宽带帐号占收比</t>
    <phoneticPr fontId="2" type="noConversion"/>
  </si>
  <si>
    <t>有线宽带和宽带帐号占收比</t>
    <phoneticPr fontId="2" type="noConversion"/>
  </si>
  <si>
    <t>号百</t>
  </si>
  <si>
    <t>省商业客户部</t>
  </si>
  <si>
    <t>IPTV</t>
    <phoneticPr fontId="2" type="noConversion"/>
  </si>
  <si>
    <t>iptv</t>
    <phoneticPr fontId="2" type="noConversion"/>
  </si>
  <si>
    <t>iptv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</si>
</sst>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2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NumberFormat="1" applyBorder="1">
      <alignment vertical="center"/>
    </xf>
    <xf numFmtId="0" fontId="0" fillId="0" borderId="0" xfId="0" applyBorder="1">
      <alignment vertical="center"/>
    </xf>
    <xf numFmtId="0" fontId="0" fillId="0" borderId="7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NumberFormat="1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9" fontId="1" fillId="0" borderId="1" xfId="1" applyFont="1" applyBorder="1" applyAlignment="1">
      <alignment horizontal="center" vertical="center"/>
    </xf>
    <xf numFmtId="0" fontId="3" fillId="0" borderId="0" xfId="0" applyFont="1">
      <alignment vertical="center"/>
    </xf>
    <xf numFmtId="9" fontId="1" fillId="0" borderId="0" xfId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9" fontId="1" fillId="0" borderId="0" xfId="1" applyFont="1" applyBorder="1" applyAlignment="1">
      <alignment horizontal="center" vertical="center" wrapText="1"/>
    </xf>
    <xf numFmtId="10" fontId="1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1" fontId="0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9" fontId="10" fillId="0" borderId="0" xfId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vertical="center"/>
    </xf>
    <xf numFmtId="9" fontId="7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9" fontId="7" fillId="0" borderId="0" xfId="1" applyNumberFormat="1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" fontId="1" fillId="0" borderId="0" xfId="0" applyNumberFormat="1" applyFont="1" applyFill="1" applyAlignment="1">
      <alignment vertical="center"/>
    </xf>
    <xf numFmtId="176" fontId="8" fillId="0" borderId="0" xfId="0" applyNumberFormat="1" applyFont="1" applyFill="1" applyAlignment="1">
      <alignment horizontal="center" vertical="center"/>
    </xf>
    <xf numFmtId="10" fontId="1" fillId="0" borderId="1" xfId="1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9" fontId="6" fillId="0" borderId="0" xfId="1" applyFont="1" applyFill="1" applyBorder="1" applyAlignment="1">
      <alignment vertical="center"/>
    </xf>
    <xf numFmtId="9" fontId="6" fillId="0" borderId="0" xfId="1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9" fontId="1" fillId="0" borderId="3" xfId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9" fontId="1" fillId="4" borderId="1" xfId="1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vertical="center"/>
    </xf>
    <xf numFmtId="0" fontId="0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0" fontId="1" fillId="4" borderId="1" xfId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" refreshedDate="42432.621423611097" recordCount="1248">
  <cacheSource type="worksheet">
    <worksheetSource ref="A1:F1249" sheet="欠费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6">
        <s v="版纳"/>
        <s v="保山"/>
        <s v="楚雄"/>
        <s v="大理"/>
        <s v="德宏"/>
        <s v="迪庆"/>
        <s v="红河"/>
        <s v="昆明"/>
        <s v="丽江"/>
        <s v="临沧"/>
        <s v="怒江"/>
        <s v="普洱"/>
        <s v="曲靖"/>
        <s v="文山"/>
        <s v="玉溪"/>
        <s v="昭通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1248">
        <n v="399512.22807700001"/>
        <n v="1304466.177534"/>
        <n v="396878.015281"/>
        <n v="607793.83186599996"/>
        <n v="240678.648216"/>
        <n v="249670.028571"/>
        <n v="1322665.078272"/>
        <n v="3457740.6858890001"/>
        <n v="331326.822109"/>
        <n v="451444.58297799999"/>
        <n v="3755.7941529999998"/>
        <n v="833584.23776399996"/>
        <n v="1499238.7024660001"/>
        <n v="482417.241652"/>
        <n v="780907.53320199996"/>
        <n v="1967144.212508"/>
        <n v="717417.95807699999"/>
        <n v="2794331.9875340001"/>
        <n v="842798.27528099995"/>
        <n v="1211434.461866"/>
        <n v="510325.92821599997"/>
        <n v="508646.94857100002"/>
        <n v="2638293.3182720002"/>
        <n v="7888841.4058889998"/>
        <n v="669610.49210899998"/>
        <n v="970308.76297799998"/>
        <n v="39645.984152999998"/>
        <n v="1834506.9577639999"/>
        <n v="2806787.052466"/>
        <n v="952705.82165199996"/>
        <n v="1587492.833202"/>
        <n v="3125330.8325080001"/>
        <n v="1238682.8980769999"/>
        <n v="4615281.2675339999"/>
        <n v="1295193.4152810001"/>
        <n v="1826734.791866"/>
        <n v="691355.36821600003"/>
        <n v="848040.16857099999"/>
        <n v="3893816.828272"/>
        <n v="13113200.075889001"/>
        <n v="1095011.3321090001"/>
        <n v="1436156.142978"/>
        <n v="48054.594152999998"/>
        <n v="2780610.6577639999"/>
        <n v="4023163.7524660002"/>
        <n v="1430378.1016520001"/>
        <n v="2590750.6932020001"/>
        <n v="4198280.1225079997"/>
        <n v="1568829.1280769999"/>
        <n v="5879488.7575340001"/>
        <n v="1995531.1852810001"/>
        <n v="2423327.781866"/>
        <n v="884973.40821599995"/>
        <n v="1059402.408571"/>
        <n v="5176738.6082720002"/>
        <n v="19134725.625889"/>
        <n v="1408037.6721089999"/>
        <n v="1907788.8129779999"/>
        <n v="70072.644153000001"/>
        <n v="3627501.9277639999"/>
        <n v="5198923.9624659996"/>
        <n v="1892895.941652"/>
        <n v="3396351.7632019999"/>
        <n v="5220058.3925080001"/>
        <n v="1883980.178077"/>
        <n v="7160828.3575339997"/>
        <n v="2550443.835281"/>
        <n v="3007517.781866"/>
        <n v="1060479.2582159999"/>
        <n v="1462984.3485709999"/>
        <n v="6541426.3782719998"/>
        <n v="23882687.595888998"/>
        <n v="1726683.4021089999"/>
        <n v="2605085.7629780001"/>
        <n v="98141.604152999993"/>
        <n v="4440188.487764"/>
        <n v="6340686.0624660002"/>
        <n v="2389384.6316519999"/>
        <n v="4236590.283202"/>
        <n v="6565441.7425079998"/>
        <n v="2195046.268077"/>
        <n v="8634633.3375339992"/>
        <n v="3144736.2152809999"/>
        <n v="4072467.2318660002"/>
        <n v="1240174.568216"/>
        <n v="1989055.418571"/>
        <n v="7847752.9582719998"/>
        <n v="29390772.925889"/>
        <n v="2041151.1221090001"/>
        <n v="3129188.3329779999"/>
        <n v="120880.374153"/>
        <n v="4792408.7977639996"/>
        <n v="7720583.1324659996"/>
        <n v="2853339.7616519998"/>
        <n v="5008550.0432019997"/>
        <n v="7643449.1325080004"/>
        <n v="2518503.728077"/>
        <n v="9983944.8575340007"/>
        <n v="3756652.8252810002"/>
        <n v="4737310.1618659999"/>
        <n v="1490169.878216"/>
        <n v="2244058.6785710002"/>
        <n v="9152787.2982720006"/>
        <n v="33397440.825888999"/>
        <n v="2338896.6221090001"/>
        <n v="3632312.3329779999"/>
        <n v="150205.88415299999"/>
        <n v="5097891.8277639998"/>
        <n v="8896864.4324660003"/>
        <n v="3306842.7616519998"/>
        <n v="5803140.2932019997"/>
        <n v="8683499.0525080003"/>
        <n v="2811863.5880769999"/>
        <n v="11188832.687534001"/>
        <n v="4879661.7452809997"/>
        <n v="5328246.281866"/>
        <n v="1689802.788216"/>
        <n v="2603881.6385710002"/>
        <n v="10445806.948271999"/>
        <n v="38291270.135889001"/>
        <n v="2622456.3721090001"/>
        <n v="4292598.3529780004"/>
        <n v="238876.15415300001"/>
        <n v="5403274.5377639998"/>
        <n v="10076651.352466"/>
        <n v="3821149.9216519999"/>
        <n v="6557946.8932020003"/>
        <n v="9700501.0225079991"/>
        <n v="3136425.4880769998"/>
        <n v="12415797.857534001"/>
        <n v="5578321.7252810001"/>
        <n v="5929112.1518660001"/>
        <n v="1910237.0282159999"/>
        <n v="2831339.3485710002"/>
        <n v="12020386.568272"/>
        <n v="42731094.285889"/>
        <n v="3027338.8621089999"/>
        <n v="4764933.6529780002"/>
        <n v="431491.51415300003"/>
        <n v="5766222.8277639998"/>
        <n v="11200476.602466"/>
        <n v="4273749.4616520004"/>
        <n v="7310833.3432019996"/>
        <n v="10692420.322508"/>
        <n v="3432946.0380770001"/>
        <n v="13605838.187534001"/>
        <n v="6214696.815281"/>
        <n v="6578459.2718660003"/>
        <n v="2122930.4582159999"/>
        <n v="3096116.3285710001"/>
        <n v="13332116.478272"/>
        <n v="47283699.905888997"/>
        <n v="3325586.2421090002"/>
        <n v="5269326.2129779998"/>
        <n v="463163.75415300002"/>
        <n v="6102398.0577640003"/>
        <n v="12418069.192466"/>
        <n v="4721801.5316519998"/>
        <n v="8050293.6432020003"/>
        <n v="12425202.852507999"/>
        <n v="3734028.1980770002"/>
        <n v="14676823.847534001"/>
        <n v="6877481.9252810003"/>
        <n v="7152034.8818659997"/>
        <n v="2401875.098216"/>
        <n v="3319559.5085709998"/>
        <n v="14611110.198271999"/>
        <n v="52460684.875889003"/>
        <n v="3628147.1921089999"/>
        <n v="5860328.6029780004"/>
        <n v="540060.18415300001"/>
        <n v="6673758.2877639998"/>
        <n v="13581917.402465999"/>
        <n v="5166123.1816520002"/>
        <n v="9458704.0432019997"/>
        <n v="13455581.002508"/>
        <n v="4083056.0280769998"/>
        <n v="15692450.677533999"/>
        <n v="7510543.8952810001"/>
        <n v="7759125.9218659997"/>
        <n v="2669529.5282160002"/>
        <n v="3529969.128571"/>
        <n v="16043829.968272001"/>
        <n v="59045343.165889002"/>
        <n v="3980311.8421089998"/>
        <n v="6672512.2929779999"/>
        <n v="785314.95415300003"/>
        <n v="6978247.2877639998"/>
        <n v="14959229.582466001"/>
        <n v="5612835.2016519997"/>
        <n v="10258511.613202"/>
        <n v="14470987.352507999"/>
        <n v="311925.15999999997"/>
        <n v="1059698.67"/>
        <n v="594450.37"/>
        <n v="584418.06000000006"/>
        <n v="268278.83"/>
        <n v="250888.39"/>
        <n v="1481633.56"/>
        <n v="4582074.49"/>
        <n v="311153.13"/>
        <n v="594870.43000000005"/>
        <n v="32468.49"/>
        <n v="606231.59"/>
        <n v="1254113.8400000001"/>
        <n v="435516.48"/>
        <n v="757397.56"/>
        <n v="987114.92"/>
        <n v="2496659.7754569999"/>
        <n v="2610394.1502700001"/>
        <n v="2888254.8482829998"/>
        <n v="4147415.014833"/>
        <n v="2970280.0220059999"/>
        <n v="753134.94837899995"/>
        <n v="3817790.7932150001"/>
        <n v="22961790.239852998"/>
        <n v="1899076.575155"/>
        <n v="3060737.792194"/>
        <n v="622298.69792099996"/>
        <n v="3178298.260402"/>
        <n v="4712642.6405600002"/>
        <n v="3898590.686615"/>
        <n v="3309713.9558450002"/>
        <n v="2363138.3686000002"/>
        <n v="4987936.5954569997"/>
        <n v="5115202.7102699997"/>
        <n v="5555322.9782830002"/>
        <n v="8100818.5648330003"/>
        <n v="5862751.3920059996"/>
        <n v="1175926.048379"/>
        <n v="7293075.8332150001"/>
        <n v="43292577.309853002"/>
        <n v="3806661.1951549998"/>
        <n v="5464291.2521940004"/>
        <n v="1187052.787921"/>
        <n v="5915783.240402"/>
        <n v="8834673.2305599991"/>
        <n v="7429377.5666150004"/>
        <n v="6410968.505845"/>
        <n v="4592339.6185999997"/>
        <n v="7570630.125457"/>
        <n v="7767996.9702700004"/>
        <n v="8403026.8982829992"/>
        <n v="12229601.594833"/>
        <n v="8857573.2320060004"/>
        <n v="1700240.728379"/>
        <n v="11019976.193215"/>
        <n v="67115323.339853004"/>
        <n v="5773244.6851549996"/>
        <n v="7926871.5321939997"/>
        <n v="1787693.9379209999"/>
        <n v="8763468.4504020009"/>
        <n v="13783824.04056"/>
        <n v="11513138.516615"/>
        <n v="10316041.835844999"/>
        <n v="6941546.2286"/>
        <n v="10036563.925457001"/>
        <n v="10284628.350269999"/>
        <n v="11101025.588283001"/>
        <n v="16220141.364832999"/>
        <n v="11776873.792006001"/>
        <n v="2232461.8383789998"/>
        <n v="14597184.193215"/>
        <n v="89858349.449853003"/>
        <n v="7646086.625155"/>
        <n v="10369021.612194"/>
        <n v="2366038.6379209999"/>
        <n v="11500498.780401999"/>
        <n v="17794057.380559999"/>
        <n v="14964294.996615"/>
        <n v="13579066.555845"/>
        <n v="9171982.7785999998"/>
        <n v="12487839.955457"/>
        <n v="12757384.32027"/>
        <n v="13844265.658283001"/>
        <n v="20128752.744833"/>
        <n v="14648574.922006"/>
        <n v="2728082.4083790001"/>
        <n v="18124536.043214999"/>
        <n v="112702937.31985299"/>
        <n v="9501862.4651549999"/>
        <n v="12954530.682194"/>
        <n v="2952664.0679210001"/>
        <n v="14222298.820402"/>
        <n v="21741956.980560001"/>
        <n v="18581480.636615001"/>
        <n v="16859936.835845001"/>
        <n v="11398651.498600001"/>
        <n v="14854019.425457001"/>
        <n v="15194886.66027"/>
        <n v="16855051.428282999"/>
        <n v="24048566.064833"/>
        <n v="17567329.572005998"/>
        <n v="3346423.1683789999"/>
        <n v="21709786.533215001"/>
        <n v="134669860.17985299"/>
        <n v="11341329.605155"/>
        <n v="15764789.822194001"/>
        <n v="3541327.007921"/>
        <n v="16949864.790401999"/>
        <n v="25919517.93056"/>
        <n v="21970072.146614999"/>
        <n v="20022090.055845"/>
        <n v="13664632.4586"/>
        <n v="17230247.485456999"/>
        <n v="17616588.22027"/>
        <n v="19621078.528283"/>
        <n v="28016483.914833002"/>
        <n v="20509565.232005998"/>
        <n v="3873564.5083789998"/>
        <n v="25265021.573215"/>
        <n v="156793324.609853"/>
        <n v="13647209.755155001"/>
        <n v="19224999.352194"/>
        <n v="4138006.2479209998"/>
        <n v="19636054.700401999"/>
        <n v="29977416.300560001"/>
        <n v="25407119.166615002"/>
        <n v="23516300.265845001"/>
        <n v="15847634.998600001"/>
        <n v="19573040.755456999"/>
        <n v="20018191.840270001"/>
        <n v="22305511.528283"/>
        <n v="32238023.694832999"/>
        <n v="23416478.082006"/>
        <n v="4769613.5283789998"/>
        <n v="28729636.933215"/>
        <n v="178507401.90985301"/>
        <n v="15504264.605155"/>
        <n v="21954015.652194001"/>
        <n v="4734503.9979210002"/>
        <n v="22363296.470401999"/>
        <n v="34042754.530560002"/>
        <n v="28786906.396614999"/>
        <n v="26546753.625845"/>
        <n v="18008244.268599998"/>
        <n v="21845616.765457001"/>
        <n v="22384669.92027"/>
        <n v="25175927.568282999"/>
        <n v="36040952.634833001"/>
        <n v="26165626.792006001"/>
        <n v="5384048.2083790004"/>
        <n v="32195399.613214999"/>
        <n v="199442448.96985301"/>
        <n v="17369475.285154998"/>
        <n v="24383169.402194001"/>
        <n v="5357771.7779209996"/>
        <n v="24982704.800402001"/>
        <n v="37686017.760559998"/>
        <n v="32201362.196614999"/>
        <n v="29430638.875845"/>
        <n v="20114291.678599998"/>
        <n v="24097361.195457"/>
        <n v="24709137.140269998"/>
        <n v="28261736.388282999"/>
        <n v="39847930.374833003"/>
        <n v="28884232.592006002"/>
        <n v="5867908.518379"/>
        <n v="35587647.123214997"/>
        <n v="220014589.68985301"/>
        <n v="19203991.465155002"/>
        <n v="26779660.082194"/>
        <n v="5936770.1379209999"/>
        <n v="27626380.000402"/>
        <n v="41216893.670560002"/>
        <n v="35631271.296614997"/>
        <n v="32225965.355845001"/>
        <n v="22220678.4586"/>
        <n v="26254419.475457001"/>
        <n v="27011224.160270002"/>
        <n v="31109196.448283002"/>
        <n v="43611134.374833003"/>
        <n v="31524298.772006001"/>
        <n v="6576520.9183790004"/>
        <n v="38930227.313215002"/>
        <n v="240515683.269853"/>
        <n v="21005664.755155001"/>
        <n v="29177193.862194002"/>
        <n v="6521475.8479209999"/>
        <n v="30154751.430402"/>
        <n v="44722182.080559999"/>
        <n v="38862168.036614999"/>
        <n v="35073484.575845003"/>
        <n v="24280975.628600001"/>
        <n v="28438413.525456998"/>
        <n v="29304092.780269999"/>
        <n v="35932126.488283001"/>
        <n v="47392640.784832999"/>
        <n v="34161439.822006002"/>
        <n v="7277090.1183789996"/>
        <n v="42372458.863214999"/>
        <n v="261325604.90985301"/>
        <n v="22788145.765154999"/>
        <n v="31985158.212193999"/>
        <n v="7174365.0679209996"/>
        <n v="32669391.400401998"/>
        <n v="48346053.850560002"/>
        <n v="42170712.266615003"/>
        <n v="37882707.565844998"/>
        <n v="26379512.9586"/>
        <n v="2099896.35"/>
        <n v="2199547.69"/>
        <n v="4883961.3899999997"/>
        <n v="3573032.38"/>
        <n v="2567094.75"/>
        <n v="424110.26"/>
        <n v="3327587.89"/>
        <n v="20422120.57"/>
        <n v="1691558.23"/>
        <n v="2368075.88"/>
        <n v="576800.14"/>
        <n v="2630250.86"/>
        <n v="3652194.2"/>
        <n v="3301125.86"/>
        <n v="2783425.9"/>
        <n v="1994739.06"/>
        <n v="789354.28738200001"/>
        <n v="1214327.8589939999"/>
        <n v="1546653.050821"/>
        <n v="1724798.8840280001"/>
        <n v="2180511.0885399999"/>
        <n v="642037.29664700001"/>
        <n v="2769458.8909649998"/>
        <n v="26785689.500436999"/>
        <n v="2243024.9877089998"/>
        <n v="1703089.0063390001"/>
        <n v="482582.12303199997"/>
        <n v="2030831.3698219999"/>
        <n v="1013187.8101229999"/>
        <n v="1284222.6222949999"/>
        <n v="2842206.2211170001"/>
        <n v="1663787.743737"/>
        <n v="1530853.3073819999"/>
        <n v="2360740.3389940001"/>
        <n v="2957632.790821"/>
        <n v="3367776.584028"/>
        <n v="4254309.1585400002"/>
        <n v="1244424.5066470001"/>
        <n v="6394385.2009650003"/>
        <n v="54044759.240437001"/>
        <n v="5458711.3677089997"/>
        <n v="3428282.5663390001"/>
        <n v="1444519.013032"/>
        <n v="3971841.1198220002"/>
        <n v="2013026.3401230001"/>
        <n v="2466185.7622949998"/>
        <n v="7414178.2111170003"/>
        <n v="4584901.743737"/>
        <n v="2279541.5373820001"/>
        <n v="3689921.2089940002"/>
        <n v="4501629.0708210003"/>
        <n v="6441478.1340279998"/>
        <n v="9206622.2785400003"/>
        <n v="1897745.8266469999"/>
        <n v="9225711.0309650004"/>
        <n v="85206140.260436997"/>
        <n v="8531977.7477090005"/>
        <n v="5128925.0063389996"/>
        <n v="2883777.183032"/>
        <n v="6022731.5198219996"/>
        <n v="3013439.6001229999"/>
        <n v="3647326.9922949998"/>
        <n v="10060609.941117"/>
        <n v="8249260.2637369996"/>
        <n v="3019637.357382"/>
        <n v="5022051.6489939997"/>
        <n v="5905530.8408209998"/>
        <n v="8600595.9940280002"/>
        <n v="10942249.588540001"/>
        <n v="2915221.1866469998"/>
        <n v="11513978.300965"/>
        <n v="111542216.56043699"/>
        <n v="10995361.327709001"/>
        <n v="6808873.5763389999"/>
        <n v="3370263.3730319999"/>
        <n v="7989069.1798219997"/>
        <n v="9117985.8501229994"/>
        <n v="4783473.7122950004"/>
        <n v="14380343.651117001"/>
        <n v="11344889.343737001"/>
        <n v="3766448.917382"/>
        <n v="6362608.4989940003"/>
        <n v="8167451.9008210003"/>
        <n v="11216898.764028"/>
        <n v="12679623.22854"/>
        <n v="3828483.7466469998"/>
        <n v="14262757.550965"/>
        <n v="134758538.35043699"/>
        <n v="13181413.997709"/>
        <n v="8483227.9763389993"/>
        <n v="3945344.5730320001"/>
        <n v="10649011.899822"/>
        <n v="15543520.270122999"/>
        <n v="6004453.1322950004"/>
        <n v="16663047.061117001"/>
        <n v="14003135.643736999"/>
        <n v="4502635.9473820003"/>
        <n v="10220044.138994001"/>
        <n v="10299875.540820999"/>
        <n v="13069887.624027999"/>
        <n v="14487311.338540001"/>
        <n v="4710917.8166469997"/>
        <n v="16447138.690965001"/>
        <n v="164808468.14043701"/>
        <n v="15677830.347709"/>
        <n v="10268742.466339"/>
        <n v="5383634.5430319998"/>
        <n v="12876309.369821999"/>
        <n v="21168194.370122999"/>
        <n v="7374731.8422950003"/>
        <n v="18345696.541117001"/>
        <n v="17328601.103737"/>
        <n v="5267058.9473820003"/>
        <n v="12729046.108994"/>
        <n v="12278928.320821"/>
        <n v="14920578.784027999"/>
        <n v="16613673.488539999"/>
        <n v="5492854.9166470002"/>
        <n v="19082998.830965001"/>
        <n v="186984538.840437"/>
        <n v="17654849.987709001"/>
        <n v="11989342.306338999"/>
        <n v="6221647.4330320004"/>
        <n v="15079854.359821999"/>
        <n v="23790730.620122999"/>
        <n v="8561693.1322949994"/>
        <n v="21156678.861117002"/>
        <n v="20099803.313737001"/>
        <n v="6001152.4473820003"/>
        <n v="14674569.928994"/>
        <n v="14215562.190820999"/>
        <n v="16684093.504028"/>
        <n v="19053430.788539998"/>
        <n v="6245593.7966470001"/>
        <n v="22115525.680964999"/>
        <n v="213762134.89043701"/>
        <n v="19622395.897709001"/>
        <n v="14498830.036339"/>
        <n v="7471536.7530319998"/>
        <n v="17331650.599822"/>
        <n v="27663942.090123001"/>
        <n v="9726471.0122950003"/>
        <n v="22991662.531117"/>
        <n v="23131615.823736999"/>
        <n v="6741061.6373819998"/>
        <n v="17736419.088994"/>
        <n v="16522940.080821"/>
        <n v="19382638.384027999"/>
        <n v="21885716.248539999"/>
        <n v="6912145.7966470001"/>
        <n v="25163445.970965002"/>
        <n v="244389943.04043701"/>
        <n v="22909505.107709002"/>
        <n v="16220923.956339"/>
        <n v="8294360.9430320002"/>
        <n v="19672258.959821999"/>
        <n v="28618422.110123001"/>
        <n v="10924652.692295"/>
        <n v="24732211.231116999"/>
        <n v="27233988.143736999"/>
        <n v="7472735.7173819998"/>
        <n v="22494103.358994"/>
        <n v="18851030.580821"/>
        <n v="22954793.774027999"/>
        <n v="24979980.29854"/>
        <n v="7880357.7366469996"/>
        <n v="29484323.880964998"/>
        <n v="268751771.210437"/>
        <n v="25648001.637708999"/>
        <n v="23208086.276338998"/>
        <n v="9174276.0830320008"/>
        <n v="22246952.389821999"/>
        <n v="29963088.440122999"/>
        <n v="13200533.062294999"/>
        <n v="27922928.961116999"/>
        <n v="31360368.583737001"/>
        <n v="8195583.6173820002"/>
        <n v="27027915.458994001"/>
        <n v="20687143.460820999"/>
        <n v="24811697.444028001"/>
        <n v="27443808.918540001"/>
        <n v="8580108.3766469993"/>
        <n v="32643011.290964998"/>
        <n v="289422361.020437"/>
        <n v="28482327.937709"/>
        <n v="28702915.526338998"/>
        <n v="9805226.0730319992"/>
        <n v="24894713.539822001"/>
        <n v="31162157.380123001"/>
        <n v="14430779.092295"/>
        <n v="30403971.431116998"/>
        <n v="36361350.453736998"/>
        <n v="8971594.1873819996"/>
        <n v="32754957.788993999"/>
        <n v="22688489.840821002"/>
        <n v="27696993.974027999"/>
        <n v="31417024.47854"/>
        <n v="9242326.7866469994"/>
        <n v="34932760.180964999"/>
        <n v="333773354.41043699"/>
        <n v="32649560.927708998"/>
        <n v="32480378.206339002"/>
        <n v="11634096.843032001"/>
        <n v="29783820.699822001"/>
        <n v="37254024.860123001"/>
        <n v="15852243.612295"/>
        <n v="35403811.071116999"/>
        <n v="39019098.243736997"/>
        <n v="809699.46"/>
        <n v="3122343.95"/>
        <n v="1520748.92"/>
        <n v="1791373.03"/>
        <n v="2697022.7"/>
        <n v="695722.75"/>
        <n v="2180337.5299999998"/>
        <n v="28244772.829999998"/>
        <n v="2170665.5"/>
        <n v="4143440.07"/>
        <n v="813956.11"/>
        <n v="2528755.0699999998"/>
        <n v="1241135.07"/>
        <n v="1271070.02"/>
        <n v="3034489.18"/>
        <n v="2543327.2799999998"/>
        <n v="13802646.262373"/>
        <n v="10470010.221997"/>
        <n v="8957568.5938390009"/>
        <n v="9781586.5591119993"/>
        <n v="8289533.1824890003"/>
        <n v="2489000.7607729998"/>
        <n v="14581143.560024999"/>
        <n v="66398498.716054"/>
        <n v="6851501.6702439999"/>
        <n v="9868530.534457"/>
        <n v="2520673.1068540001"/>
        <n v="13636585.128122"/>
        <n v="13492150.581924999"/>
        <n v="14618825.413913"/>
        <n v="9424406.8086949997"/>
        <n v="10447873.251770001"/>
        <n v="27731313.812373001"/>
        <n v="21598743.021997001"/>
        <n v="18430538.843839001"/>
        <n v="19698283.479111999"/>
        <n v="16503160.742489001"/>
        <n v="4987909.0807729997"/>
        <n v="29253839.410025001"/>
        <n v="133017321.086054"/>
        <n v="13661262.990243999"/>
        <n v="19656414.594457"/>
        <n v="5185957.9768540002"/>
        <n v="27469516.328122001"/>
        <n v="27339480.581925001"/>
        <n v="29031953.533913001"/>
        <n v="19243438.568695001"/>
        <n v="20647398.38177"/>
        <n v="42300238.242372997"/>
        <n v="32635378.601996999"/>
        <n v="27917975.443838999"/>
        <n v="29704918.969112001"/>
        <n v="24906755.992488999"/>
        <n v="7449524.0307729999"/>
        <n v="44378007.050025001"/>
        <n v="202254476.27605399"/>
        <n v="21024718.350244001"/>
        <n v="29767724.894457001"/>
        <n v="7884493.9968539998"/>
        <n v="41948909.088122003"/>
        <n v="41312537.911925003"/>
        <n v="44644096.103913002"/>
        <n v="29203671.408695001"/>
        <n v="31171427.171769999"/>
        <n v="56551565.072373003"/>
        <n v="43164008.041997001"/>
        <n v="36928349.333838999"/>
        <n v="39227591.279111996"/>
        <n v="32983196.452489"/>
        <n v="9810040.8407729995"/>
        <n v="59089042.840025"/>
        <n v="268519619.38605398"/>
        <n v="27832488.870244"/>
        <n v="39267946.774457"/>
        <n v="10518485.886854"/>
        <n v="55843655.838122003"/>
        <n v="54362072.571924999"/>
        <n v="59971865.083912998"/>
        <n v="38662467.888695002"/>
        <n v="41158249.31177"/>
        <n v="71457070.772373006"/>
        <n v="53772558.771996997"/>
        <n v="45962936.003839001"/>
        <n v="48878742.429112002"/>
        <n v="41142386.422489002"/>
        <n v="12175483.410773"/>
        <n v="73819821.790024996"/>
        <n v="333903792.32605398"/>
        <n v="34698022.270244002"/>
        <n v="48689991.524457"/>
        <n v="13242978.406854"/>
        <n v="69999834.818122"/>
        <n v="67608717.861925006"/>
        <n v="75272073.333912998"/>
        <n v="48198210.228694998"/>
        <n v="51244552.441770002"/>
        <n v="86084571.162373006"/>
        <n v="63899080.261996999"/>
        <n v="55111546.983838998"/>
        <n v="59618220.209112003"/>
        <n v="49046858.972488999"/>
        <n v="14613509.120773001"/>
        <n v="88849675.360025004"/>
        <n v="404301343.37605399"/>
        <n v="41833537.940243997"/>
        <n v="58593113.264457002"/>
        <n v="15927719.116854001"/>
        <n v="83918142.358122006"/>
        <n v="81224241.211925"/>
        <n v="91194684.543913007"/>
        <n v="58153699.988695003"/>
        <n v="61731139.491769999"/>
        <n v="101010586.732373"/>
        <n v="76493355.671996996"/>
        <n v="64533769.603839003"/>
        <n v="69605403.799112007"/>
        <n v="57107803.662488997"/>
        <n v="17174259.410773002"/>
        <n v="104201869.160025"/>
        <n v="477731655.13605398"/>
        <n v="49093845.400243998"/>
        <n v="68413360.194456995"/>
        <n v="18755795.716853999"/>
        <n v="98262582.498122007"/>
        <n v="95553218.101925001"/>
        <n v="108219358.82391299"/>
        <n v="68094164.378694996"/>
        <n v="72440529.931769997"/>
        <n v="115797419.61237299"/>
        <n v="87550614.201996997"/>
        <n v="73973954.303838998"/>
        <n v="79712446.399112001"/>
        <n v="65046998.222488999"/>
        <n v="19784579.150773"/>
        <n v="119258444.990025"/>
        <n v="550186353.93605399"/>
        <n v="56400217.710244"/>
        <n v="78584665.704457"/>
        <n v="21562408.206854001"/>
        <n v="112759250.10812201"/>
        <n v="110938092.601925"/>
        <n v="125153124.07391299"/>
        <n v="78066513.098694995"/>
        <n v="83036125.891770005"/>
        <n v="130581722.452373"/>
        <n v="98702207.131997004"/>
        <n v="83037665.483839005"/>
        <n v="89536607.879112005"/>
        <n v="72960438.722488999"/>
        <n v="22330941.780772999"/>
        <n v="134391947.42002499"/>
        <n v="624737064.76605403"/>
        <n v="64190820.710244"/>
        <n v="92968116.464457005"/>
        <n v="24229232.636854"/>
        <n v="127060593.708122"/>
        <n v="131238888.50192501"/>
        <n v="142731345.553913"/>
        <n v="88793035.558695003"/>
        <n v="93524736.751770005"/>
        <n v="145321173.262373"/>
        <n v="110445097.491997"/>
        <n v="92306191.683838993"/>
        <n v="99744676.109111995"/>
        <n v="81106659.182488993"/>
        <n v="24876883.860773001"/>
        <n v="149641334.46002501"/>
        <n v="701099363.62605405"/>
        <n v="71972986.580244005"/>
        <n v="102973526.21445701"/>
        <n v="26999599.146853998"/>
        <n v="141861031.52812201"/>
        <n v="148725954.47192499"/>
        <n v="160470804.37391299"/>
        <n v="99187889.088695005"/>
        <n v="104402895.71177"/>
        <n v="159453061.792373"/>
        <n v="122101722.571997"/>
        <n v="101405329.18383899"/>
        <n v="109645822.35911199"/>
        <n v="88923750.522488996"/>
        <n v="27436974.380773"/>
        <n v="164710282.660025"/>
        <n v="779078599.70605397"/>
        <n v="79465333.600244001"/>
        <n v="112594168.13445701"/>
        <n v="29698873.136854"/>
        <n v="156379571.05812201"/>
        <n v="164382579.831925"/>
        <n v="177424782.673913"/>
        <n v="109403728.048695"/>
        <n v="115530682.30177"/>
        <n v="173178487.792373"/>
        <n v="133388632.981997"/>
        <n v="110296603.223839"/>
        <n v="119804161.279112"/>
        <n v="96493245.442488998"/>
        <n v="29961983.910773002"/>
        <n v="179429421.81002501"/>
        <n v="852404915.48605394"/>
        <n v="86521094.750244007"/>
        <n v="121825895.514457"/>
        <n v="32353050.326854002"/>
        <n v="170874648.10812199"/>
        <n v="180135052.95192501"/>
        <n v="194927931.983913"/>
        <n v="119676839.45869499"/>
        <n v="126253155.59176999"/>
        <n v="14678740.99"/>
        <n v="12203383.710000001"/>
        <n v="9406675.0700000003"/>
        <n v="10229948.949999999"/>
        <n v="7788410.8399999999"/>
        <n v="2708079.55"/>
        <n v="15716780.68"/>
        <n v="76477099.019999996"/>
        <n v="7450105.6900000004"/>
        <n v="10085123.609999999"/>
        <n v="2856289.88"/>
        <n v="15675499.380000001"/>
        <n v="14332197.800000001"/>
        <n v="17998672.5"/>
        <n v="10458421.83"/>
        <n v="11929566.02"/>
        <n v="8493669.6248310003"/>
        <n v="7603716.0978309996"/>
        <n v="9529077.3017870001"/>
        <n v="7821353.4187690001"/>
        <n v="5069361.2049749997"/>
        <n v="952827.88365900004"/>
        <n v="12555181.125941999"/>
        <n v="58556262.882126004"/>
        <n v="4731006.2367939996"/>
        <n v="5267484.914171"/>
        <n v="1504372.8273819999"/>
        <n v="8447969.2655710001"/>
        <n v="19590436.043037999"/>
        <n v="9369706.2520100009"/>
        <n v="10353131.451236"/>
        <n v="8158554.6609939998"/>
        <n v="16970761.064831"/>
        <n v="15120639.427831"/>
        <n v="18881249.531787001"/>
        <n v="15935253.158769"/>
        <n v="10333308.414975001"/>
        <n v="2112035.633659"/>
        <n v="24147099.885942001"/>
        <n v="114434767.58212601"/>
        <n v="9481243.0467939992"/>
        <n v="10559573.384171"/>
        <n v="2935222.9873819998"/>
        <n v="16471907.385570999"/>
        <n v="38146332.873038001"/>
        <n v="19276153.982009999"/>
        <n v="20751017.221236002"/>
        <n v="16286059.460994"/>
        <n v="25565281.214830998"/>
        <n v="22789389.017831001"/>
        <n v="28173325.811787002"/>
        <n v="24146145.098769002"/>
        <n v="15834325.124975"/>
        <n v="3342808.7236589999"/>
        <n v="35113766.695942"/>
        <n v="171330706.02212599"/>
        <n v="14952460.166794"/>
        <n v="15818572.304171"/>
        <n v="4389857.2673819996"/>
        <n v="24639314.815570999"/>
        <n v="61212551.623038001"/>
        <n v="29696075.912009999"/>
        <n v="31294167.921236001"/>
        <n v="24407173.760993998"/>
        <n v="34065375.274830997"/>
        <n v="30422324.427831002"/>
        <n v="38537041.431786999"/>
        <n v="32157084.018769"/>
        <n v="21295976.424975"/>
        <n v="4609299.5536590004"/>
        <n v="46777112.155942"/>
        <n v="230710171.412126"/>
        <n v="19711730.316794001"/>
        <n v="21031905.314171001"/>
        <n v="5862653.6973820003"/>
        <n v="32910251.485571001"/>
        <n v="75152360.003038004"/>
        <n v="39340551.472010002"/>
        <n v="42064335.011235997"/>
        <n v="32494856.400993999"/>
        <n v="42903820.844830997"/>
        <n v="38171882.477830999"/>
        <n v="47239114.551786996"/>
        <n v="40311163.198769003"/>
        <n v="26877070.024975002"/>
        <n v="5886685.863659"/>
        <n v="58094208.485941999"/>
        <n v="291223436.13212597"/>
        <n v="24524538.956794001"/>
        <n v="26241750.774170998"/>
        <n v="7311139.7373820003"/>
        <n v="41217736.825571001"/>
        <n v="89571285.793037996"/>
        <n v="49501156.632009998"/>
        <n v="52352462.151235998"/>
        <n v="40816105.050994001"/>
        <n v="51379341.954830997"/>
        <n v="46384216.417831004"/>
        <n v="56329751.281787001"/>
        <n v="48125569.508768998"/>
        <n v="32238218.944975"/>
        <n v="7032018.4736590004"/>
        <n v="69293215.765942007"/>
        <n v="347156395.52212602"/>
        <n v="29050291.876793999"/>
        <n v="31131948.224171001"/>
        <n v="8716329.2973820008"/>
        <n v="50408626.295570999"/>
        <n v="103016872.773038"/>
        <n v="59046045.37201"/>
        <n v="62425572.691235997"/>
        <n v="48494163.690994002"/>
        <n v="59892214.734830998"/>
        <n v="53793997.277831003"/>
        <n v="65329942.781787001"/>
        <n v="56058461.668769002"/>
        <n v="37734914.384975001"/>
        <n v="8212087.1836590003"/>
        <n v="80320828.245941997"/>
        <n v="400425279.50212598"/>
        <n v="33642759.886794001"/>
        <n v="36137992.554171003"/>
        <n v="10148767.697381999"/>
        <n v="59214819.425571002"/>
        <n v="116583853.62303799"/>
        <n v="68392160.492009997"/>
        <n v="72446102.191236004"/>
        <n v="56479537.520994"/>
        <n v="68417539.934830993"/>
        <n v="61345331.377830997"/>
        <n v="73597487.311786994"/>
        <n v="63976168.368768997"/>
        <n v="43291984.044974998"/>
        <n v="9421521.3836589996"/>
        <n v="91049445.245941997"/>
        <n v="457221831.352126"/>
        <n v="38303784.426794"/>
        <n v="41170348.694170997"/>
        <n v="11572468.987382"/>
        <n v="68380866.365571007"/>
        <n v="131451100.303038"/>
        <n v="77681964.632009998"/>
        <n v="82494590.211236"/>
        <n v="64553233.820993997"/>
        <n v="76811696.774830997"/>
        <n v="68608516.257831007"/>
        <n v="82700817.301787004"/>
        <n v="71733487.668769002"/>
        <n v="48817553.144974999"/>
        <n v="10592298.353659"/>
        <n v="102835855.01594201"/>
        <n v="507047831.74212599"/>
        <n v="42777392.016794004"/>
        <n v="46067684.474170998"/>
        <n v="12976551.417382"/>
        <n v="77325995.275571004"/>
        <n v="144979805.143038"/>
        <n v="86745096.672010005"/>
        <n v="92493873.791235998"/>
        <n v="72486338.280993998"/>
        <n v="85199252.974831"/>
        <n v="76317462.927830994"/>
        <n v="91634545.531786993"/>
        <n v="79743623.128768995"/>
        <n v="54384147.624975003"/>
        <n v="11842224.643658999"/>
        <n v="113797531.755942"/>
        <n v="555974791.18212605"/>
        <n v="47318678.996794"/>
        <n v="51006557.904170997"/>
        <n v="14443597.137382001"/>
        <n v="86525381.695571005"/>
        <n v="159350250.493038"/>
        <n v="95525787.432009995"/>
        <n v="102085401.331236"/>
        <n v="80575026.120994002"/>
        <n v="93685815.034831002"/>
        <n v="84207639.387831002"/>
        <n v="101378097.381787"/>
        <n v="87399485.708768994"/>
        <n v="59998009.134975001"/>
        <n v="13018651.033659"/>
        <n v="128208706.365942"/>
        <n v="605455198.232126"/>
        <n v="51806984.606794"/>
        <n v="55915569.134171002"/>
        <n v="15893880.387382001"/>
        <n v="95212447.875570998"/>
        <n v="171762331.743038"/>
        <n v="104075325.15200999"/>
        <n v="112347521.121236"/>
        <n v="88491915.770993993"/>
        <n v="101754336.54483099"/>
        <n v="91198650.407830998"/>
        <n v="108512632.36178701"/>
        <n v="94747319.378768995"/>
        <n v="65295682.904974997"/>
        <n v="14171678.153658999"/>
        <n v="143413079.69594201"/>
        <n v="653464734.09212601"/>
        <n v="56381088.426794"/>
        <n v="60756847.534171"/>
        <n v="17289884.687382001"/>
        <n v="104332207.50557099"/>
        <n v="184632262.94303799"/>
        <n v="112459848.81201001"/>
        <n v="122572803.241236"/>
        <n v="98938745.670993999"/>
        <n v="8232131.8200000003"/>
        <n v="7095994.5999999996"/>
        <n v="7744930.9699999997"/>
        <n v="7613033.9500000002"/>
        <n v="5136416.08"/>
        <n v="1182392.44"/>
        <n v="13164401.279999999"/>
        <n v="46959416.82"/>
        <n v="4577033.18"/>
        <n v="4901864.12"/>
        <n v="1455878.25"/>
        <n v="8511416.1199999992"/>
        <n v="13286060.34"/>
        <n v="8687608.4499999993"/>
        <n v="10323360.74"/>
        <n v="9672606.1699999999"/>
        <n v="426327.732777"/>
        <n v="1490481.1872749999"/>
        <n v="166557.714075"/>
        <n v="2715354.0983799999"/>
        <n v="1481139.412307"/>
        <n v="694852.68844900001"/>
        <n v="3407542.2170640002"/>
        <n v="14536654.209752001"/>
        <n v="635752.836305"/>
        <n v="1015929.351207"/>
        <n v="486138.21620199998"/>
        <n v="490534.60620500002"/>
        <n v="4010308.7213360001"/>
        <n v="449390.08703900001"/>
        <n v="1569505.520637"/>
        <n v="773481.563845"/>
        <n v="845152.27277699998"/>
        <n v="2978297.3872750001"/>
        <n v="341368.70407500002"/>
        <n v="6332392.2083799997"/>
        <n v="2937647.612307"/>
        <n v="1408350.478449"/>
        <n v="6928945.8470639996"/>
        <n v="32068584.639752001"/>
        <n v="1283210.406305"/>
        <n v="2075059.7112070001"/>
        <n v="1052292.9762019999"/>
        <n v="974038.59620499995"/>
        <n v="7561253.621336"/>
        <n v="889590.72703900002"/>
        <n v="3064180.8206369998"/>
        <n v="1703722.593845"/>
        <n v="1322148.812777"/>
        <n v="4476651.9472749997"/>
        <n v="531066.25407499995"/>
        <n v="8970578.4283799995"/>
        <n v="4478509.2523069996"/>
        <n v="2115254.668449"/>
        <n v="11838712.597064"/>
        <n v="55453013.809752002"/>
        <n v="1908453.696305"/>
        <n v="3053487.4412070001"/>
        <n v="1580334.4462019999"/>
        <n v="1448003.256205"/>
        <n v="10710969.351336"/>
        <n v="1320658.1370389999"/>
        <n v="4465609.1906369999"/>
        <n v="3006631.0438450002"/>
        <n v="1758550.3627770001"/>
        <n v="5962159.8872750001"/>
        <n v="777614.46407500003"/>
        <n v="11623804.768379999"/>
        <n v="5925707.7923069997"/>
        <n v="2777713.5784490001"/>
        <n v="15391372.427064"/>
        <n v="76576011.569751993"/>
        <n v="2553787.6463049999"/>
        <n v="3993400.7912070001"/>
        <n v="2075290.596202"/>
        <n v="1922500.726205"/>
        <n v="15928022.331335999"/>
        <n v="1728652.437039"/>
        <n v="5688821.9306370001"/>
        <n v="3696036.0238450002"/>
        <n v="2187012.6427770001"/>
        <n v="7487248.307275"/>
        <n v="1057568.6140749999"/>
        <n v="15431750.608379999"/>
        <n v="7402353.112307"/>
        <n v="3577968.188449"/>
        <n v="18927049.977063999"/>
        <n v="98520366.059752002"/>
        <n v="3200875.476305"/>
        <n v="4905400.3712069998"/>
        <n v="2543708.1262019998"/>
        <n v="2408638.6562049999"/>
        <n v="19319856.931336001"/>
        <n v="2137981.5170390001"/>
        <n v="8037955.6206369996"/>
        <n v="4421064.6638449999"/>
        <n v="2659248.272777"/>
        <n v="8985416.767275"/>
        <n v="1353052.3040750001"/>
        <n v="18535658.498380002"/>
        <n v="8918253.5723069999"/>
        <n v="4310530.6384490002"/>
        <n v="22597651.167064"/>
        <n v="120046980.23975199"/>
        <n v="3912785.1263049999"/>
        <n v="5828684.9712070003"/>
        <n v="3123816.5662019998"/>
        <n v="2871163.6362049999"/>
        <n v="22461231.531335998"/>
        <n v="2564787.9070390002"/>
        <n v="10457430.500637"/>
        <n v="5101431.2338450002"/>
        <n v="3074274.2027770001"/>
        <n v="10436000.997275"/>
        <n v="1728639.5440750001"/>
        <n v="21512480.028379999"/>
        <n v="10448189.622307001"/>
        <n v="5034519.8084490001"/>
        <n v="25984911.047063999"/>
        <n v="136253870.61975199"/>
        <n v="4588999.3363049999"/>
        <n v="6810512.0312069999"/>
        <n v="3596014.036202"/>
        <n v="3334373.2162049999"/>
        <n v="27371000.771336"/>
        <n v="3009375.5670389999"/>
        <n v="11839698.730637001"/>
        <n v="5724495.6238449998"/>
        <n v="3564466.9927770002"/>
        <n v="11867425.397275001"/>
        <n v="2134380.6640750002"/>
        <n v="24434534.82838"/>
        <n v="12012615.762306999"/>
        <n v="5910401.3884490002"/>
        <n v="31147413.567063998"/>
        <n v="152896539.139752"/>
        <n v="5253340.6363049997"/>
        <n v="7798669.7912069997"/>
        <n v="4028503.246202"/>
        <n v="3787174.4762050002"/>
        <n v="32476534.651335999"/>
        <n v="3462591.5870389999"/>
        <n v="13209560.940637"/>
        <n v="6407845.6738449996"/>
        <n v="3919414.5727769998"/>
        <n v="13281732.537275"/>
        <n v="2574510.6140749999"/>
        <n v="27352299.378380001"/>
        <n v="13600745.792307001"/>
        <n v="6681375.5384489996"/>
        <n v="34586279.317064002"/>
        <n v="171988643.65975201"/>
        <n v="5906427.9263049997"/>
        <n v="8792250.5112069994"/>
        <n v="4512129.6762020001"/>
        <n v="4222341.8062049998"/>
        <n v="36808365.741336003"/>
        <n v="3963380.7570389998"/>
        <n v="14567744.810636999"/>
        <n v="7072131.3038450005"/>
        <n v="4223124.3527769996"/>
        <n v="14689121.117275"/>
        <n v="2977850.734075"/>
        <n v="30433332.618379999"/>
        <n v="15170521.082307"/>
        <n v="7423095.5584490001"/>
        <n v="38203351.177064002"/>
        <n v="197656993.27975199"/>
        <n v="6652793.8363049999"/>
        <n v="10029705.341206999"/>
        <n v="4999918.6062019998"/>
        <n v="4650084.4762049997"/>
        <n v="42511285.301335998"/>
        <n v="4501598.1770390002"/>
        <n v="15984883.930637"/>
        <n v="7732769.1738449996"/>
        <n v="4527674.2427770002"/>
        <n v="16050074.197275"/>
        <n v="3427440.8340750001"/>
        <n v="33983712.398379996"/>
        <n v="16756722.302307"/>
        <n v="8261262.2984490003"/>
        <n v="41772041.627063997"/>
        <n v="223709272.27975199"/>
        <n v="7384620.3063049996"/>
        <n v="11088855.201207001"/>
        <n v="5837866.516202"/>
        <n v="5067914.1962050004"/>
        <n v="49563498.371335998"/>
        <n v="5114299.7070389995"/>
        <n v="17324661.840636998"/>
        <n v="8400039.5238450002"/>
        <n v="4829995.2327770004"/>
        <n v="17520612.927274998"/>
        <n v="3940502.5240750001"/>
        <n v="37063349.528379999"/>
        <n v="18397090.392306998"/>
        <n v="9045485.148449"/>
        <n v="47057702.447063997"/>
        <n v="243441525.28975201"/>
        <n v="8360706.3063049996"/>
        <n v="12168491.491207"/>
        <n v="6579825.2762019997"/>
        <n v="5469041.5362050002"/>
        <n v="56164361.071336001"/>
        <n v="5793772.7470389996"/>
        <n v="19172425.040637001"/>
        <n v="9501187.8238449991"/>
        <n v="320158.77"/>
        <n v="1310044.8899999999"/>
        <n v="525843.55000000005"/>
        <n v="2921979.94"/>
        <n v="1578476.37"/>
        <n v="881330.32"/>
        <n v="3730602.11"/>
        <n v="19194553.09"/>
        <n v="758700.48"/>
        <n v="1083855.68"/>
        <n v="525629.57999999996"/>
        <n v="394664.43"/>
        <n v="10964927.890000001"/>
        <n v="685286.45"/>
        <n v="1855548.01"/>
        <n v="676860.64"/>
      </sharedItems>
    </cacheField>
    <cacheField name="口径1欠费">
      <sharedItems containsSemiMixedTypes="0" containsString="0" containsNumber="1" count="1248">
        <n v="667206.25"/>
        <n v="217189.77"/>
        <n v="4355054.55"/>
        <n v="1564790.79"/>
        <n v="92656.320000000007"/>
        <n v="81908.2"/>
        <n v="1257630.78"/>
        <n v="4250978.0599999996"/>
        <n v="196810.63"/>
        <n v="1724569.33"/>
        <n v="255740.79"/>
        <n v="175028.35"/>
        <n v="765354.82"/>
        <n v="185321.47"/>
        <n v="273701.49"/>
        <n v="582323.43000000005"/>
        <n v="488514.96"/>
        <n v="673892.55"/>
        <n v="4468990.59"/>
        <n v="1661060.86"/>
        <n v="151989.48000000001"/>
        <n v="352991.21"/>
        <n v="1456350.74"/>
        <n v="6914814.1600000001"/>
        <n v="262652.40000000002"/>
        <n v="1815360.67"/>
        <n v="254625.81"/>
        <n v="687677.66"/>
        <n v="1322352.05"/>
        <n v="444887.39"/>
        <n v="383807.85"/>
        <n v="2001112.91"/>
        <n v="923849.22"/>
        <n v="2266118.38"/>
        <n v="1126115.69"/>
        <n v="2205339.79"/>
        <n v="254003.75"/>
        <n v="618720.4"/>
        <n v="2043072.8"/>
        <n v="12075673.92"/>
        <n v="693823.5"/>
        <n v="2241196.8199999998"/>
        <n v="263059.34999999998"/>
        <n v="1471076.83"/>
        <n v="2411739.2599999998"/>
        <n v="717906"/>
        <n v="1147945.97"/>
        <n v="2768136.09"/>
        <n v="883258.95"/>
        <n v="2343247.3199999998"/>
        <n v="1414290.38"/>
        <n v="2252096.41"/>
        <n v="285426.14"/>
        <n v="678730.56"/>
        <n v="2230609.0099999998"/>
        <n v="12455171.890000001"/>
        <n v="559122.77"/>
        <n v="2253645.2000000002"/>
        <n v="286659.34999999998"/>
        <n v="1395812.81"/>
        <n v="2452012.17"/>
        <n v="772098.6"/>
        <n v="1055783.2"/>
        <n v="2913724.93"/>
        <n v="927698.14"/>
        <n v="2297131.56"/>
        <n v="1327317.3799999999"/>
        <n v="2331918.52"/>
        <n v="299910.96999999997"/>
        <n v="839591.18"/>
        <n v="2516150.4"/>
        <n v="13648461.16"/>
        <n v="562241.6"/>
        <n v="2548771.8399999999"/>
        <n v="154915.57999999999"/>
        <n v="1421820.59"/>
        <n v="2829054.25"/>
        <n v="591170.01"/>
        <n v="1078894.1000000001"/>
        <n v="3144145.1"/>
        <n v="1093300.22"/>
        <n v="2686822.59"/>
        <n v="1443593.51"/>
        <n v="2791361.7"/>
        <n v="287410.62"/>
        <n v="737975.65"/>
        <n v="2232826.69"/>
        <n v="14516965.710000001"/>
        <n v="578714.74"/>
        <n v="2469660.13"/>
        <n v="172665.58"/>
        <n v="1029530.54"/>
        <n v="2668262.9900000002"/>
        <n v="780368.59"/>
        <n v="1117024.97"/>
        <n v="2939028.29"/>
        <n v="950509.81"/>
        <n v="2793181.31"/>
        <n v="1279528.1599999999"/>
        <n v="2018549.34"/>
        <n v="310750.32"/>
        <n v="555924.94999999995"/>
        <n v="2332962.0499999998"/>
        <n v="12683817.07"/>
        <n v="535833.92000000004"/>
        <n v="2278866.54"/>
        <n v="144465.72"/>
        <n v="1086220.1599999999"/>
        <n v="2556707.65"/>
        <n v="555026.39"/>
        <n v="967009.02"/>
        <n v="2770607.17"/>
        <n v="858256.37"/>
        <n v="2726664.03"/>
        <n v="2002839.35"/>
        <n v="1802948.56"/>
        <n v="300286.53000000003"/>
        <n v="582572.46"/>
        <n v="2311729.7599999998"/>
        <n v="12752970.470000001"/>
        <n v="557395.53"/>
        <n v="2465341.2400000002"/>
        <n v="176344.95999999999"/>
        <n v="1050951.2"/>
        <n v="2393270.02"/>
        <n v="598594.05000000005"/>
        <n v="1024070.21"/>
        <n v="3032544.16"/>
        <n v="815597.84"/>
        <n v="2647528.0099999998"/>
        <n v="2111434.29"/>
        <n v="1979857.3"/>
        <n v="274514.57"/>
        <n v="388704.26"/>
        <n v="2512355.79"/>
        <n v="13853609.66"/>
        <n v="562950.68999999994"/>
        <n v="2400184.92"/>
        <n v="356274.44"/>
        <n v="1132570.77"/>
        <n v="2438729.7000000002"/>
        <n v="631911.76"/>
        <n v="1094955.3600000001"/>
        <n v="3153166.59"/>
        <n v="758480.32"/>
        <n v="2582979.29"/>
        <n v="1406418.77"/>
        <n v="1943973.47"/>
        <n v="281871.55"/>
        <n v="328668.95"/>
        <n v="2385279.14"/>
        <n v="14257788.41"/>
        <n v="537290.07999999996"/>
        <n v="724184.21"/>
        <n v="379265.71"/>
        <n v="1186326.28"/>
        <n v="2740346.37"/>
        <n v="480801.03"/>
        <n v="862363.17"/>
        <n v="3806194.09"/>
        <n v="772769.93"/>
        <n v="2002055.02"/>
        <n v="1479171.66"/>
        <n v="1823395.46"/>
        <n v="310092.77"/>
        <n v="296179.26"/>
        <n v="2297578.52"/>
        <n v="14253398.619999999"/>
        <n v="577020.43000000005"/>
        <n v="894577.31"/>
        <n v="327300.19"/>
        <n v="520404.47999999998"/>
        <n v="2606128.6"/>
        <n v="702064.42"/>
        <n v="1935728.92"/>
        <n v="2342466.2599999998"/>
        <n v="565375.76"/>
        <n v="787588.99"/>
        <n v="1199836.6200000001"/>
        <n v="1243479.6399999999"/>
        <n v="231429.49"/>
        <n v="237080.13"/>
        <n v="1786659.85"/>
        <n v="8576386.0999999996"/>
        <n v="470955.93"/>
        <n v="525905.55000000005"/>
        <n v="104679.03"/>
        <n v="275522.36"/>
        <n v="1367529.05"/>
        <n v="385933.67"/>
        <n v="692126.02"/>
        <n v="1964372.22"/>
        <n v="462715.82"/>
        <n v="1258134.7"/>
        <n v="839872.23"/>
        <n v="1354227.81"/>
        <n v="294534"/>
        <n v="341265.5"/>
        <n v="2325582.92"/>
        <n v="8636839.6799999997"/>
        <n v="519112.65"/>
        <n v="710060.72"/>
        <n v="48506.83"/>
        <n v="364290.63"/>
        <n v="1864297.96"/>
        <n v="534164.09"/>
        <n v="832151.8"/>
        <n v="2183795.5699999998"/>
        <n v="3718386.62"/>
        <n v="928310.45"/>
        <n v="7149537.4000000004"/>
        <n v="3489999.11"/>
        <n v="1740293.04"/>
        <n v="679861.48"/>
        <n v="6134137.8099999996"/>
        <n v="12597825.93"/>
        <n v="4034711.38"/>
        <n v="2304989.6"/>
        <n v="312520.71000000002"/>
        <n v="2047105.56"/>
        <n v="5631701.9199999999"/>
        <n v="4036632.95"/>
        <n v="2844783.69"/>
        <n v="2855125.17"/>
        <n v="3767325.65"/>
        <n v="1421587.79"/>
        <n v="7330257.04"/>
        <n v="3066834.19"/>
        <n v="1540568.56"/>
        <n v="897518.65"/>
        <n v="5629382.5499999998"/>
        <n v="12497428.779999999"/>
        <n v="3136466.35"/>
        <n v="2249446.96"/>
        <n v="376553.96"/>
        <n v="2235299.69"/>
        <n v="5065634.3099999996"/>
        <n v="3828840.56"/>
        <n v="2316600.5699999998"/>
        <n v="2473816.2400000002"/>
        <n v="7157991.7699999996"/>
        <n v="3630429.93"/>
        <n v="9093381.1899999995"/>
        <n v="6016250.5999999996"/>
        <n v="3187523.37"/>
        <n v="1031197.45"/>
        <n v="10031671.550000001"/>
        <n v="28163456.460000001"/>
        <n v="9565805.5899999999"/>
        <n v="4371400.01"/>
        <n v="847326.61"/>
        <n v="3810174.88"/>
        <n v="8287408.0800000001"/>
        <n v="6651401.4800000004"/>
        <n v="4772787.9400000004"/>
        <n v="4819728.68"/>
        <n v="7190982.6299999999"/>
        <n v="3467389.54"/>
        <n v="8969158.1699999999"/>
        <n v="6065439.5499999998"/>
        <n v="3160175.3"/>
        <n v="1060275.44"/>
        <n v="10138811.050000001"/>
        <n v="28049809.600000001"/>
        <n v="4933031.13"/>
        <n v="4583867.18"/>
        <n v="914492.92"/>
        <n v="3827587.71"/>
        <n v="7695407.9400000004"/>
        <n v="6632721.7699999996"/>
        <n v="4822899"/>
        <n v="4917286.71"/>
        <n v="6867930.4400000004"/>
        <n v="3515129.95"/>
        <n v="8967553.6500000004"/>
        <n v="6152958.4900000002"/>
        <n v="3166091.86"/>
        <n v="1032264.74"/>
        <n v="10280658.98"/>
        <n v="26775423.43"/>
        <n v="4933475.88"/>
        <n v="4704338.04"/>
        <n v="899763.3"/>
        <n v="3801587.38"/>
        <n v="7479614.3499999996"/>
        <n v="6537406.4900000002"/>
        <n v="4819777.78"/>
        <n v="5027706.3499999996"/>
        <n v="7133676.04"/>
        <n v="3398094.14"/>
        <n v="9127739.3399999999"/>
        <n v="6404858.96"/>
        <n v="3188026.41"/>
        <n v="1182027.1200000001"/>
        <n v="10589979.560000001"/>
        <n v="27390211.710000001"/>
        <n v="5167078.54"/>
        <n v="4815284.53"/>
        <n v="726008.81"/>
        <n v="3927438.93"/>
        <n v="7552537.4100000001"/>
        <n v="6893819.5199999996"/>
        <n v="4983465.47"/>
        <n v="4907945.28"/>
        <n v="6688060.4699999997"/>
        <n v="3329835.88"/>
        <n v="9088099.6799999997"/>
        <n v="6367438.0700000003"/>
        <n v="3101324.03"/>
        <n v="1100346.04"/>
        <n v="10608376.07"/>
        <n v="26636239.210000001"/>
        <n v="5516430.2400000002"/>
        <n v="5864257.8300000001"/>
        <n v="736627.12"/>
        <n v="3957996.67"/>
        <n v="7423264.1100000003"/>
        <n v="6749007.9400000004"/>
        <n v="5241582.33"/>
        <n v="4898373.26"/>
        <n v="6540560.8499999996"/>
        <n v="3581769.04"/>
        <n v="9270481.4700000007"/>
        <n v="6694815.0899999999"/>
        <n v="3159552.83"/>
        <n v="1547227.93"/>
        <n v="10704119.4"/>
        <n v="26086336.039999999"/>
        <n v="5527172.8099999996"/>
        <n v="6252731.9000000004"/>
        <n v="803098.76"/>
        <n v="4051675.48"/>
        <n v="7641203.0300000003"/>
        <n v="7114498.2199999997"/>
        <n v="4671642.6399999997"/>
        <n v="5138356.54"/>
        <n v="6431344.4199999999"/>
        <n v="3670975.63"/>
        <n v="9295236.4800000004"/>
        <n v="6260413.0599999996"/>
        <n v="3083599.39"/>
        <n v="1479072.26"/>
        <n v="10457112.880000001"/>
        <n v="25495765.43"/>
        <n v="5125953.22"/>
        <n v="6082275.6900000004"/>
        <n v="796088.77"/>
        <n v="3948460.86"/>
        <n v="7391250.4000000004"/>
        <n v="7172006.2400000002"/>
        <n v="4598395.95"/>
        <n v="4876322.8"/>
        <n v="6352713.2000000002"/>
        <n v="3786222.32"/>
        <n v="9565359.8000000007"/>
        <n v="6108221.2699999996"/>
        <n v="3095236.49"/>
        <n v="1032397.58"/>
        <n v="10446642.73"/>
        <n v="25636233.789999999"/>
        <n v="5059074.42"/>
        <n v="5796766.54"/>
        <n v="786381.47"/>
        <n v="4014529.39"/>
        <n v="7742922.5700000003"/>
        <n v="7046309.96"/>
        <n v="3973640.3"/>
        <n v="4815055.03"/>
        <n v="6037228.7599999998"/>
        <n v="3620413.96"/>
        <n v="8946723.5600000005"/>
        <n v="6073855.0499999998"/>
        <n v="3091529.89"/>
        <n v="1247952.81"/>
        <n v="10451645.800000001"/>
        <n v="24135007.809999999"/>
        <n v="5100654.0999999996"/>
        <n v="4702174.42"/>
        <n v="890804.5"/>
        <n v="4039401.58"/>
        <n v="7422145.2699999996"/>
        <n v="7069318.0800000001"/>
        <n v="4505025.92"/>
        <n v="4942423.75"/>
        <n v="5650173.3200000003"/>
        <n v="3448976.02"/>
        <n v="10313596.74"/>
        <n v="5599498.2300000004"/>
        <n v="2895845.39"/>
        <n v="1209088.6200000001"/>
        <n v="10024500.84"/>
        <n v="23889104"/>
        <n v="5093416.43"/>
        <n v="4498036.76"/>
        <n v="746937.51"/>
        <n v="3299194.28"/>
        <n v="6522152.25"/>
        <n v="6101965.4500000002"/>
        <n v="4122176.27"/>
        <n v="4516909.32"/>
        <n v="4917464.37"/>
        <n v="3622729.48"/>
        <n v="8694171.9299999997"/>
        <n v="4646305.62"/>
        <n v="2552478.64"/>
        <n v="749955.89"/>
        <n v="7816896.7699999996"/>
        <n v="21466134.739999998"/>
        <n v="3280560.03"/>
        <n v="3597351.8"/>
        <n v="755468.26"/>
        <n v="3345148.17"/>
        <n v="5335264.95"/>
        <n v="5367334.16"/>
        <n v="3763221.49"/>
        <n v="4184418.15"/>
        <n v="547469.79"/>
        <n v="291326.52"/>
        <n v="1586687.29"/>
        <n v="3297667.58"/>
        <n v="4748657.68"/>
        <n v="325968.14"/>
        <n v="7731485.2300000004"/>
        <n v="25773903.780000001"/>
        <n v="2849031.42"/>
        <n v="672463.22"/>
        <n v="2522626.8199999998"/>
        <n v="1027700.32"/>
        <n v="1156010.79"/>
        <n v="1182676.1000000001"/>
        <n v="638227.47"/>
        <n v="5476806.5800000001"/>
        <n v="559945.65"/>
        <n v="430260.94"/>
        <n v="1626681.46"/>
        <n v="3197054.97"/>
        <n v="4704112.5"/>
        <n v="747419.95"/>
        <n v="8167290.4500000002"/>
        <n v="51577480.810000002"/>
        <n v="5371148.25"/>
        <n v="980694.13"/>
        <n v="1702845.01"/>
        <n v="3012483.86"/>
        <n v="1193261.1100000001"/>
        <n v="1717619.22"/>
        <n v="3755452.16"/>
        <n v="3826518.99"/>
        <n v="751887.05"/>
        <n v="994807.26"/>
        <n v="2335995.63"/>
        <n v="5368574.68"/>
        <n v="8125290.2400000002"/>
        <n v="1017505.62"/>
        <n v="10085083.6"/>
        <n v="69604350.849999994"/>
        <n v="7042242.4299999997"/>
        <n v="1784479.58"/>
        <n v="2959066.61"/>
        <n v="4419772.6399999997"/>
        <n v="1417539.49"/>
        <n v="2411325.1"/>
        <n v="5294052.12"/>
        <n v="6690557.9500000002"/>
        <n v="787160.79"/>
        <n v="1173577.0900000001"/>
        <n v="2343205.92"/>
        <n v="5608840.6500000004"/>
        <n v="8145515.5"/>
        <n v="1213879.9099999999"/>
        <n v="8662618.3499999996"/>
        <n v="79327998.700000003"/>
        <n v="7613347.9500000002"/>
        <n v="1915744.76"/>
        <n v="2254168.33"/>
        <n v="5241881.5999999996"/>
        <n v="6844731.2999999998"/>
        <n v="2662463.64"/>
        <n v="8221360.3600000003"/>
        <n v="8809571.8000000007"/>
        <n v="881098.09"/>
        <n v="1314147.31"/>
        <n v="3176763.77"/>
        <n v="5815033.1900000004"/>
        <n v="8114527.8700000001"/>
        <n v="1621232.96"/>
        <n v="8780810.6400000006"/>
        <n v="89633704.810000002"/>
        <n v="7860560.9400000004"/>
        <n v="1913918.22"/>
        <n v="1841699.39"/>
        <n v="6379670.46"/>
        <n v="11114693.689999999"/>
        <n v="2520141.29"/>
        <n v="9141962.8000000007"/>
        <n v="9142589.7799999993"/>
        <n v="1020610.57"/>
        <n v="2534143.62"/>
        <n v="3781653.54"/>
        <n v="5961262.6399999997"/>
        <n v="7437976.1299999999"/>
        <n v="2065520.17"/>
        <n v="9110729.8599999994"/>
        <n v="94951450.099999994"/>
        <n v="7430757.7300000004"/>
        <n v="2044554.84"/>
        <n v="2408597.2799999998"/>
        <n v="6627013.21"/>
        <n v="17464254.949999999"/>
        <n v="2496274.65"/>
        <n v="9837008.8399999999"/>
        <n v="10851049.91"/>
        <n v="1026026.73"/>
        <n v="4445384.26"/>
        <n v="4017902.83"/>
        <n v="5554760.6900000004"/>
        <n v="5782658.04"/>
        <n v="2275295.02"/>
        <n v="9353323.2599999998"/>
        <n v="99408617.370000005"/>
        <n v="7624906.7800000003"/>
        <n v="1932253.72"/>
        <n v="2544495.04"/>
        <n v="6585552.8700000001"/>
        <n v="18050663.489999998"/>
        <n v="2481874.88"/>
        <n v="10984451.619999999"/>
        <n v="11502237.449999999"/>
        <n v="985461.88"/>
        <n v="5417099.3799999999"/>
        <n v="4532876.17"/>
        <n v="5319291.9000000004"/>
        <n v="6302020.9699999997"/>
        <n v="2547994.7999999998"/>
        <n v="10877703.77"/>
        <n v="111962120.47"/>
        <n v="7514663.8200000003"/>
        <n v="3047339.08"/>
        <n v="3228873.13"/>
        <n v="7296930.6600000001"/>
        <n v="18891807.27"/>
        <n v="2388307.2599999998"/>
        <n v="11516166.529999999"/>
        <n v="10077505.85"/>
        <n v="844005.42"/>
        <n v="7237948.5099999998"/>
        <n v="3920221.07"/>
        <n v="5099030.58"/>
        <n v="6383006.1799999997"/>
        <n v="2189796.33"/>
        <n v="11511087.119999999"/>
        <n v="105717831.2"/>
        <n v="7508866.6600000001"/>
        <n v="3003835.41"/>
        <n v="2349165.9700000002"/>
        <n v="7494458.8600000003"/>
        <n v="18600269.59"/>
        <n v="2235343.21"/>
        <n v="10526858.59"/>
        <n v="12240727.050000001"/>
        <n v="890404.68"/>
        <n v="8806248.7899999991"/>
        <n v="4194962.7"/>
        <n v="6434831.7699999996"/>
        <n v="6672731.2300000004"/>
        <n v="719641.3"/>
        <n v="14016863.48"/>
        <n v="109403207.48999999"/>
        <n v="7399566.0999999996"/>
        <n v="8504184"/>
        <n v="2637809.7799999998"/>
        <n v="7988198.3499999996"/>
        <n v="17923084.699999999"/>
        <n v="3286248.11"/>
        <n v="10452483.539999999"/>
        <n v="15226713.27"/>
        <n v="950574.73"/>
        <n v="11061079.02"/>
        <n v="4438450.91"/>
        <n v="5975079.1100000003"/>
        <n v="7095659.8899999997"/>
        <n v="582755.54"/>
        <n v="13001981.1"/>
        <n v="97344769.459999993"/>
        <n v="8120262.8499999996"/>
        <n v="12260355.560000001"/>
        <n v="2582627.52"/>
        <n v="5693054.9199999999"/>
        <n v="16005637.369999999"/>
        <n v="2999862.67"/>
        <n v="8788630.6500000004"/>
        <n v="16928818.07"/>
        <n v="884652.14"/>
        <n v="2467704.7400000002"/>
        <n v="4136203.89"/>
        <n v="2928577.75"/>
        <n v="5071017.3499999996"/>
        <n v="614168.72"/>
        <n v="6828427.71"/>
        <n v="75606743.969999999"/>
        <n v="7877003.7400000002"/>
        <n v="7182556.9400000004"/>
        <n v="2569981.44"/>
        <n v="4814092.38"/>
        <n v="7295398.3799999999"/>
        <n v="1292746.3500000001"/>
        <n v="3238393.2"/>
        <n v="12502530.199999999"/>
        <n v="882930.09"/>
        <n v="4262641.8499999996"/>
        <n v="3773506.09"/>
        <n v="2868732.79"/>
        <n v="5080713.1900000004"/>
        <n v="762606.55"/>
        <n v="7342919.4299999997"/>
        <n v="62872761.420000002"/>
        <n v="7991570.4900000002"/>
        <n v="9738798.9199999999"/>
        <n v="2909856.04"/>
        <n v="6019911.4699999997"/>
        <n v="6896643.9900000002"/>
        <n v="1494687.89"/>
        <n v="4841478.9000000004"/>
        <n v="12398124.859999999"/>
        <n v="8528407.5099999998"/>
        <n v="1501609.34"/>
        <n v="4114408.11"/>
        <n v="4256716.63"/>
        <n v="4209713.07"/>
        <n v="560192.68000000005"/>
        <n v="8263532.1699999999"/>
        <n v="27315159.760000002"/>
        <n v="2932232.45"/>
        <n v="3297126.87"/>
        <n v="359164.41"/>
        <n v="6180887.21"/>
        <n v="9065163.1099999994"/>
        <n v="10578506.82"/>
        <n v="4850143.29"/>
        <n v="5827357.8899999997"/>
        <n v="6695229.0700000003"/>
        <n v="2001109.74"/>
        <n v="3921008.62"/>
        <n v="3506754.64"/>
        <n v="3587872.29"/>
        <n v="465666.16"/>
        <n v="7053067.3099999996"/>
        <n v="10732234.310000001"/>
        <n v="2270850.41"/>
        <n v="3527506.52"/>
        <n v="483528.03"/>
        <n v="4567594.03"/>
        <n v="4661216.41"/>
        <n v="11208636.92"/>
        <n v="3790415.96"/>
        <n v="3363639.42"/>
        <n v="10103134.109999999"/>
        <n v="3492296.74"/>
        <n v="5573738.3700000001"/>
        <n v="4666436.46"/>
        <n v="5035616.8600000003"/>
        <n v="610279.67000000004"/>
        <n v="9964032.6199999992"/>
        <n v="17392991.039999999"/>
        <n v="3147568.84"/>
        <n v="5263062.8499999996"/>
        <n v="672235.8"/>
        <n v="6123138.1900000004"/>
        <n v="6000076.0599999996"/>
        <n v="15123695.380000001"/>
        <n v="5528024.6100000003"/>
        <n v="4549049.04"/>
        <n v="10508843.27"/>
        <n v="3948167.2"/>
        <n v="5725780.7599999998"/>
        <n v="4746417.33"/>
        <n v="5155957.76"/>
        <n v="618840.65"/>
        <n v="10479487.550000001"/>
        <n v="17842475.629999999"/>
        <n v="3467561.65"/>
        <n v="5740619.5800000001"/>
        <n v="681759.17"/>
        <n v="5557749.7599999998"/>
        <n v="6269877.0300000003"/>
        <n v="16693748.76"/>
        <n v="5931439.4900000002"/>
        <n v="4758863.28"/>
        <n v="10960736.75"/>
        <n v="4176371.09"/>
        <n v="5862131.3799999999"/>
        <n v="4976708.43"/>
        <n v="5376915.6299999999"/>
        <n v="647222.49"/>
        <n v="11105170.199999999"/>
        <n v="17961979.350000001"/>
        <n v="3730105.7"/>
        <n v="5942608.5499999998"/>
        <n v="713673.24"/>
        <n v="5707265.3499999996"/>
        <n v="6610775.0800000001"/>
        <n v="16641964.550000001"/>
        <n v="6287871.8300000001"/>
        <n v="5074198.7300000004"/>
        <n v="11063540.939999999"/>
        <n v="4253746.91"/>
        <n v="6062256.6699999999"/>
        <n v="6385601.7699999996"/>
        <n v="5615492.8700000001"/>
        <n v="698366.58"/>
        <n v="11834811.630000001"/>
        <n v="18696047.93"/>
        <n v="4166231.28"/>
        <n v="6820585.5800000001"/>
        <n v="723774.88"/>
        <n v="5860595.3799999999"/>
        <n v="6819579.7400000002"/>
        <n v="17511675.91"/>
        <n v="7264412.7800000003"/>
        <n v="5209006.2699999996"/>
        <n v="11229714.08"/>
        <n v="4237022.34"/>
        <n v="6147543.6100000003"/>
        <n v="6038019.9699999997"/>
        <n v="5838247.79"/>
        <n v="739241.68"/>
        <n v="12347178.6"/>
        <n v="19011980.399999999"/>
        <n v="4417020.78"/>
        <n v="7160827.0999999996"/>
        <n v="771830.88"/>
        <n v="6100419.5"/>
        <n v="6739858.0300000003"/>
        <n v="18256301.350000001"/>
        <n v="6899563.7199999997"/>
        <n v="5207194.09"/>
        <n v="11501560.73"/>
        <n v="4541561.1100000003"/>
        <n v="6432322.7599999998"/>
        <n v="6563350.7599999998"/>
        <n v="6154129.4400000004"/>
        <n v="749918.45"/>
        <n v="12682224.07"/>
        <n v="20252341.050000001"/>
        <n v="4732248.2"/>
        <n v="7989991.5300000003"/>
        <n v="859537.6"/>
        <n v="6252600.6600000001"/>
        <n v="8991273.1600000001"/>
        <n v="19951494.809999999"/>
        <n v="7347137.9800000004"/>
        <n v="5472832.6399999997"/>
        <n v="11662195.42"/>
        <n v="4457089.8899999997"/>
        <n v="6253357.2599999998"/>
        <n v="6590147.1500000004"/>
        <n v="6298784.75"/>
        <n v="725574.11"/>
        <n v="14219877.59"/>
        <n v="19074738.77"/>
        <n v="4856879.07"/>
        <n v="13335951.32"/>
        <n v="868832.9"/>
        <n v="6174376.2599999998"/>
        <n v="15757604.73"/>
        <n v="19039301.850000001"/>
        <n v="7144253.0800000001"/>
        <n v="5484638.5"/>
        <n v="11869177.640000001"/>
        <n v="4788850.3499999996"/>
        <n v="6292282.1799999997"/>
        <n v="6639501.46"/>
        <n v="6567549.0599999996"/>
        <n v="776363.45"/>
        <n v="12758014.67"/>
        <n v="19366027.309999999"/>
        <n v="5119751.58"/>
        <n v="10430737.210000001"/>
        <n v="921714.05"/>
        <n v="6518126.7699999996"/>
        <n v="18054723.890000001"/>
        <n v="18691331.399999999"/>
        <n v="7368605.79"/>
        <n v="5686105.8799999999"/>
        <n v="11816069.140000001"/>
        <n v="4670788.29"/>
        <n v="6359986.0800000001"/>
        <n v="6638875.2000000002"/>
        <n v="6635919.1500000004"/>
        <n v="711358.4"/>
        <n v="12578561.77"/>
        <n v="18683218.859999999"/>
        <n v="5211798.13"/>
        <n v="10375755.91"/>
        <n v="968697.39"/>
        <n v="6591257.0099999998"/>
        <n v="20164526.66"/>
        <n v="18780623.609999999"/>
        <n v="7520639.1799999997"/>
        <n v="5937159.3799999999"/>
        <n v="11723791.57"/>
        <n v="4617357.76"/>
        <n v="6259558.71"/>
        <n v="6422556.4400000004"/>
        <n v="6642156.1699999999"/>
        <n v="661074.15"/>
        <n v="12208359.18"/>
        <n v="18408601.239999998"/>
        <n v="5346920.49"/>
        <n v="10297014.15"/>
        <n v="959813.86"/>
        <n v="6404727.9900000002"/>
        <n v="10431448.890000001"/>
        <n v="13967941.689999999"/>
        <n v="7140722.8099999996"/>
        <n v="6042750.8899999997"/>
        <n v="9499227.1600000001"/>
        <n v="4342726.92"/>
        <n v="4457833.5199999996"/>
        <n v="4807996.42"/>
        <n v="4979809.4000000004"/>
        <n v="585562.85"/>
        <n v="9217057.6400000006"/>
        <n v="15133839.619999999"/>
        <n v="4424987.1399999997"/>
        <n v="9192494.7599999998"/>
        <n v="834147.72"/>
        <n v="5424534.2000000002"/>
        <n v="8058008.1699999999"/>
        <n v="12898302.529999999"/>
        <n v="5744318.2699999996"/>
        <n v="4376279.01"/>
        <n v="5716557.0499999998"/>
        <n v="1008904.52"/>
        <n v="8094893.4800000004"/>
        <n v="2476392.23"/>
        <n v="11439913.810000001"/>
        <n v="112457.95"/>
        <n v="7353049.71"/>
        <n v="9503819.1899999995"/>
        <n v="2743430.31"/>
        <n v="1159677.8799999999"/>
        <n v="261019.55"/>
        <n v="2096403.24"/>
        <n v="7090264.9199999999"/>
        <n v="4354480.63"/>
        <n v="2398563.5299999998"/>
        <n v="2270133.89"/>
        <n v="5414754.46"/>
        <n v="1659809.76"/>
        <n v="10766255.01"/>
        <n v="2214189.62"/>
        <n v="9770060.4299999997"/>
        <n v="218234.41"/>
        <n v="8189199.9000000004"/>
        <n v="5684398.4400000004"/>
        <n v="2748671.49"/>
        <n v="1310169.32"/>
        <n v="399258.59"/>
        <n v="2633798.0499999998"/>
        <n v="18188166.25"/>
        <n v="5688871.5499999998"/>
        <n v="2633457.13"/>
        <n v="2292374.4900000002"/>
        <n v="7470089.96"/>
        <n v="3359997.19"/>
        <n v="12716852.66"/>
        <n v="3523335.3"/>
        <n v="10363148.439999999"/>
        <n v="546105.61"/>
        <n v="9561693.1600000001"/>
        <n v="11383294.67"/>
        <n v="4517739.7"/>
        <n v="2232513.56"/>
        <n v="701948.46"/>
        <n v="4146407.28"/>
        <n v="29362982.690000001"/>
        <n v="8906133.1899999995"/>
        <n v="4369412.49"/>
        <n v="3813022.53"/>
        <n v="7284471.9299999997"/>
        <n v="3512228.5"/>
        <n v="13289937.49"/>
        <n v="3652044.26"/>
        <n v="9903862.1600000001"/>
        <n v="656413.06000000006"/>
        <n v="10414835.300000001"/>
        <n v="12750347.960000001"/>
        <n v="4534834.59"/>
        <n v="2241291.02"/>
        <n v="820900.52"/>
        <n v="4535765.08"/>
        <n v="30647431.809999999"/>
        <n v="9944039.8699999992"/>
        <n v="4931823.93"/>
        <n v="3948888.31"/>
        <n v="7393173.8700000001"/>
        <n v="3564215.49"/>
        <n v="12948909.58"/>
        <n v="3823700.21"/>
        <n v="9828817.6099999994"/>
        <n v="646225.03"/>
        <n v="10570152.17"/>
        <n v="18177203.440000001"/>
        <n v="4594090.9800000004"/>
        <n v="2224708.7799999998"/>
        <n v="848639.74"/>
        <n v="4537249.54"/>
        <n v="30027045.469999999"/>
        <n v="10181304.109999999"/>
        <n v="5401392.9500000002"/>
        <n v="4264969.4000000004"/>
        <n v="8090159.4500000002"/>
        <n v="3622045.79"/>
        <n v="12729432.619999999"/>
        <n v="4021851.46"/>
        <n v="10034198.16"/>
        <n v="687347.57"/>
        <n v="11110934.970000001"/>
        <n v="20271388.170000002"/>
        <n v="5056763.93"/>
        <n v="2402931.91"/>
        <n v="747611.01"/>
        <n v="5679593.9699999997"/>
        <n v="30417066.399999999"/>
        <n v="9724449.6999999993"/>
        <n v="6103797.3399999999"/>
        <n v="4295855.58"/>
        <n v="7608674.0099999998"/>
        <n v="3480215.81"/>
        <n v="13316253.779999999"/>
        <n v="3792808.87"/>
        <n v="9990887.3300000001"/>
        <n v="708313.45"/>
        <n v="11325823.279999999"/>
        <n v="19453590.920000002"/>
        <n v="4444270.97"/>
        <n v="2326702.61"/>
        <n v="766405.16"/>
        <n v="5007537.7"/>
        <n v="28521066.350000001"/>
        <n v="8748956.3100000005"/>
        <n v="6158132.3099999996"/>
        <n v="4197770.9400000004"/>
        <n v="7976033.5700000003"/>
        <n v="3888970.97"/>
        <n v="12063846.880000001"/>
        <n v="3607274.78"/>
        <n v="9037212.3900000006"/>
        <n v="710685.63"/>
        <n v="11547148.359999999"/>
        <n v="24032442.579999998"/>
        <n v="4620315.3099999996"/>
        <n v="2361384.7000000002"/>
        <n v="832830.9"/>
        <n v="5446556.4400000004"/>
        <n v="26404776.140000001"/>
        <n v="9365007.5999999996"/>
        <n v="6439363.54"/>
        <n v="4624199.63"/>
        <n v="8108440.7400000002"/>
        <n v="3953125.29"/>
        <n v="13033112.939999999"/>
        <n v="3616770.92"/>
        <n v="8877173.7899999991"/>
        <n v="678095.13"/>
        <n v="12935814.52"/>
        <n v="24264280.059999999"/>
        <n v="4642289.58"/>
        <n v="2395047.23"/>
        <n v="851085.78"/>
        <n v="5541003.6299999999"/>
        <n v="27044255.18"/>
        <n v="9250619.3800000008"/>
        <n v="6517901.6600000001"/>
        <n v="4887924.46"/>
        <n v="8437965.1199999992"/>
        <n v="4688620.88"/>
        <n v="13594245.380000001"/>
        <n v="3959788.84"/>
        <n v="9081947.5999999996"/>
        <n v="707390.29"/>
        <n v="13712511.960000001"/>
        <n v="23739698.02"/>
        <n v="4780230.62"/>
        <n v="2427390.92"/>
        <n v="936141.84"/>
        <n v="5961863.7199999997"/>
        <n v="28816517.73"/>
        <n v="7702957.3799999999"/>
        <n v="6734712.6900000004"/>
        <n v="5223559.7699999996"/>
        <n v="8418692.6400000006"/>
        <n v="5503215.7999999998"/>
        <n v="14305275.84"/>
        <n v="3902145.62"/>
        <n v="7708353.9400000004"/>
        <n v="692443.24"/>
        <n v="14506208.41"/>
        <n v="20455450.940000001"/>
        <n v="4783301.9800000004"/>
        <n v="2306802.12"/>
        <n v="1029297.32"/>
        <n v="5905031.7000000002"/>
        <n v="27164525.800000001"/>
        <n v="7546711.5800000001"/>
        <n v="7555726.46"/>
        <n v="5114399.34"/>
        <n v="8359120.3099999996"/>
        <n v="3533507.67"/>
        <n v="8828444.1799999997"/>
        <n v="3504800.29"/>
        <n v="6171395.8899999997"/>
        <n v="665740.68000000005"/>
        <n v="8743706.2400000002"/>
        <n v="15162954.699999999"/>
        <n v="4912928.3"/>
        <n v="2348382.96"/>
        <n v="622753.49"/>
        <n v="3795890.23"/>
        <n v="12876554.17"/>
        <n v="5646897.4699999997"/>
        <n v="4243140.7300000004"/>
        <n v="6112981.8099999996"/>
        <n v="6939144.5800000001"/>
        <n v="3871253.08"/>
        <n v="6959198.3600000003"/>
        <n v="2729317.08"/>
        <n v="4277265.4000000004"/>
        <n v="640286.76"/>
        <n v="9107187.1699999999"/>
        <n v="13865140.109999999"/>
        <n v="4057193.44"/>
        <n v="1977808.5"/>
        <n v="682449.47"/>
        <n v="4377747.26"/>
        <n v="13391092.91"/>
        <n v="5462543.9699999997"/>
        <n v="3753020.93"/>
        <n v="7193737.9299999997"/>
        <n v="181058.63"/>
        <n v="469150.02"/>
        <n v="72788.37"/>
        <n v="1686019.11"/>
        <n v="2591972.42"/>
        <n v="348527.74"/>
        <n v="2592297.15"/>
        <n v="15652083.300000001"/>
        <n v="1836630.68"/>
        <n v="765766.49"/>
        <n v="322341.24"/>
        <n v="321563.25"/>
        <n v="3144751.06"/>
        <n v="153731.23000000001"/>
        <n v="448985.54"/>
        <n v="774452.17"/>
        <n v="255621.33"/>
        <n v="699547.31"/>
        <n v="129177.58"/>
        <n v="2673407.11"/>
        <n v="2587989.75"/>
        <n v="785849.96"/>
        <n v="3476185.21"/>
        <n v="19040938.859999999"/>
        <n v="1960215.95"/>
        <n v="1125132.73"/>
        <n v="586596.82999999996"/>
        <n v="394425.88"/>
        <n v="4090160.53"/>
        <n v="298561.58"/>
        <n v="1562605.37"/>
        <n v="953709.47"/>
        <n v="513069.69"/>
        <n v="1747381.85"/>
        <n v="250869.8"/>
        <n v="4429291.8499999996"/>
        <n v="3490353.09"/>
        <n v="1011726.18"/>
        <n v="7568040.1100000003"/>
        <n v="28903939.039999999"/>
        <n v="2372899.94"/>
        <n v="2009155.1"/>
        <n v="996077.9"/>
        <n v="697699.86"/>
        <n v="5702372.2000000002"/>
        <n v="582528.53"/>
        <n v="2457348.94"/>
        <n v="1312320.68"/>
        <n v="578364.24"/>
        <n v="1802258.46"/>
        <n v="285282.86"/>
        <n v="4389910.43"/>
        <n v="3472461.01"/>
        <n v="1056425.25"/>
        <n v="7403533.71"/>
        <n v="31436925.109999999"/>
        <n v="2404008.14"/>
        <n v="1914842"/>
        <n v="1078035.6200000001"/>
        <n v="661208.24"/>
        <n v="8039369.6399999997"/>
        <n v="589772.75"/>
        <n v="2439358.6"/>
        <n v="1393689.14"/>
        <n v="452771.95"/>
        <n v="1732775.73"/>
        <n v="307557.28999999998"/>
        <n v="5305536.49"/>
        <n v="3537806.66"/>
        <n v="1104847.1200000001"/>
        <n v="7440110.7800000003"/>
        <n v="37023778.060000002"/>
        <n v="2374492.77"/>
        <n v="1871726.53"/>
        <n v="1134118.23"/>
        <n v="633277.98"/>
        <n v="8337827.6200000001"/>
        <n v="519507.77"/>
        <n v="3099583.58"/>
        <n v="1213143.8899999999"/>
        <n v="529830.56000000006"/>
        <n v="1653328.81"/>
        <n v="351977.62"/>
        <n v="5729688"/>
        <n v="3571564.63"/>
        <n v="1055110.92"/>
        <n v="7036408.29"/>
        <n v="39237184.539999999"/>
        <n v="2394093.7599999998"/>
        <n v="1927726.47"/>
        <n v="1156039.6200000001"/>
        <n v="648169.29"/>
        <n v="7995271.8700000001"/>
        <n v="561920.47"/>
        <n v="4391812.82"/>
        <n v="1258637.55"/>
        <n v="433391.75"/>
        <n v="1603253.95"/>
        <n v="396667.03"/>
        <n v="5787592.2999999998"/>
        <n v="3514730.06"/>
        <n v="1022568.57"/>
        <n v="7176749.2300000004"/>
        <n v="40501291.82"/>
        <n v="2378289.06"/>
        <n v="1893329.31"/>
        <n v="859053.09"/>
        <n v="661711.46"/>
        <n v="8651222.5299999993"/>
        <n v="584626.30000000005"/>
        <n v="4164126.01"/>
        <n v="1249204.1499999999"/>
        <n v="555069.52"/>
        <n v="1715956.84"/>
        <n v="530801.77"/>
        <n v="6200554.2300000004"/>
        <n v="3569635.95"/>
        <n v="1155955.83"/>
        <n v="9647554.4499999993"/>
        <n v="39650574.119999997"/>
        <n v="2474772.63"/>
        <n v="2058716.1599999999"/>
        <n v="575398.43999999994"/>
        <n v="665671.86"/>
        <n v="10464990.16"/>
        <n v="657280.4"/>
        <n v="4174264.55"/>
        <n v="1274959.33"/>
        <n v="602004.69999999995"/>
        <n v="1601139.77"/>
        <n v="571907.19999999995"/>
        <n v="6100394.2400000002"/>
        <n v="2924720.47"/>
        <n v="1096199.6200000001"/>
        <n v="7389149.04"/>
        <n v="40307387.729999997"/>
        <n v="2475869.14"/>
        <n v="2014313.77"/>
        <n v="588809.11"/>
        <n v="579841.04"/>
        <n v="11330397.84"/>
        <n v="685506.14"/>
        <n v="4089214.31"/>
        <n v="1314383.76"/>
        <n v="601486.51"/>
        <n v="1647705.31"/>
        <n v="536500.37"/>
        <n v="5311524.91"/>
        <n v="2989880.23"/>
        <n v="1142159.45"/>
        <n v="7579790.04"/>
        <n v="43466292"/>
        <n v="2384524.67"/>
        <n v="1855142.05"/>
        <n v="686877.04"/>
        <n v="573234.52"/>
        <n v="12740522.710000001"/>
        <n v="738424.53"/>
        <n v="4114485.77"/>
        <n v="1238007.53"/>
        <n v="523013.28"/>
        <n v="1556324.81"/>
        <n v="568531.93999999994"/>
        <n v="5800923.96"/>
        <n v="2779252.64"/>
        <n v="933261.87"/>
        <n v="7083372.71"/>
        <n v="45063026.799999997"/>
        <n v="2434009.79"/>
        <n v="1984531.22"/>
        <n v="1166429.3500000001"/>
        <n v="579461.21"/>
        <n v="15682545.67"/>
        <n v="860816.53"/>
        <n v="3375889.17"/>
        <n v="1159170.08"/>
        <n v="496132.38"/>
        <n v="1498919.25"/>
        <n v="562697.68999999994"/>
        <n v="4418213.3099999996"/>
        <n v="2519949.0299999998"/>
        <n v="797873.53"/>
        <n v="4710192.2699999996"/>
        <n v="30579779.420000002"/>
        <n v="1399608.77"/>
        <n v="1979793.7"/>
        <n v="692019.44"/>
        <n v="562475.06000000006"/>
        <n v="8941364.3000000007"/>
        <n v="777685.1"/>
        <n v="2051962.96"/>
        <n v="1160071.1200000001"/>
        <n v="512383.08"/>
        <n v="1679143.8"/>
        <n v="691819.39"/>
        <n v="4633543.8"/>
        <n v="2622014.12"/>
        <n v="1012022.86"/>
        <n v="5409201.25"/>
        <n v="31679781.09"/>
        <n v="1438346.45"/>
        <n v="2079977.44"/>
        <n v="849874.72"/>
        <n v="543812.38"/>
        <n v="16868208.530000001"/>
        <n v="929043.05"/>
        <n v="2691177.22"/>
        <n v="1002655.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" refreshedDate="42432.625509259298" recordCount="1248">
  <cacheSource type="worksheet">
    <worksheetSource ref="I1:N1249" sheet="欠费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6">
        <s v="版纳"/>
        <s v="保山"/>
        <s v="楚雄"/>
        <s v="大理"/>
        <s v="德宏"/>
        <s v="迪庆"/>
        <s v="红河"/>
        <s v="昆明"/>
        <s v="丽江"/>
        <s v="临沧"/>
        <s v="怒江"/>
        <s v="普洱"/>
        <s v="曲靖"/>
        <s v="文山"/>
        <s v="玉溪"/>
        <s v="昭通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1248">
        <n v="399512.22807700001"/>
        <n v="1304466.177534"/>
        <n v="396878.015281"/>
        <n v="607793.83186599996"/>
        <n v="240678.648216"/>
        <n v="249670.028571"/>
        <n v="1322665.078272"/>
        <n v="3457740.6858890001"/>
        <n v="331326.822109"/>
        <n v="451444.58297799999"/>
        <n v="3755.7941529999998"/>
        <n v="833584.23776399996"/>
        <n v="1499238.7024660001"/>
        <n v="482417.241652"/>
        <n v="780907.53320199996"/>
        <n v="1967144.212508"/>
        <n v="717417.95807699999"/>
        <n v="2794331.9875340001"/>
        <n v="842798.27528099995"/>
        <n v="1211434.461866"/>
        <n v="510325.92821599997"/>
        <n v="508646.94857100002"/>
        <n v="2638293.3182720002"/>
        <n v="7888841.4058889998"/>
        <n v="669610.49210899998"/>
        <n v="970308.76297799998"/>
        <n v="39645.984152999998"/>
        <n v="1834506.9577639999"/>
        <n v="2806787.052466"/>
        <n v="952705.82165199996"/>
        <n v="1587492.833202"/>
        <n v="3125330.8325080001"/>
        <n v="1238682.8980769999"/>
        <n v="4615281.2675339999"/>
        <n v="1295193.4152810001"/>
        <n v="1826734.791866"/>
        <n v="691355.36821600003"/>
        <n v="848040.16857099999"/>
        <n v="3893816.828272"/>
        <n v="13113200.075889001"/>
        <n v="1095011.3321090001"/>
        <n v="1436156.142978"/>
        <n v="48054.594152999998"/>
        <n v="2780610.6577639999"/>
        <n v="4023163.7524660002"/>
        <n v="1430378.1016520001"/>
        <n v="2590750.6932020001"/>
        <n v="4198280.1225079997"/>
        <n v="1568829.1280769999"/>
        <n v="5879488.7575340001"/>
        <n v="1995531.1852810001"/>
        <n v="2423327.781866"/>
        <n v="884973.40821599995"/>
        <n v="1059402.408571"/>
        <n v="5176738.6082720002"/>
        <n v="19134725.625889"/>
        <n v="1408037.6721089999"/>
        <n v="1907788.8129779999"/>
        <n v="70072.644153000001"/>
        <n v="3627501.9277639999"/>
        <n v="5198923.9624659996"/>
        <n v="1892895.941652"/>
        <n v="3396351.7632019999"/>
        <n v="5220058.3925080001"/>
        <n v="1883980.178077"/>
        <n v="7160828.3575339997"/>
        <n v="2550443.835281"/>
        <n v="3007517.781866"/>
        <n v="1060479.2582159999"/>
        <n v="1462984.3485709999"/>
        <n v="6541426.3782719998"/>
        <n v="23882687.595888998"/>
        <n v="1726683.4021089999"/>
        <n v="2605085.7629780001"/>
        <n v="98141.604152999993"/>
        <n v="4440188.487764"/>
        <n v="6340686.0624660002"/>
        <n v="2389384.6316519999"/>
        <n v="4236590.283202"/>
        <n v="6565441.7425079998"/>
        <n v="2195046.268077"/>
        <n v="8634633.3375339992"/>
        <n v="3144736.2152809999"/>
        <n v="4072467.2318660002"/>
        <n v="1240174.568216"/>
        <n v="1989055.418571"/>
        <n v="7847752.9582719998"/>
        <n v="29390772.925889"/>
        <n v="2041151.1221090001"/>
        <n v="3129188.3329779999"/>
        <n v="120880.374153"/>
        <n v="4792408.7977639996"/>
        <n v="7720583.1324659996"/>
        <n v="2853339.7616519998"/>
        <n v="5008550.0432019997"/>
        <n v="7643449.1325080004"/>
        <n v="2518503.728077"/>
        <n v="9983944.8575340007"/>
        <n v="3756652.8252810002"/>
        <n v="4737310.1618659999"/>
        <n v="1490169.878216"/>
        <n v="2244058.6785710002"/>
        <n v="9152787.2982720006"/>
        <n v="33397440.825888999"/>
        <n v="2338896.6221090001"/>
        <n v="3632312.3329779999"/>
        <n v="150205.88415299999"/>
        <n v="5097891.8277639998"/>
        <n v="8896864.4324660003"/>
        <n v="3306842.7616519998"/>
        <n v="5803140.2932019997"/>
        <n v="8683499.0525080003"/>
        <n v="2811863.5880769999"/>
        <n v="11188832.687534001"/>
        <n v="4879661.7452809997"/>
        <n v="5328246.281866"/>
        <n v="1689802.788216"/>
        <n v="2603881.6385710002"/>
        <n v="10445806.948271999"/>
        <n v="38291270.135889001"/>
        <n v="2622456.3721090001"/>
        <n v="4292598.3529780004"/>
        <n v="238876.15415300001"/>
        <n v="5403274.5377639998"/>
        <n v="10076651.352466"/>
        <n v="3821149.9216519999"/>
        <n v="6557946.8932020003"/>
        <n v="9700501.0225079991"/>
        <n v="3136425.4880769998"/>
        <n v="12415797.857534001"/>
        <n v="5578321.7252810001"/>
        <n v="5929112.1518660001"/>
        <n v="1910237.0282159999"/>
        <n v="2831339.3485710002"/>
        <n v="12020386.568272"/>
        <n v="42731094.285889"/>
        <n v="3027338.8621089999"/>
        <n v="4764933.6529780002"/>
        <n v="431491.51415300003"/>
        <n v="5766222.8277639998"/>
        <n v="11200476.602466"/>
        <n v="4273749.4616520004"/>
        <n v="7310833.3432019996"/>
        <n v="10692420.322508"/>
        <n v="3432946.0380770001"/>
        <n v="13605838.187534001"/>
        <n v="6214696.815281"/>
        <n v="6578459.2718660003"/>
        <n v="2122930.4582159999"/>
        <n v="3096116.3285710001"/>
        <n v="13332116.478272"/>
        <n v="47283699.905888997"/>
        <n v="3325586.2421090002"/>
        <n v="5269326.2129779998"/>
        <n v="463163.75415300002"/>
        <n v="6102398.0577640003"/>
        <n v="12418069.192466"/>
        <n v="4721801.5316519998"/>
        <n v="8050293.6432020003"/>
        <n v="12425202.852507999"/>
        <n v="3734028.1980770002"/>
        <n v="14676823.847534001"/>
        <n v="6877481.9252810003"/>
        <n v="7152034.8818659997"/>
        <n v="2401875.098216"/>
        <n v="3319559.5085709998"/>
        <n v="14611110.198271999"/>
        <n v="52460684.875889003"/>
        <n v="3628147.1921089999"/>
        <n v="5860328.6029780004"/>
        <n v="540060.18415300001"/>
        <n v="6673758.2877639998"/>
        <n v="13581917.402465999"/>
        <n v="5166123.1816520002"/>
        <n v="9458704.0432019997"/>
        <n v="13455581.002508"/>
        <n v="4083056.0280769998"/>
        <n v="15692450.677533999"/>
        <n v="7510543.8952810001"/>
        <n v="7759125.9218659997"/>
        <n v="2669529.5282160002"/>
        <n v="3529969.128571"/>
        <n v="16043829.968272001"/>
        <n v="59045343.165889002"/>
        <n v="3980311.8421089998"/>
        <n v="6672512.2929779999"/>
        <n v="785314.95415300003"/>
        <n v="6978247.2877639998"/>
        <n v="14959229.582466001"/>
        <n v="5612835.2016519997"/>
        <n v="10258511.613202"/>
        <n v="14470987.352507999"/>
        <n v="311925.15999999997"/>
        <n v="1059698.67"/>
        <n v="594450.37"/>
        <n v="584418.06000000006"/>
        <n v="268278.83"/>
        <n v="250888.39"/>
        <n v="1481633.56"/>
        <n v="4582074.49"/>
        <n v="311153.13"/>
        <n v="594870.43000000005"/>
        <n v="32468.49"/>
        <n v="606231.59"/>
        <n v="1254113.8400000001"/>
        <n v="435516.48"/>
        <n v="757397.56"/>
        <n v="987114.92"/>
        <n v="2496659.7754569999"/>
        <n v="2610394.1502700001"/>
        <n v="2888254.8482829998"/>
        <n v="4147415.014833"/>
        <n v="2970280.0220059999"/>
        <n v="753134.94837899995"/>
        <n v="3817790.7932150001"/>
        <n v="22961790.239852998"/>
        <n v="1899076.575155"/>
        <n v="3060737.792194"/>
        <n v="622298.69792099996"/>
        <n v="3178298.260402"/>
        <n v="4712642.6405600002"/>
        <n v="3898590.686615"/>
        <n v="3309713.9558450002"/>
        <n v="2363138.3686000002"/>
        <n v="4987936.5954569997"/>
        <n v="5115202.7102699997"/>
        <n v="5555322.9782830002"/>
        <n v="8100818.5648330003"/>
        <n v="5862751.3920059996"/>
        <n v="1175926.048379"/>
        <n v="7293075.8332150001"/>
        <n v="43292577.309853002"/>
        <n v="3806661.1951549998"/>
        <n v="5464291.2521940004"/>
        <n v="1187052.787921"/>
        <n v="5915783.240402"/>
        <n v="8834673.2305599991"/>
        <n v="7429377.5666150004"/>
        <n v="6410968.505845"/>
        <n v="4592339.6185999997"/>
        <n v="7570630.125457"/>
        <n v="7767996.9702700004"/>
        <n v="8403026.8982829992"/>
        <n v="12229601.594833"/>
        <n v="8857573.2320060004"/>
        <n v="1700240.728379"/>
        <n v="11019976.193215"/>
        <n v="67115323.339853004"/>
        <n v="5773244.6851549996"/>
        <n v="7926871.5321939997"/>
        <n v="1787693.9379209999"/>
        <n v="8763468.4504020009"/>
        <n v="13783824.04056"/>
        <n v="11513138.516615"/>
        <n v="10316041.835844999"/>
        <n v="6941546.2286"/>
        <n v="10036563.925457001"/>
        <n v="10284628.350269999"/>
        <n v="11101025.588283001"/>
        <n v="16220141.364832999"/>
        <n v="11776873.792006001"/>
        <n v="2232461.8383789998"/>
        <n v="14597184.193215"/>
        <n v="89858349.449853003"/>
        <n v="7646086.625155"/>
        <n v="10369021.612194"/>
        <n v="2366038.6379209999"/>
        <n v="11500498.780401999"/>
        <n v="17794057.380559999"/>
        <n v="14964294.996615"/>
        <n v="13579066.555845"/>
        <n v="9171982.7785999998"/>
        <n v="12487839.955457"/>
        <n v="12757384.32027"/>
        <n v="13844265.658283001"/>
        <n v="20128752.744833"/>
        <n v="14648574.922006"/>
        <n v="2728082.4083790001"/>
        <n v="18124536.043214999"/>
        <n v="112702937.31985299"/>
        <n v="9501862.4651549999"/>
        <n v="12954530.682194"/>
        <n v="2952664.0679210001"/>
        <n v="14222298.820402"/>
        <n v="21741956.980560001"/>
        <n v="18581480.636615001"/>
        <n v="16859936.835845001"/>
        <n v="11398651.498600001"/>
        <n v="14854019.425457001"/>
        <n v="15194886.66027"/>
        <n v="16855051.428282999"/>
        <n v="24048566.064833"/>
        <n v="17567329.572005998"/>
        <n v="3346423.1683789999"/>
        <n v="21709786.533215001"/>
        <n v="134669860.17985299"/>
        <n v="11341329.605155"/>
        <n v="15764789.822194001"/>
        <n v="3541327.007921"/>
        <n v="16949864.790401999"/>
        <n v="25919517.93056"/>
        <n v="21970072.146614999"/>
        <n v="20022090.055845"/>
        <n v="13664632.4586"/>
        <n v="17230247.485456999"/>
        <n v="17616588.22027"/>
        <n v="19621078.528283"/>
        <n v="28016483.914833002"/>
        <n v="20509565.232005998"/>
        <n v="3873564.5083789998"/>
        <n v="25265021.573215"/>
        <n v="156793324.609853"/>
        <n v="13647209.755155001"/>
        <n v="19224999.352194"/>
        <n v="4138006.2479209998"/>
        <n v="19636054.700401999"/>
        <n v="29977416.300560001"/>
        <n v="25407119.166615002"/>
        <n v="23516300.265845001"/>
        <n v="15847634.998600001"/>
        <n v="19573040.755456999"/>
        <n v="20018191.840270001"/>
        <n v="22305511.528283"/>
        <n v="32238023.694832999"/>
        <n v="23416478.082006"/>
        <n v="4769613.5283789998"/>
        <n v="28729636.933215"/>
        <n v="178507401.90985301"/>
        <n v="15504264.605155"/>
        <n v="21954015.652194001"/>
        <n v="4734503.9979210002"/>
        <n v="22363296.470401999"/>
        <n v="34042754.530560002"/>
        <n v="28786906.396614999"/>
        <n v="26546753.625845"/>
        <n v="18008244.268599998"/>
        <n v="21845616.765457001"/>
        <n v="22384669.92027"/>
        <n v="25175927.568282999"/>
        <n v="36040952.634833001"/>
        <n v="26165626.792006001"/>
        <n v="5384048.2083790004"/>
        <n v="32195399.613214999"/>
        <n v="199442448.96985301"/>
        <n v="17369475.285154998"/>
        <n v="24383169.402194001"/>
        <n v="5357771.7779209996"/>
        <n v="24982704.800402001"/>
        <n v="37686017.760559998"/>
        <n v="32201362.196614999"/>
        <n v="29430638.875845"/>
        <n v="20114291.678599998"/>
        <n v="24097361.195457"/>
        <n v="24709137.140269998"/>
        <n v="28261736.388282999"/>
        <n v="39847930.374833003"/>
        <n v="28884232.592006002"/>
        <n v="5867908.518379"/>
        <n v="35587647.123214997"/>
        <n v="220014589.68985301"/>
        <n v="19203991.465155002"/>
        <n v="26779660.082194"/>
        <n v="5936770.1379209999"/>
        <n v="27626380.000402"/>
        <n v="41216893.670560002"/>
        <n v="35631271.296614997"/>
        <n v="32225965.355845001"/>
        <n v="22220678.4586"/>
        <n v="26254419.475457001"/>
        <n v="27011224.160270002"/>
        <n v="31109196.448283002"/>
        <n v="43611134.374833003"/>
        <n v="31524298.772006001"/>
        <n v="6576520.9183790004"/>
        <n v="38930227.313215002"/>
        <n v="240515683.269853"/>
        <n v="21005664.755155001"/>
        <n v="29177193.862194002"/>
        <n v="6521475.8479209999"/>
        <n v="30154751.430402"/>
        <n v="44722182.080559999"/>
        <n v="38862168.036614999"/>
        <n v="35073484.575845003"/>
        <n v="24280975.628600001"/>
        <n v="28438413.525456998"/>
        <n v="29304092.780269999"/>
        <n v="35932126.488283001"/>
        <n v="47392640.784832999"/>
        <n v="34161439.822006002"/>
        <n v="7277090.1183789996"/>
        <n v="42372458.863214999"/>
        <n v="261325604.90985301"/>
        <n v="22788145.765154999"/>
        <n v="31985158.212193999"/>
        <n v="7174365.0679209996"/>
        <n v="32669391.400401998"/>
        <n v="48346053.850560002"/>
        <n v="42170712.266615003"/>
        <n v="37882707.565844998"/>
        <n v="26379512.9586"/>
        <n v="2099896.35"/>
        <n v="2199547.69"/>
        <n v="4883961.3899999997"/>
        <n v="3573032.38"/>
        <n v="2567094.75"/>
        <n v="424110.26"/>
        <n v="3327587.89"/>
        <n v="20422120.57"/>
        <n v="1691558.23"/>
        <n v="2368075.88"/>
        <n v="576800.14"/>
        <n v="2630250.86"/>
        <n v="3652194.2"/>
        <n v="3301125.86"/>
        <n v="2783425.9"/>
        <n v="1994739.06"/>
        <n v="789354.28738200001"/>
        <n v="1214327.8589939999"/>
        <n v="1546653.050821"/>
        <n v="1724798.8840280001"/>
        <n v="2180511.0885399999"/>
        <n v="642037.29664700001"/>
        <n v="2769458.8909649998"/>
        <n v="26785689.500436999"/>
        <n v="2243024.9877089998"/>
        <n v="1703089.0063390001"/>
        <n v="482582.12303199997"/>
        <n v="2030831.3698219999"/>
        <n v="1013187.8101229999"/>
        <n v="1284222.6222949999"/>
        <n v="2842206.2211170001"/>
        <n v="1663787.743737"/>
        <n v="1530853.3073819999"/>
        <n v="2360740.3389940001"/>
        <n v="2957632.790821"/>
        <n v="3367776.584028"/>
        <n v="4254309.1585400002"/>
        <n v="1244424.5066470001"/>
        <n v="6394385.2009650003"/>
        <n v="54044759.240437001"/>
        <n v="5458711.3677089997"/>
        <n v="3428282.5663390001"/>
        <n v="1444519.013032"/>
        <n v="3971841.1198220002"/>
        <n v="2013026.3401230001"/>
        <n v="2466185.7622949998"/>
        <n v="7414178.2111170003"/>
        <n v="4584901.743737"/>
        <n v="2279541.5373820001"/>
        <n v="3689921.2089940002"/>
        <n v="4501629.0708210003"/>
        <n v="6441478.1340279998"/>
        <n v="9206622.2785400003"/>
        <n v="1897745.8266469999"/>
        <n v="9225711.0309650004"/>
        <n v="85206140.260436997"/>
        <n v="8531977.7477090005"/>
        <n v="5128925.0063389996"/>
        <n v="2883777.183032"/>
        <n v="6022731.5198219996"/>
        <n v="3013439.6001229999"/>
        <n v="3647326.9922949998"/>
        <n v="10060609.941117"/>
        <n v="8249260.2637369996"/>
        <n v="3019637.357382"/>
        <n v="5022051.6489939997"/>
        <n v="5905530.8408209998"/>
        <n v="8600595.9940280002"/>
        <n v="10942249.588540001"/>
        <n v="2915221.1866469998"/>
        <n v="11513978.300965"/>
        <n v="111542216.56043699"/>
        <n v="10995361.327709001"/>
        <n v="6808873.5763389999"/>
        <n v="3370263.3730319999"/>
        <n v="7989069.1798219997"/>
        <n v="9117985.8501229994"/>
        <n v="4783473.7122950004"/>
        <n v="14380343.651117001"/>
        <n v="11344889.343737001"/>
        <n v="3766448.917382"/>
        <n v="6362608.4989940003"/>
        <n v="8167451.9008210003"/>
        <n v="11216898.764028"/>
        <n v="12679623.22854"/>
        <n v="3828483.7466469998"/>
        <n v="14262757.550965"/>
        <n v="134758538.35043699"/>
        <n v="13181413.997709"/>
        <n v="8483227.9763389993"/>
        <n v="3945344.5730320001"/>
        <n v="10649011.899822"/>
        <n v="15543520.270122999"/>
        <n v="6004453.1322950004"/>
        <n v="16663047.061117001"/>
        <n v="14003135.643736999"/>
        <n v="4502635.9473820003"/>
        <n v="10220044.138994001"/>
        <n v="10299875.540820999"/>
        <n v="13069887.624027999"/>
        <n v="14487311.338540001"/>
        <n v="4710917.8166469997"/>
        <n v="16447138.690965001"/>
        <n v="164808468.14043701"/>
        <n v="15677830.347709"/>
        <n v="10268742.466339"/>
        <n v="5383634.5430319998"/>
        <n v="12876309.369821999"/>
        <n v="21168194.370122999"/>
        <n v="7374731.8422950003"/>
        <n v="18345696.541117001"/>
        <n v="17328601.103737"/>
        <n v="5267058.9473820003"/>
        <n v="12729046.108994"/>
        <n v="12278928.320821"/>
        <n v="14920578.784027999"/>
        <n v="16613673.488539999"/>
        <n v="5492854.9166470002"/>
        <n v="19082998.830965001"/>
        <n v="186984538.840437"/>
        <n v="17654849.987709001"/>
        <n v="11989342.306338999"/>
        <n v="6221647.4330320004"/>
        <n v="15079854.359821999"/>
        <n v="23790730.620122999"/>
        <n v="8561693.1322949994"/>
        <n v="21156678.861117002"/>
        <n v="20099803.313737001"/>
        <n v="6001152.4473820003"/>
        <n v="14674569.928994"/>
        <n v="14215562.190820999"/>
        <n v="16684093.504028"/>
        <n v="19053430.788539998"/>
        <n v="6245593.7966470001"/>
        <n v="22115525.680964999"/>
        <n v="213762134.89043701"/>
        <n v="19622395.897709001"/>
        <n v="14498830.036339"/>
        <n v="7471536.7530319998"/>
        <n v="17331650.599822"/>
        <n v="27663942.090123001"/>
        <n v="9726471.0122950003"/>
        <n v="22991662.531117"/>
        <n v="23131615.823736999"/>
        <n v="6741061.6373819998"/>
        <n v="17736419.088994"/>
        <n v="16522940.080821"/>
        <n v="19382638.384027999"/>
        <n v="21885716.248539999"/>
        <n v="6912145.7966470001"/>
        <n v="25163445.970965002"/>
        <n v="244389943.04043701"/>
        <n v="22909505.107709002"/>
        <n v="16220923.956339"/>
        <n v="8294360.9430320002"/>
        <n v="19672258.959821999"/>
        <n v="28618422.110123001"/>
        <n v="10924652.692295"/>
        <n v="24732211.231116999"/>
        <n v="27233988.143736999"/>
        <n v="7472735.7173819998"/>
        <n v="22494103.358994"/>
        <n v="18851030.580821"/>
        <n v="22954793.774027999"/>
        <n v="24979980.29854"/>
        <n v="7880357.7366469996"/>
        <n v="29484323.880964998"/>
        <n v="268751771.210437"/>
        <n v="25648001.637708999"/>
        <n v="23208086.276338998"/>
        <n v="9174276.0830320008"/>
        <n v="22246952.389821999"/>
        <n v="29963088.440122999"/>
        <n v="13200533.062294999"/>
        <n v="27922928.961116999"/>
        <n v="31360368.583737001"/>
        <n v="8195583.6173820002"/>
        <n v="27027915.458994001"/>
        <n v="20687143.460820999"/>
        <n v="24811697.444028001"/>
        <n v="27443808.918540001"/>
        <n v="8580108.3766469993"/>
        <n v="32643011.290964998"/>
        <n v="289422361.020437"/>
        <n v="28482327.937709"/>
        <n v="28702915.526338998"/>
        <n v="9805226.0730319992"/>
        <n v="24894713.539822001"/>
        <n v="31162157.380123001"/>
        <n v="14430779.092295"/>
        <n v="30403971.431116998"/>
        <n v="36361350.453736998"/>
        <n v="8971594.1873819996"/>
        <n v="32754957.788993999"/>
        <n v="22688489.840821002"/>
        <n v="27696993.974027999"/>
        <n v="31417024.47854"/>
        <n v="9242326.7866469994"/>
        <n v="34932760.180964999"/>
        <n v="333773354.41043699"/>
        <n v="32649560.927708998"/>
        <n v="32480378.206339002"/>
        <n v="11634096.843032001"/>
        <n v="29783820.699822001"/>
        <n v="37254024.860123001"/>
        <n v="15852243.612295"/>
        <n v="35403811.071116999"/>
        <n v="39019098.243736997"/>
        <n v="809699.46"/>
        <n v="3122343.95"/>
        <n v="1520748.92"/>
        <n v="1791373.03"/>
        <n v="2697022.7"/>
        <n v="695722.75"/>
        <n v="2180337.5299999998"/>
        <n v="28244772.829999998"/>
        <n v="2170665.5"/>
        <n v="4143440.07"/>
        <n v="813956.11"/>
        <n v="2528755.0699999998"/>
        <n v="1241135.07"/>
        <n v="1271070.02"/>
        <n v="3034489.18"/>
        <n v="2543327.2799999998"/>
        <n v="13802646.262373"/>
        <n v="10470010.221997"/>
        <n v="8957568.5938390009"/>
        <n v="9781586.5591119993"/>
        <n v="8289533.1824890003"/>
        <n v="2489000.7607729998"/>
        <n v="14581143.560024999"/>
        <n v="66398498.716054"/>
        <n v="6851501.6702439999"/>
        <n v="9868530.534457"/>
        <n v="2520673.1068540001"/>
        <n v="13636585.128122"/>
        <n v="13492150.581924999"/>
        <n v="14618825.413913"/>
        <n v="9424406.8086949997"/>
        <n v="10447873.251770001"/>
        <n v="27731313.812373001"/>
        <n v="21598743.021997001"/>
        <n v="18430538.843839001"/>
        <n v="19698283.479111999"/>
        <n v="16503160.742489001"/>
        <n v="4987909.0807729997"/>
        <n v="29253839.410025001"/>
        <n v="133017321.086054"/>
        <n v="13661262.990243999"/>
        <n v="19656414.594457"/>
        <n v="5185957.9768540002"/>
        <n v="27469516.328122001"/>
        <n v="27339480.581925001"/>
        <n v="29031953.533913001"/>
        <n v="19243438.568695001"/>
        <n v="20647398.38177"/>
        <n v="42300238.242372997"/>
        <n v="32635378.601996999"/>
        <n v="27917975.443838999"/>
        <n v="29704918.969112001"/>
        <n v="24906755.992488999"/>
        <n v="7449524.0307729999"/>
        <n v="44378007.050025001"/>
        <n v="202254476.27605399"/>
        <n v="21024718.350244001"/>
        <n v="29767724.894457001"/>
        <n v="7884493.9968539998"/>
        <n v="41948909.088122003"/>
        <n v="41312537.911925003"/>
        <n v="44644096.103913002"/>
        <n v="29203671.408695001"/>
        <n v="31171427.171769999"/>
        <n v="56551565.072373003"/>
        <n v="43164008.041997001"/>
        <n v="36928349.333838999"/>
        <n v="39227591.279111996"/>
        <n v="32983196.452489"/>
        <n v="9810040.8407729995"/>
        <n v="59089042.840025"/>
        <n v="268519619.38605398"/>
        <n v="27832488.870244"/>
        <n v="39267946.774457"/>
        <n v="10518485.886854"/>
        <n v="55843655.838122003"/>
        <n v="54362072.571924999"/>
        <n v="59971865.083912998"/>
        <n v="38662467.888695002"/>
        <n v="41158249.31177"/>
        <n v="71457070.772373006"/>
        <n v="53772558.771996997"/>
        <n v="45962936.003839001"/>
        <n v="48878742.429112002"/>
        <n v="41142386.422489002"/>
        <n v="12175483.410773"/>
        <n v="73819821.790024996"/>
        <n v="333903792.32605398"/>
        <n v="34698022.270244002"/>
        <n v="48689991.524457"/>
        <n v="13242978.406854"/>
        <n v="69999834.818122"/>
        <n v="67608717.861925006"/>
        <n v="75272073.333912998"/>
        <n v="48198210.228694998"/>
        <n v="51244552.441770002"/>
        <n v="86084571.162373006"/>
        <n v="63899080.261996999"/>
        <n v="55111546.983838998"/>
        <n v="59618220.209112003"/>
        <n v="49046858.972488999"/>
        <n v="14613509.120773001"/>
        <n v="88849675.360025004"/>
        <n v="404301343.37605399"/>
        <n v="41833537.940243997"/>
        <n v="58593113.264457002"/>
        <n v="15927719.116854001"/>
        <n v="83918142.358122006"/>
        <n v="81224241.211925"/>
        <n v="91194684.543913007"/>
        <n v="58153699.988695003"/>
        <n v="61731139.491769999"/>
        <n v="101010586.732373"/>
        <n v="76493355.671996996"/>
        <n v="64533769.603839003"/>
        <n v="69605403.799112007"/>
        <n v="57107803.662488997"/>
        <n v="17174259.410773002"/>
        <n v="104201869.160025"/>
        <n v="477731655.13605398"/>
        <n v="49093845.400243998"/>
        <n v="68413360.194456995"/>
        <n v="18755795.716853999"/>
        <n v="98262582.498122007"/>
        <n v="95553218.101925001"/>
        <n v="108219358.82391299"/>
        <n v="68094164.378694996"/>
        <n v="72440529.931769997"/>
        <n v="115797419.61237299"/>
        <n v="87550614.201996997"/>
        <n v="73973954.303838998"/>
        <n v="79712446.399112001"/>
        <n v="65046998.222488999"/>
        <n v="19784579.150773"/>
        <n v="119258444.990025"/>
        <n v="550186353.93605399"/>
        <n v="56400217.710244"/>
        <n v="78584665.704457"/>
        <n v="21562408.206854001"/>
        <n v="112759250.10812201"/>
        <n v="110938092.601925"/>
        <n v="125153124.07391299"/>
        <n v="78066513.098694995"/>
        <n v="83036125.891770005"/>
        <n v="130581722.452373"/>
        <n v="98702207.131997004"/>
        <n v="83037665.483839005"/>
        <n v="89536607.879112005"/>
        <n v="72960438.722488999"/>
        <n v="22330941.780772999"/>
        <n v="134391947.42002499"/>
        <n v="624737064.76605403"/>
        <n v="64190820.710244"/>
        <n v="92968116.464457005"/>
        <n v="24229232.636854"/>
        <n v="127060593.708122"/>
        <n v="131238888.50192501"/>
        <n v="142731345.553913"/>
        <n v="88793035.558695003"/>
        <n v="93524736.751770005"/>
        <n v="145321173.262373"/>
        <n v="110445097.491997"/>
        <n v="92306191.683838993"/>
        <n v="99744676.109111995"/>
        <n v="81106659.182488993"/>
        <n v="24876883.860773001"/>
        <n v="149641334.46002501"/>
        <n v="701099363.62605405"/>
        <n v="71972986.580244005"/>
        <n v="102973526.21445701"/>
        <n v="26999599.146853998"/>
        <n v="141861031.52812201"/>
        <n v="148725954.47192499"/>
        <n v="160470804.37391299"/>
        <n v="99187889.088695005"/>
        <n v="104402895.71177"/>
        <n v="159453061.792373"/>
        <n v="122101722.571997"/>
        <n v="101405329.18383899"/>
        <n v="109645822.35911199"/>
        <n v="88923750.522488996"/>
        <n v="27436974.380773"/>
        <n v="164710282.660025"/>
        <n v="779078599.70605397"/>
        <n v="79465333.600244001"/>
        <n v="112594168.13445701"/>
        <n v="29698873.136854"/>
        <n v="156379571.05812201"/>
        <n v="164382579.831925"/>
        <n v="177424782.673913"/>
        <n v="109403728.048695"/>
        <n v="115530682.30177"/>
        <n v="173178487.792373"/>
        <n v="133388632.981997"/>
        <n v="110296603.223839"/>
        <n v="119804161.279112"/>
        <n v="96493245.442488998"/>
        <n v="29961983.910773002"/>
        <n v="179429421.81002501"/>
        <n v="852404915.48605394"/>
        <n v="86521094.750244007"/>
        <n v="121825895.514457"/>
        <n v="32353050.326854002"/>
        <n v="170874648.10812199"/>
        <n v="180135052.95192501"/>
        <n v="194927931.983913"/>
        <n v="119676839.45869499"/>
        <n v="126253155.59176999"/>
        <n v="14678740.99"/>
        <n v="12203383.710000001"/>
        <n v="9406675.0700000003"/>
        <n v="10229948.949999999"/>
        <n v="7788410.8399999999"/>
        <n v="2708079.55"/>
        <n v="15716780.68"/>
        <n v="76477099.019999996"/>
        <n v="7450105.6900000004"/>
        <n v="10085123.609999999"/>
        <n v="2856289.88"/>
        <n v="15675499.380000001"/>
        <n v="14332197.800000001"/>
        <n v="17998672.5"/>
        <n v="10458421.83"/>
        <n v="11929566.02"/>
        <n v="8493669.6248310003"/>
        <n v="7603716.0978309996"/>
        <n v="9529077.3017870001"/>
        <n v="7821353.4187690001"/>
        <n v="5069361.2049749997"/>
        <n v="952827.88365900004"/>
        <n v="12555181.125941999"/>
        <n v="58556262.882126004"/>
        <n v="4731006.2367939996"/>
        <n v="5267484.914171"/>
        <n v="1504372.8273819999"/>
        <n v="8447969.2655710001"/>
        <n v="19590436.043037999"/>
        <n v="9369706.2520100009"/>
        <n v="10353131.451236"/>
        <n v="8158554.6609939998"/>
        <n v="16970761.064831"/>
        <n v="15120639.427831"/>
        <n v="18881249.531787001"/>
        <n v="15935253.158769"/>
        <n v="10333308.414975001"/>
        <n v="2112035.633659"/>
        <n v="24147099.885942001"/>
        <n v="114434767.58212601"/>
        <n v="9481243.0467939992"/>
        <n v="10559573.384171"/>
        <n v="2935222.9873819998"/>
        <n v="16471907.385570999"/>
        <n v="38146332.873038001"/>
        <n v="19276153.982009999"/>
        <n v="20751017.221236002"/>
        <n v="16286059.460994"/>
        <n v="25565281.214830998"/>
        <n v="22789389.017831001"/>
        <n v="28173325.811787002"/>
        <n v="24146145.098769002"/>
        <n v="15834325.124975"/>
        <n v="3342808.7236589999"/>
        <n v="35113766.695942"/>
        <n v="171330706.02212599"/>
        <n v="14952460.166794"/>
        <n v="15818572.304171"/>
        <n v="4389857.2673819996"/>
        <n v="24639314.815570999"/>
        <n v="61212551.623038001"/>
        <n v="29696075.912009999"/>
        <n v="31294167.921236001"/>
        <n v="24407173.760993998"/>
        <n v="34065375.274830997"/>
        <n v="30422324.427831002"/>
        <n v="38537041.431786999"/>
        <n v="32157084.018769"/>
        <n v="21295976.424975"/>
        <n v="4609299.5536590004"/>
        <n v="46777112.155942"/>
        <n v="230710171.412126"/>
        <n v="19711730.316794001"/>
        <n v="21031905.314171001"/>
        <n v="5862653.6973820003"/>
        <n v="32910251.485571001"/>
        <n v="75152360.003038004"/>
        <n v="39340551.472010002"/>
        <n v="42064335.011235997"/>
        <n v="32494856.400993999"/>
        <n v="42903820.844830997"/>
        <n v="38171882.477830999"/>
        <n v="47239114.551786996"/>
        <n v="40311163.198769003"/>
        <n v="26877070.024975002"/>
        <n v="5886685.863659"/>
        <n v="58094208.485941999"/>
        <n v="291223436.13212597"/>
        <n v="24524538.956794001"/>
        <n v="26241750.774170998"/>
        <n v="7311139.7373820003"/>
        <n v="41217736.825571001"/>
        <n v="89571285.793037996"/>
        <n v="49501156.632009998"/>
        <n v="52352462.151235998"/>
        <n v="40816105.050994001"/>
        <n v="51379341.954830997"/>
        <n v="46384216.417831004"/>
        <n v="56329751.281787001"/>
        <n v="48125569.508768998"/>
        <n v="32238218.944975"/>
        <n v="7032018.4736590004"/>
        <n v="69293215.765942007"/>
        <n v="347156395.52212602"/>
        <n v="29050291.876793999"/>
        <n v="31131948.224171001"/>
        <n v="8716329.2973820008"/>
        <n v="50408626.295570999"/>
        <n v="103016872.773038"/>
        <n v="59046045.37201"/>
        <n v="62425572.691235997"/>
        <n v="48494163.690994002"/>
        <n v="59892214.734830998"/>
        <n v="53793997.277831003"/>
        <n v="65329942.781787001"/>
        <n v="56058461.668769002"/>
        <n v="37734914.384975001"/>
        <n v="8212087.1836590003"/>
        <n v="80320828.245941997"/>
        <n v="400425279.50212598"/>
        <n v="33642759.886794001"/>
        <n v="36137992.554171003"/>
        <n v="10148767.697381999"/>
        <n v="59214819.425571002"/>
        <n v="116583853.62303799"/>
        <n v="68392160.492009997"/>
        <n v="72446102.191236004"/>
        <n v="56479537.520994"/>
        <n v="68417539.934830993"/>
        <n v="61345331.377830997"/>
        <n v="73597487.311786994"/>
        <n v="63976168.368768997"/>
        <n v="43291984.044974998"/>
        <n v="9421521.3836589996"/>
        <n v="91049445.245941997"/>
        <n v="457221831.352126"/>
        <n v="38303784.426794"/>
        <n v="41170348.694170997"/>
        <n v="11572468.987382"/>
        <n v="68380866.365571007"/>
        <n v="131451100.303038"/>
        <n v="77681964.632009998"/>
        <n v="82494590.211236"/>
        <n v="64553233.820993997"/>
        <n v="76811696.774830997"/>
        <n v="68608516.257831007"/>
        <n v="82700817.301787004"/>
        <n v="71733487.668769002"/>
        <n v="48817553.144974999"/>
        <n v="10592298.353659"/>
        <n v="102835855.01594201"/>
        <n v="507047831.74212599"/>
        <n v="42777392.016794004"/>
        <n v="46067684.474170998"/>
        <n v="12976551.417382"/>
        <n v="77325995.275571004"/>
        <n v="144979805.143038"/>
        <n v="86745096.672010005"/>
        <n v="92493873.791235998"/>
        <n v="72486338.280993998"/>
        <n v="85199252.974831"/>
        <n v="76317462.927830994"/>
        <n v="91634545.531786993"/>
        <n v="79743623.128768995"/>
        <n v="54384147.624975003"/>
        <n v="11842224.643658999"/>
        <n v="113797531.755942"/>
        <n v="555974791.18212605"/>
        <n v="47318678.996794"/>
        <n v="51006557.904170997"/>
        <n v="14443597.137382001"/>
        <n v="86525381.695571005"/>
        <n v="159350250.493038"/>
        <n v="95525787.432009995"/>
        <n v="102085401.331236"/>
        <n v="80575026.120994002"/>
        <n v="93685815.034831002"/>
        <n v="84207639.387831002"/>
        <n v="101378097.381787"/>
        <n v="87399485.708768994"/>
        <n v="59998009.134975001"/>
        <n v="13018651.033659"/>
        <n v="128208706.365942"/>
        <n v="605455198.232126"/>
        <n v="51806984.606794"/>
        <n v="55915569.134171002"/>
        <n v="15893880.387382001"/>
        <n v="95212447.875570998"/>
        <n v="171762331.743038"/>
        <n v="104075325.15200999"/>
        <n v="112347521.121236"/>
        <n v="88491915.770993993"/>
        <n v="101754336.54483099"/>
        <n v="91198650.407830998"/>
        <n v="108512632.36178701"/>
        <n v="94747319.378768995"/>
        <n v="65295682.904974997"/>
        <n v="14171678.153658999"/>
        <n v="143413079.69594201"/>
        <n v="653464734.09212601"/>
        <n v="56381088.426794"/>
        <n v="60756847.534171"/>
        <n v="17289884.687382001"/>
        <n v="104332207.50557099"/>
        <n v="184632262.94303799"/>
        <n v="112459848.81201001"/>
        <n v="122572803.241236"/>
        <n v="98938745.670993999"/>
        <n v="8232131.8200000003"/>
        <n v="7095994.5999999996"/>
        <n v="7744930.9699999997"/>
        <n v="7613033.9500000002"/>
        <n v="5136416.08"/>
        <n v="1182392.44"/>
        <n v="13164401.279999999"/>
        <n v="46959416.82"/>
        <n v="4577033.18"/>
        <n v="4901864.12"/>
        <n v="1455878.25"/>
        <n v="8511416.1199999992"/>
        <n v="13286060.34"/>
        <n v="8687608.4499999993"/>
        <n v="10323360.74"/>
        <n v="9672606.1699999999"/>
        <n v="426327.732777"/>
        <n v="1490481.1872749999"/>
        <n v="166557.714075"/>
        <n v="2715354.0983799999"/>
        <n v="1481139.412307"/>
        <n v="694852.68844900001"/>
        <n v="3407542.2170640002"/>
        <n v="14536654.209752001"/>
        <n v="635752.836305"/>
        <n v="1015929.351207"/>
        <n v="486138.21620199998"/>
        <n v="490534.60620500002"/>
        <n v="4010308.7213360001"/>
        <n v="449390.08703900001"/>
        <n v="1569505.520637"/>
        <n v="773481.563845"/>
        <n v="845152.27277699998"/>
        <n v="2978297.3872750001"/>
        <n v="341368.70407500002"/>
        <n v="6332392.2083799997"/>
        <n v="2937647.612307"/>
        <n v="1408350.478449"/>
        <n v="6928945.8470639996"/>
        <n v="32068584.639752001"/>
        <n v="1283210.406305"/>
        <n v="2075059.7112070001"/>
        <n v="1052292.9762019999"/>
        <n v="974038.59620499995"/>
        <n v="7561253.621336"/>
        <n v="889590.72703900002"/>
        <n v="3064180.8206369998"/>
        <n v="1703722.593845"/>
        <n v="1322148.812777"/>
        <n v="4476651.9472749997"/>
        <n v="531066.25407499995"/>
        <n v="8970578.4283799995"/>
        <n v="4478509.2523069996"/>
        <n v="2115254.668449"/>
        <n v="11838712.597064"/>
        <n v="55453013.809752002"/>
        <n v="1908453.696305"/>
        <n v="3053487.4412070001"/>
        <n v="1580334.4462019999"/>
        <n v="1448003.256205"/>
        <n v="10710969.351336"/>
        <n v="1320658.1370389999"/>
        <n v="4465609.1906369999"/>
        <n v="3006631.0438450002"/>
        <n v="1758550.3627770001"/>
        <n v="5962159.8872750001"/>
        <n v="777614.46407500003"/>
        <n v="11623804.768379999"/>
        <n v="5925707.7923069997"/>
        <n v="2777713.5784490001"/>
        <n v="15391372.427064"/>
        <n v="76576011.569751993"/>
        <n v="2553787.6463049999"/>
        <n v="3993400.7912070001"/>
        <n v="2075290.596202"/>
        <n v="1922500.726205"/>
        <n v="15928022.331335999"/>
        <n v="1728652.437039"/>
        <n v="5688821.9306370001"/>
        <n v="3696036.0238450002"/>
        <n v="2187012.6427770001"/>
        <n v="7487248.307275"/>
        <n v="1057568.6140749999"/>
        <n v="15431750.608379999"/>
        <n v="7402353.112307"/>
        <n v="3577968.188449"/>
        <n v="18927049.977063999"/>
        <n v="98520366.059752002"/>
        <n v="3200875.476305"/>
        <n v="4905400.3712069998"/>
        <n v="2543708.1262019998"/>
        <n v="2408638.6562049999"/>
        <n v="19319856.931336001"/>
        <n v="2137981.5170390001"/>
        <n v="8037955.6206369996"/>
        <n v="4421064.6638449999"/>
        <n v="2659248.272777"/>
        <n v="8985416.767275"/>
        <n v="1353052.3040750001"/>
        <n v="18535658.498380002"/>
        <n v="8918253.5723069999"/>
        <n v="4310530.6384490002"/>
        <n v="22597651.167064"/>
        <n v="120046980.23975199"/>
        <n v="3912785.1263049999"/>
        <n v="5828684.9712070003"/>
        <n v="3123816.5662019998"/>
        <n v="2871163.6362049999"/>
        <n v="22461231.531335998"/>
        <n v="2564787.9070390002"/>
        <n v="10457430.500637"/>
        <n v="5101431.2338450002"/>
        <n v="3074274.2027770001"/>
        <n v="10436000.997275"/>
        <n v="1728639.5440750001"/>
        <n v="21512480.028379999"/>
        <n v="10448189.622307001"/>
        <n v="5034519.8084490001"/>
        <n v="25984911.047063999"/>
        <n v="136253870.61975199"/>
        <n v="4588999.3363049999"/>
        <n v="6810512.0312069999"/>
        <n v="3596014.036202"/>
        <n v="3334373.2162049999"/>
        <n v="27371000.771336"/>
        <n v="3009375.5670389999"/>
        <n v="11839698.730637001"/>
        <n v="5724495.6238449998"/>
        <n v="3564466.9927770002"/>
        <n v="11867425.397275001"/>
        <n v="2134380.6640750002"/>
        <n v="24434534.82838"/>
        <n v="12012615.762306999"/>
        <n v="5910401.3884490002"/>
        <n v="31147413.567063998"/>
        <n v="152896539.139752"/>
        <n v="5253340.6363049997"/>
        <n v="7798669.7912069997"/>
        <n v="4028503.246202"/>
        <n v="3787174.4762050002"/>
        <n v="32476534.651335999"/>
        <n v="3462591.5870389999"/>
        <n v="13209560.940637"/>
        <n v="6407845.6738449996"/>
        <n v="3919414.5727769998"/>
        <n v="13281732.537275"/>
        <n v="2574510.6140749999"/>
        <n v="27352299.378380001"/>
        <n v="13600745.792307001"/>
        <n v="6681375.5384489996"/>
        <n v="34586279.317064002"/>
        <n v="171988643.65975201"/>
        <n v="5906427.9263049997"/>
        <n v="8792250.5112069994"/>
        <n v="4512129.6762020001"/>
        <n v="4222341.8062049998"/>
        <n v="36808365.741336003"/>
        <n v="3963380.7570389998"/>
        <n v="14567744.810636999"/>
        <n v="7072131.3038450005"/>
        <n v="4223124.3527769996"/>
        <n v="14689121.117275"/>
        <n v="2977850.734075"/>
        <n v="30433332.618379999"/>
        <n v="15170521.082307"/>
        <n v="7423095.5584490001"/>
        <n v="38203351.177064002"/>
        <n v="197656993.27975199"/>
        <n v="6652793.8363049999"/>
        <n v="10029705.341206999"/>
        <n v="4999918.6062019998"/>
        <n v="4650084.4762049997"/>
        <n v="42511285.301335998"/>
        <n v="4501598.1770390002"/>
        <n v="15984883.930637"/>
        <n v="7732769.1738449996"/>
        <n v="4527674.2427770002"/>
        <n v="16050074.197275"/>
        <n v="3427440.8340750001"/>
        <n v="33983712.398379996"/>
        <n v="16756722.302307"/>
        <n v="8261262.2984490003"/>
        <n v="41772041.627063997"/>
        <n v="223709272.27975199"/>
        <n v="7384620.3063049996"/>
        <n v="11088855.201207001"/>
        <n v="5837866.516202"/>
        <n v="5067914.1962050004"/>
        <n v="49563498.371335998"/>
        <n v="5114299.7070389995"/>
        <n v="17324661.840636998"/>
        <n v="8400039.5238450002"/>
        <n v="4829995.2327770004"/>
        <n v="17520612.927274998"/>
        <n v="3940502.5240750001"/>
        <n v="37063349.528379999"/>
        <n v="18397090.392306998"/>
        <n v="9045485.148449"/>
        <n v="47057702.447063997"/>
        <n v="243441525.28975201"/>
        <n v="8360706.3063049996"/>
        <n v="12168491.491207"/>
        <n v="6579825.2762019997"/>
        <n v="5469041.5362050002"/>
        <n v="56164361.071336001"/>
        <n v="5793772.7470389996"/>
        <n v="19172425.040637001"/>
        <n v="9501187.8238449991"/>
        <n v="320158.77"/>
        <n v="1310044.8899999999"/>
        <n v="525843.55000000005"/>
        <n v="2921979.94"/>
        <n v="1578476.37"/>
        <n v="881330.32"/>
        <n v="3730602.11"/>
        <n v="19194553.09"/>
        <n v="758700.48"/>
        <n v="1083855.68"/>
        <n v="525629.57999999996"/>
        <n v="394664.43"/>
        <n v="10964927.890000001"/>
        <n v="685286.45"/>
        <n v="1855548.01"/>
        <n v="676860.64"/>
      </sharedItems>
    </cacheField>
    <cacheField name="口径2欠费">
      <sharedItems containsSemiMixedTypes="0" containsString="0" containsNumber="1" count="1248">
        <n v="667206.25"/>
        <n v="217189.77"/>
        <n v="4355054.55"/>
        <n v="1564790.79"/>
        <n v="92656.320000000007"/>
        <n v="81908.2"/>
        <n v="1146167.5900000001"/>
        <n v="4252178.0599999996"/>
        <n v="196810.63"/>
        <n v="1724569.33"/>
        <n v="255740.79"/>
        <n v="175028.35"/>
        <n v="684554.82"/>
        <n v="185321.47"/>
        <n v="273701.49"/>
        <n v="564560.25"/>
        <n v="258100.13"/>
        <n v="375069.84"/>
        <n v="691540.83"/>
        <n v="1565540.38"/>
        <n v="93222.97"/>
        <n v="218941.36"/>
        <n v="985466.98"/>
        <n v="6553422.96"/>
        <n v="241555.68"/>
        <n v="1763945.85"/>
        <n v="253825.81"/>
        <n v="519893.75"/>
        <n v="573858.98"/>
        <n v="214587.39"/>
        <n v="309584.14"/>
        <n v="1601051.35"/>
        <n v="820349.22"/>
        <n v="2266118.38"/>
        <n v="1118615.69"/>
        <n v="2195439.79"/>
        <n v="254003.75"/>
        <n v="618720.4"/>
        <n v="2001868.37"/>
        <n v="12068302.15"/>
        <n v="693823.5"/>
        <n v="2241196.8199999998"/>
        <n v="263059.34999999998"/>
        <n v="1452844.63"/>
        <n v="2411739.2599999998"/>
        <n v="711311.19"/>
        <n v="1146701.97"/>
        <n v="2765736.89"/>
        <n v="882634.21"/>
        <n v="2343247.3199999998"/>
        <n v="1414290.38"/>
        <n v="2252096.41"/>
        <n v="265181.89"/>
        <n v="678730.56"/>
        <n v="2218610.16"/>
        <n v="12453171.890000001"/>
        <n v="559122.77"/>
        <n v="2253645.2000000002"/>
        <n v="286359.34999999998"/>
        <n v="1395512.81"/>
        <n v="2452012.17"/>
        <n v="765944.11"/>
        <n v="1055783.2"/>
        <n v="2910924.93"/>
        <n v="927073.3"/>
        <n v="2297131.56"/>
        <n v="1327317.3799999999"/>
        <n v="2331918.52"/>
        <n v="292710.96999999997"/>
        <n v="839591.18"/>
        <n v="2498699.7999999998"/>
        <n v="13643897.529999999"/>
        <n v="562241.6"/>
        <n v="2548771.8399999999"/>
        <n v="154915.57999999999"/>
        <n v="1407921.9"/>
        <n v="2828883.86"/>
        <n v="582822.63"/>
        <n v="1054361.05"/>
        <n v="3095333.1"/>
        <n v="1092900.22"/>
        <n v="2686542.59"/>
        <n v="1443593.51"/>
        <n v="2781061.7"/>
        <n v="277810.62"/>
        <n v="737975.65"/>
        <n v="2214361.36"/>
        <n v="14514965.710000001"/>
        <n v="578714.74"/>
        <n v="2469660.13"/>
        <n v="172665.58"/>
        <n v="1021291.34"/>
        <n v="2642512.9900000002"/>
        <n v="777905.07"/>
        <n v="1084610.94"/>
        <n v="2927084.52"/>
        <n v="950509.81"/>
        <n v="2793181.31"/>
        <n v="1279528.1599999999"/>
        <n v="2018549.34"/>
        <n v="301150.32"/>
        <n v="555924.94999999995"/>
        <n v="2332962.0499999998"/>
        <n v="12681817.07"/>
        <n v="535833.92000000004"/>
        <n v="2278866.54"/>
        <n v="134465.72"/>
        <n v="1084220.1599999999"/>
        <n v="2556707.65"/>
        <n v="555026.39"/>
        <n v="967009.02"/>
        <n v="2759347.17"/>
        <n v="858256.37"/>
        <n v="2715264.29"/>
        <n v="2002839.35"/>
        <n v="1793048.56"/>
        <n v="283386.53000000003"/>
        <n v="582362.46"/>
        <n v="2268983.25"/>
        <n v="12746770.470000001"/>
        <n v="555061.53"/>
        <n v="2465341.2400000002"/>
        <n v="161144.95999999999"/>
        <n v="1034366.36"/>
        <n v="2391414.34"/>
        <n v="598594.05000000005"/>
        <n v="1024070.21"/>
        <n v="2984726.29"/>
        <n v="814973.71"/>
        <n v="2647528.0099999998"/>
        <n v="2100266.5499999998"/>
        <n v="1979857.3"/>
        <n v="263739.62"/>
        <n v="388704.26"/>
        <n v="2501855.79"/>
        <n v="13851609.66"/>
        <n v="540250.68999999994"/>
        <n v="2400184.92"/>
        <n v="356274.44"/>
        <n v="1132570.77"/>
        <n v="2438729.7000000002"/>
        <n v="621497.9"/>
        <n v="1094955.3600000001"/>
        <n v="3137307.24"/>
        <n v="758480.32"/>
        <n v="2580271.89"/>
        <n v="1406418.77"/>
        <n v="1943973.47"/>
        <n v="270455.49"/>
        <n v="327968.95"/>
        <n v="2325479.14"/>
        <n v="14257788.41"/>
        <n v="537290.07999999996"/>
        <n v="724184.21"/>
        <n v="379265.71"/>
        <n v="1111528.3799999999"/>
        <n v="2740346.37"/>
        <n v="480801.03"/>
        <n v="827713.17"/>
        <n v="3800106.09"/>
        <n v="771163.71"/>
        <n v="2002055.02"/>
        <n v="1479171.66"/>
        <n v="1811141.97"/>
        <n v="298676.71000000002"/>
        <n v="296179.26"/>
        <n v="2247819.94"/>
        <n v="14233198.619999999"/>
        <n v="574020.43000000005"/>
        <n v="894577.31"/>
        <n v="327300.19"/>
        <n v="518454.48"/>
        <n v="2606128.6"/>
        <n v="601193.19999999995"/>
        <n v="1935728.92"/>
        <n v="2320816.42"/>
        <n v="565375.76"/>
        <n v="786288.99"/>
        <n v="1199836.6200000001"/>
        <n v="1243479.6399999999"/>
        <n v="219890.62"/>
        <n v="237080.13"/>
        <n v="1757860.81"/>
        <n v="8556386.0999999996"/>
        <n v="470955.93"/>
        <n v="525905.55000000005"/>
        <n v="104679.03"/>
        <n v="275522.36"/>
        <n v="1367529.05"/>
        <n v="385933.67"/>
        <n v="692126.02"/>
        <n v="1964372.22"/>
        <n v="462715.82"/>
        <n v="1256835.47"/>
        <n v="834572.23"/>
        <n v="1344196.11"/>
        <n v="279925.44"/>
        <n v="284240.27"/>
        <n v="2278983.11"/>
        <n v="7733340.1799999997"/>
        <n v="515835.23"/>
        <n v="711260.72"/>
        <n v="36906.83"/>
        <n v="356090.63"/>
        <n v="1873257.96"/>
        <n v="534164.09"/>
        <n v="820200.11"/>
        <n v="2128505.58"/>
        <n v="3724719.74"/>
        <n v="930368.68"/>
        <n v="7153252.8700000001"/>
        <n v="3492338.28"/>
        <n v="1740019.82"/>
        <n v="680620.25"/>
        <n v="6139311.5499999998"/>
        <n v="12744480.640000001"/>
        <n v="4042114.33"/>
        <n v="2307251.5699999998"/>
        <n v="299154.98"/>
        <n v="2028127.5"/>
        <n v="5110863.09"/>
        <n v="4018162.68"/>
        <n v="2847751.5"/>
        <n v="2854446.96"/>
        <n v="2310859.7000000002"/>
        <n v="805837.49"/>
        <n v="5654544.3899999997"/>
        <n v="2008133.14"/>
        <n v="1024033.56"/>
        <n v="404289.09"/>
        <n v="4028510.86"/>
        <n v="6107959.7599999998"/>
        <n v="2518211.87"/>
        <n v="1552219.86"/>
        <n v="154308.26999999999"/>
        <n v="1392064.6"/>
        <n v="2217542.81"/>
        <n v="2724016.03"/>
        <n v="1461555.86"/>
        <n v="1586965.37"/>
        <n v="7104280.25"/>
        <n v="3601787.79"/>
        <n v="9053583.7300000004"/>
        <n v="5985159.04"/>
        <n v="3131939.19"/>
        <n v="1026445.96"/>
        <n v="9823048.4700000007"/>
        <n v="27989110.219999999"/>
        <n v="9499121.2899999991"/>
        <n v="4359859.7"/>
        <n v="702647.51"/>
        <n v="3707750.11"/>
        <n v="8266321.6699999999"/>
        <n v="6549106.6699999999"/>
        <n v="4747138.0599999996"/>
        <n v="4700652.62"/>
        <n v="7152497.0499999998"/>
        <n v="3461110.12"/>
        <n v="8955524.8699999992"/>
        <n v="6055128.7000000002"/>
        <n v="3142640.77"/>
        <n v="1055621.33"/>
        <n v="10038176.9"/>
        <n v="28000797.43"/>
        <n v="4919703.4800000004"/>
        <n v="4574219.67"/>
        <n v="715400.96"/>
        <n v="3794297.56"/>
        <n v="7688960.3700000001"/>
        <n v="6559132.5099999998"/>
        <n v="4813471.8499999996"/>
        <n v="4845932.5199999996"/>
        <n v="6827951.79"/>
        <n v="3499118.94"/>
        <n v="8943148.3699999992"/>
        <n v="6120906.1299999999"/>
        <n v="3128986.02"/>
        <n v="1028205.83"/>
        <n v="10193684.460000001"/>
        <n v="26674998.399999999"/>
        <n v="4886597.9400000004"/>
        <n v="4694143.17"/>
        <n v="696699.91"/>
        <n v="3722213.09"/>
        <n v="7462481.8499999996"/>
        <n v="6489734.2400000002"/>
        <n v="4796749.6100000003"/>
        <n v="4867156.74"/>
        <n v="7082944.8099999996"/>
        <n v="3384016.09"/>
        <n v="9084588.6899999995"/>
        <n v="6365303.6399999997"/>
        <n v="3153495.38"/>
        <n v="1177623.3600000001"/>
        <n v="10481502.109999999"/>
        <n v="27234355.780000001"/>
        <n v="5143238.33"/>
        <n v="4798140.55"/>
        <n v="717958.54"/>
        <n v="3866212.88"/>
        <n v="7506141.8899999997"/>
        <n v="6838223.4500000002"/>
        <n v="4944314.0999999996"/>
        <n v="4759636.66"/>
        <n v="6665286.1500000004"/>
        <n v="3325939.82"/>
        <n v="9058426.4700000007"/>
        <n v="6350300.0300000003"/>
        <n v="3086502.9"/>
        <n v="1095857.71"/>
        <n v="10515223.449999999"/>
        <n v="26570465.43"/>
        <n v="5505812.7000000002"/>
        <n v="5847754.4800000004"/>
        <n v="700693.09"/>
        <n v="3923138.69"/>
        <n v="7416763.8099999996"/>
        <n v="6700173.04"/>
        <n v="5220489.9800000004"/>
        <n v="4774561.9400000004"/>
        <n v="6499591.3899999997"/>
        <n v="3554146.21"/>
        <n v="9179548.0099999998"/>
        <n v="6656591.8399999999"/>
        <n v="3098270.25"/>
        <n v="1531553.22"/>
        <n v="10526475.23"/>
        <n v="25898169.390000001"/>
        <n v="5456620.9400000004"/>
        <n v="6234938.4800000004"/>
        <n v="731289.11"/>
        <n v="3932677.57"/>
        <n v="7612774.3399999999"/>
        <n v="6936277.8200000003"/>
        <n v="4640633.04"/>
        <n v="4821634.67"/>
        <n v="6404039.8499999996"/>
        <n v="3660633.67"/>
        <n v="9274529.5600000005"/>
        <n v="6244289.2999999998"/>
        <n v="3064862.73"/>
        <n v="1474716.11"/>
        <n v="10378075.130000001"/>
        <n v="25427960.120000001"/>
        <n v="5105128.97"/>
        <n v="6071886.9199999999"/>
        <n v="683583.52"/>
        <n v="3902709.23"/>
        <n v="7373537.4800000004"/>
        <n v="7088650.0499999998"/>
        <n v="4591351.97"/>
        <n v="4719273.3499999996"/>
        <n v="6322826.4100000001"/>
        <n v="3730508.38"/>
        <n v="9550903.9700000007"/>
        <n v="6086871.5700000003"/>
        <n v="3069287.62"/>
        <n v="1027810.7"/>
        <n v="10350153.630000001"/>
        <n v="25587077.690000001"/>
        <n v="5010132.4400000004"/>
        <n v="5784210.9100000001"/>
        <n v="625581.97"/>
        <n v="3943059.13"/>
        <n v="7738788.1299999999"/>
        <n v="6931905.3099999996"/>
        <n v="3933114.24"/>
        <n v="4655871.29"/>
        <n v="5971986.9400000004"/>
        <n v="3601412.27"/>
        <n v="8926580.0500000007"/>
        <n v="6040227"/>
        <n v="2983932.77"/>
        <n v="1246670.9099999999"/>
        <n v="10286893.57"/>
        <n v="23969397.719999999"/>
        <n v="5039567.6900000004"/>
        <n v="4682455.72"/>
        <n v="699902.71"/>
        <n v="3928451.73"/>
        <n v="7396057.4900000002"/>
        <n v="6967302.4100000001"/>
        <n v="4483220.5599999996"/>
        <n v="4696149.66"/>
        <n v="5626574.0899999999"/>
        <n v="3443007.87"/>
        <n v="10306399.51"/>
        <n v="5569591.9400000004"/>
        <n v="2861260.87"/>
        <n v="1206827.81"/>
        <n v="9966790.2599999998"/>
        <n v="23835357.260000002"/>
        <n v="5052098.62"/>
        <n v="4491793.63"/>
        <n v="721140.85"/>
        <n v="3244279.94"/>
        <n v="6518156.1799999997"/>
        <n v="6068710.6500000004"/>
        <n v="4111626.51"/>
        <n v="4489971.67"/>
        <n v="4883100.7"/>
        <n v="3602507.77"/>
        <n v="8663301.6899999995"/>
        <n v="4635774.03"/>
        <n v="2431704.2000000002"/>
        <n v="725185.94"/>
        <n v="7633862.5800000001"/>
        <n v="21295134.039999999"/>
        <n v="3316707.3"/>
        <n v="3537849.17"/>
        <n v="702871.43"/>
        <n v="3264545.35"/>
        <n v="5327788.7699999996"/>
        <n v="5282420.25"/>
        <n v="3674603.26"/>
        <n v="3982668.48"/>
        <n v="547822.88"/>
        <n v="293745.37"/>
        <n v="1587267.58"/>
        <n v="3484559.71"/>
        <n v="4748635.9800000004"/>
        <n v="325837.14"/>
        <n v="7899041.5700000003"/>
        <n v="25800793.030000001"/>
        <n v="2854840.35"/>
        <n v="672403.84"/>
        <n v="2520071.7599999998"/>
        <n v="1013703.34"/>
        <n v="999295.4"/>
        <n v="1176488.3"/>
        <n v="641369.09"/>
        <n v="5476778.9100000001"/>
        <n v="291172.11"/>
        <n v="217402.01"/>
        <n v="1462315.26"/>
        <n v="2875071.05"/>
        <n v="3987907.7"/>
        <n v="634915.26"/>
        <n v="7411170.1399999997"/>
        <n v="47312804.020000003"/>
        <n v="5110336.04"/>
        <n v="494757.07"/>
        <n v="1629560.72"/>
        <n v="2792205.6"/>
        <n v="730055.12"/>
        <n v="1449070.52"/>
        <n v="3497282.16"/>
        <n v="3121546.14"/>
        <n v="743854.91"/>
        <n v="988251.17"/>
        <n v="2323585.41"/>
        <n v="5361017.08"/>
        <n v="8093558.8099999996"/>
        <n v="1013133.73"/>
        <n v="10046610.16"/>
        <n v="69553964.140000001"/>
        <n v="6981467.1500000004"/>
        <n v="1763112.47"/>
        <n v="2942648.81"/>
        <n v="4377878.1900000004"/>
        <n v="1412167.81"/>
        <n v="2380292.23"/>
        <n v="5288568"/>
        <n v="6676343.0199999996"/>
        <n v="781901.91"/>
        <n v="1170095.9099999999"/>
        <n v="2339636.2200000002"/>
        <n v="5606313.29"/>
        <n v="8133366.8600000003"/>
        <n v="1209812.53"/>
        <n v="8635486.5700000003"/>
        <n v="79323753.480000004"/>
        <n v="7606229.04"/>
        <n v="1913861.55"/>
        <n v="2234936.7400000002"/>
        <n v="5225318.47"/>
        <n v="6844302.2599999998"/>
        <n v="2639662.59"/>
        <n v="8220487.04"/>
        <n v="8794999.3300000001"/>
        <n v="877003.94"/>
        <n v="1309835.8899999999"/>
        <n v="3172736.94"/>
        <n v="5808235.5199999996"/>
        <n v="8052275.8700000001"/>
        <n v="1617946.95"/>
        <n v="8732422.9199999999"/>
        <n v="89601233.650000006"/>
        <n v="7850007.8799999999"/>
        <n v="1911324.79"/>
        <n v="1834739.4"/>
        <n v="6357375.8099999996"/>
        <n v="11113985.939999999"/>
        <n v="2507136.62"/>
        <n v="9138378.2799999993"/>
        <n v="9105285.8900000006"/>
        <n v="1013573.39"/>
        <n v="2528409.86"/>
        <n v="3775132.14"/>
        <n v="5949057.4800000004"/>
        <n v="7416593.6399999997"/>
        <n v="2064436.59"/>
        <n v="8886757.7699999996"/>
        <n v="94935970.230000004"/>
        <n v="7407956.1600000001"/>
        <n v="2031239.79"/>
        <n v="2407324.7799999998"/>
        <n v="6613292.0999999996"/>
        <n v="17391104.18"/>
        <n v="2484591.2200000002"/>
        <n v="9833419.6099999994"/>
        <n v="10821269.529999999"/>
        <n v="1022793.39"/>
        <n v="4441341.38"/>
        <n v="4010575.44"/>
        <n v="5550228.6799999997"/>
        <n v="5769472.3600000003"/>
        <n v="2274112.2999999998"/>
        <n v="9336421.0800000001"/>
        <n v="99400072.299999997"/>
        <n v="7621356.5700000003"/>
        <n v="1927412.24"/>
        <n v="2536000.4300000002"/>
        <n v="6560455.1500000004"/>
        <n v="18045768.649999999"/>
        <n v="2472291.69"/>
        <n v="10982658.789999999"/>
        <n v="11490219.640000001"/>
        <n v="983493.26"/>
        <n v="5405127.9100000001"/>
        <n v="4519926.38"/>
        <n v="5311640.43"/>
        <n v="6270935.0700000003"/>
        <n v="2544694.19"/>
        <n v="10796503.57"/>
        <n v="111798822.65000001"/>
        <n v="7488419.3099999996"/>
        <n v="2988811.91"/>
        <n v="3214666.67"/>
        <n v="7268090.7800000003"/>
        <n v="18886665.789999999"/>
        <n v="2352350.06"/>
        <n v="11513755.34"/>
        <n v="10019768.43"/>
        <n v="839987.84"/>
        <n v="7235750.3099999996"/>
        <n v="3915751.21"/>
        <n v="5095609.03"/>
        <n v="6367669.7199999997"/>
        <n v="2187904.88"/>
        <n v="11493213.18"/>
        <n v="105709274.39"/>
        <n v="7504918.8899999997"/>
        <n v="3002501.8"/>
        <n v="2346332.7200000002"/>
        <n v="7475955.9400000004"/>
        <n v="18595273.420000002"/>
        <n v="2207117.31"/>
        <n v="10526210.66"/>
        <n v="12223189.4"/>
        <n v="885770.17"/>
        <n v="8799188.6600000001"/>
        <n v="4187798.39"/>
        <n v="6408684.9400000004"/>
        <n v="6650343.96"/>
        <n v="709119.71"/>
        <n v="14003746.91"/>
        <n v="107590014.39"/>
        <n v="7387423.4900000002"/>
        <n v="8495288.1699999999"/>
        <n v="2632982.4900000002"/>
        <n v="7951487.5999999996"/>
        <n v="17923060.649999999"/>
        <n v="3268356.44"/>
        <n v="10366882.5"/>
        <n v="15216274.68"/>
        <n v="946092.96"/>
        <n v="11056766.220000001"/>
        <n v="4432371.72"/>
        <n v="5963618.9000000004"/>
        <n v="7040498.3899999997"/>
        <n v="582662.93999999994"/>
        <n v="12631211.550000001"/>
        <n v="92814273.129999995"/>
        <n v="8096669.71"/>
        <n v="12247430.1"/>
        <n v="2575527.4700000002"/>
        <n v="5650035.4199999999"/>
        <n v="16000390.710000001"/>
        <n v="2971984.26"/>
        <n v="8784568.3200000003"/>
        <n v="16897177.5"/>
        <n v="878930.81"/>
        <n v="2463405.5099999998"/>
        <n v="4134314.27"/>
        <n v="2916251.38"/>
        <n v="5015279.04"/>
        <n v="611757.13"/>
        <n v="6814005.0499999998"/>
        <n v="74897906.030000001"/>
        <n v="7866519.7199999997"/>
        <n v="7180746.3700000001"/>
        <n v="2568324.44"/>
        <n v="4786486.6500000004"/>
        <n v="6992967.4299999997"/>
        <n v="1286448.8500000001"/>
        <n v="3237006.7"/>
        <n v="12499785.51"/>
        <n v="871989.28"/>
        <n v="4254366.53"/>
        <n v="3767180.34"/>
        <n v="2865979.29"/>
        <n v="5035650.99"/>
        <n v="757961.1"/>
        <n v="7298721.5300000003"/>
        <n v="62106432.140000001"/>
        <n v="7982259.0199999996"/>
        <n v="9679037.8200000003"/>
        <n v="2901205.09"/>
        <n v="5990827.3899999997"/>
        <n v="6897108.5"/>
        <n v="1481580.6"/>
        <n v="4833227.58"/>
        <n v="12300526.34"/>
        <n v="8533361.6500000004"/>
        <n v="1502668.53"/>
        <n v="4111013.47"/>
        <n v="4260819.4400000004"/>
        <n v="4212588.95"/>
        <n v="560989.98"/>
        <n v="8271620.4100000001"/>
        <n v="27590320.57"/>
        <n v="2931891.37"/>
        <n v="3305678.73"/>
        <n v="359025.52"/>
        <n v="6158510.0300000003"/>
        <n v="8984039.1400000006"/>
        <n v="10238235.68"/>
        <n v="4857540.95"/>
        <n v="5828870.6100000003"/>
        <n v="5022620.24"/>
        <n v="1406362.22"/>
        <n v="3231445.1"/>
        <n v="3054818.79"/>
        <n v="3064287.15"/>
        <n v="314471.14"/>
        <n v="5967558.2800000003"/>
        <n v="8231616.7199999997"/>
        <n v="1946367.3"/>
        <n v="3010798.65"/>
        <n v="403042.64"/>
        <n v="3600333.6"/>
        <n v="3995214.66"/>
        <n v="8168262.9199999999"/>
        <n v="3178956.42"/>
        <n v="2979029.04"/>
        <n v="10039068.51"/>
        <n v="3450160.6"/>
        <n v="5516045.7400000002"/>
        <n v="4635789.03"/>
        <n v="4996765.3899999997"/>
        <n v="608207.76"/>
        <n v="9872629.6500000004"/>
        <n v="17259084.940000001"/>
        <n v="3129953.59"/>
        <n v="5251237.2"/>
        <n v="651754.56000000006"/>
        <n v="6006425.2300000004"/>
        <n v="5992469.2699999996"/>
        <n v="14693287.310000001"/>
        <n v="5498113.0099999998"/>
        <n v="4526697.91"/>
        <n v="10474286.43"/>
        <n v="3942391.82"/>
        <n v="5706408.8799999999"/>
        <n v="4735471.92"/>
        <n v="5142928.57"/>
        <n v="617803.05000000005"/>
        <n v="10387468.460000001"/>
        <n v="17803075.949999999"/>
        <n v="3459307.1"/>
        <n v="5727758.8799999999"/>
        <n v="655988.6"/>
        <n v="5464733.3200000003"/>
        <n v="6263171.3099999996"/>
        <n v="16340181.939999999"/>
        <n v="5921534.2300000004"/>
        <n v="4743445.8499999996"/>
        <n v="10909051.77"/>
        <n v="4156487.35"/>
        <n v="5826066.54"/>
        <n v="4961078.51"/>
        <n v="5358671.3499999996"/>
        <n v="644307.47"/>
        <n v="11015050.48"/>
        <n v="17861683.170000002"/>
        <n v="3716048.94"/>
        <n v="5933296.8799999999"/>
        <n v="683576.23"/>
        <n v="5573476.6299999999"/>
        <n v="6588935.5999999996"/>
        <n v="16343913.33"/>
        <n v="6236762.7699999996"/>
        <n v="5049423.43"/>
        <n v="11014203.35"/>
        <n v="4233578.26"/>
        <n v="6019254.5099999998"/>
        <n v="6353149.3700000001"/>
        <n v="5585548.7300000004"/>
        <n v="696909.96"/>
        <n v="11717550.82"/>
        <n v="18603136.989999998"/>
        <n v="4153300.95"/>
        <n v="6799840.21"/>
        <n v="721755.08"/>
        <n v="5726863.2199999997"/>
        <n v="6787122.3099999996"/>
        <n v="17249963.91"/>
        <n v="7236769"/>
        <n v="5185574.49"/>
        <n v="11187173.99"/>
        <n v="4229182.6500000004"/>
        <n v="6103963.9900000002"/>
        <n v="6023049.5599999996"/>
        <n v="5820539.6200000001"/>
        <n v="737847.04"/>
        <n v="12286291.4"/>
        <n v="18949907.399999999"/>
        <n v="4404329.55"/>
        <n v="7148175.4000000004"/>
        <n v="765910.01"/>
        <n v="6004129.1200000001"/>
        <n v="6736028.9000000004"/>
        <n v="18050185.469999999"/>
        <n v="6881440.4299999997"/>
        <n v="5198160.74"/>
        <n v="11438504.68"/>
        <n v="4522005.41"/>
        <n v="6385208.3499999996"/>
        <n v="6540350.04"/>
        <n v="6122617.1699999999"/>
        <n v="746054.69"/>
        <n v="12563320.810000001"/>
        <n v="20130859.100000001"/>
        <n v="4662697.96"/>
        <n v="7960289.6500000004"/>
        <n v="842953.08"/>
        <n v="6084604.3300000001"/>
        <n v="8982711.8800000008"/>
        <n v="19455946.649999999"/>
        <n v="7314423.9000000004"/>
        <n v="5393643.3499999996"/>
        <n v="11617123.82"/>
        <n v="4440108.28"/>
        <n v="6202072.4699999997"/>
        <n v="6576945.9500000002"/>
        <n v="6283223.0700000003"/>
        <n v="724220.3"/>
        <n v="14117292.49"/>
        <n v="19020224.02"/>
        <n v="4845923.99"/>
        <n v="13321443.4"/>
        <n v="854604.52"/>
        <n v="6076103.6900000004"/>
        <n v="15752674.880000001"/>
        <n v="18597386.739999998"/>
        <n v="7124494.7800000003"/>
        <n v="5447606.8300000001"/>
        <n v="11783223.609999999"/>
        <n v="4771273.92"/>
        <n v="6276024.79"/>
        <n v="6624662.9000000004"/>
        <n v="6533310.2999999998"/>
        <n v="754575.29"/>
        <n v="12702854.93"/>
        <n v="19312268.16"/>
        <n v="5104612.12"/>
        <n v="10410475.189999999"/>
        <n v="902626.4"/>
        <n v="6413196.0599999996"/>
        <n v="18051732.649999999"/>
        <n v="18359168.239999998"/>
        <n v="7345719.7800000003"/>
        <n v="5673526.7000000002"/>
        <n v="11757443.939999999"/>
        <n v="4658088.66"/>
        <n v="6334261.46"/>
        <n v="6624163.2699999996"/>
        <n v="6595337.0599999996"/>
        <n v="709867.68"/>
        <n v="12465977.48"/>
        <n v="18594030.170000002"/>
        <n v="5189892.5"/>
        <n v="10357972.24"/>
        <n v="942377.21"/>
        <n v="6492075.46"/>
        <n v="20158255.949999999"/>
        <n v="18298757.350000001"/>
        <n v="7498650.1699999999"/>
        <n v="5897670.0099999998"/>
        <n v="11685570.369999999"/>
        <n v="4607817.63"/>
        <n v="6235434.1799999997"/>
        <n v="6398144.9400000004"/>
        <n v="6624780.9900000002"/>
        <n v="660421.43000000005"/>
        <n v="12084925.48"/>
        <n v="18314933.100000001"/>
        <n v="5333215.4800000004"/>
        <n v="10286778.9"/>
        <n v="956888.7"/>
        <n v="6308780.8899999997"/>
        <n v="10425852.74"/>
        <n v="13867734.08"/>
        <n v="7121614.21"/>
        <n v="6032483.0899999999"/>
        <n v="9451779.4100000001"/>
        <n v="4340230.45"/>
        <n v="4432652.6100000003"/>
        <n v="4820546.2300000004"/>
        <n v="4927027.9400000004"/>
        <n v="591057.59"/>
        <n v="9175756.2100000009"/>
        <n v="15037986.810000001"/>
        <n v="4500808.4800000004"/>
        <n v="9190405.75"/>
        <n v="823563.43"/>
        <n v="5398592.0800000001"/>
        <n v="8106983.4500000002"/>
        <n v="12757229.52"/>
        <n v="5714721.9199999999"/>
        <n v="4362682.6100000003"/>
        <n v="5722943.2999999998"/>
        <n v="1009122.31"/>
        <n v="8096104.9100000001"/>
        <n v="2481778.54"/>
        <n v="11515717.32"/>
        <n v="113029.12"/>
        <n v="7352423.1299999999"/>
        <n v="9584001.5500000007"/>
        <n v="2746275.75"/>
        <n v="1164845"/>
        <n v="339246.64"/>
        <n v="2077507.55"/>
        <n v="6985059.54"/>
        <n v="4339259.7300000004"/>
        <n v="2422509.48"/>
        <n v="2265436.4300000002"/>
        <n v="4296532.05"/>
        <n v="744855.15"/>
        <n v="8007369.5899999999"/>
        <n v="1677176.59"/>
        <n v="8239912.7000000002"/>
        <n v="138516.46"/>
        <n v="7546524.7300000004"/>
        <n v="3939496.19"/>
        <n v="2217315.9700000002"/>
        <n v="936298.37"/>
        <n v="214944.8"/>
        <n v="2014367.72"/>
        <n v="15609559.390000001"/>
        <n v="4162731.9"/>
        <n v="2024083.79"/>
        <n v="1553945.27"/>
        <n v="7441255.6799999997"/>
        <n v="3309159.84"/>
        <n v="12659808.800000001"/>
        <n v="3489228.65"/>
        <n v="10251482.470000001"/>
        <n v="539484.55000000005"/>
        <n v="9533679.2400000002"/>
        <n v="11325731.880000001"/>
        <n v="4447238.4800000004"/>
        <n v="2222201.4700000002"/>
        <n v="609668.80000000005"/>
        <n v="4045112.64"/>
        <n v="29346581.170000002"/>
        <n v="8806489.8100000005"/>
        <n v="4348777.57"/>
        <n v="3748273.87"/>
        <n v="7269698.75"/>
        <n v="3495847.46"/>
        <n v="13280269.460000001"/>
        <n v="3615072"/>
        <n v="9807351.0800000001"/>
        <n v="649517.49"/>
        <n v="10399933.779999999"/>
        <n v="12726972.109999999"/>
        <n v="4513073.28"/>
        <n v="2230601.08"/>
        <n v="700734.65"/>
        <n v="4492373.92"/>
        <n v="30646654.879999999"/>
        <n v="9867292.8800000008"/>
        <n v="4924374.05"/>
        <n v="3899039.18"/>
        <n v="7358093.0499999998"/>
        <n v="3552182.63"/>
        <n v="12932393.26"/>
        <n v="3771800.5"/>
        <n v="9755618.6199999992"/>
        <n v="639820.38"/>
        <n v="10546772.58"/>
        <n v="18137850.239999998"/>
        <n v="4533464.47"/>
        <n v="2217875.7799999998"/>
        <n v="695886.58"/>
        <n v="4462731.08"/>
        <n v="29966618.190000001"/>
        <n v="10107818.83"/>
        <n v="5366347.5599999996"/>
        <n v="4208502.53"/>
        <n v="8057510.8899999997"/>
        <n v="3592238.17"/>
        <n v="12687531.77"/>
        <n v="3947635.73"/>
        <n v="9955552.6699999999"/>
        <n v="685544.6"/>
        <n v="11076435.380000001"/>
        <n v="20209676.649999999"/>
        <n v="4542231.21"/>
        <n v="2383818.38"/>
        <n v="744204.3"/>
        <n v="5594393.5199999996"/>
        <n v="30193473.559999999"/>
        <n v="9669870.2699999996"/>
        <n v="6027284.4199999999"/>
        <n v="4205003.12"/>
        <n v="7574031.5700000003"/>
        <n v="3470976.37"/>
        <n v="13281322.85"/>
        <n v="3755366.86"/>
        <n v="9919763.4299999997"/>
        <n v="701104.97"/>
        <n v="11310810.529999999"/>
        <n v="19425041.109999999"/>
        <n v="4425909.47"/>
        <n v="2312890.73"/>
        <n v="575166.68000000005"/>
        <n v="4959553.1399999997"/>
        <n v="28514741.84"/>
        <n v="8693391.5"/>
        <n v="6126387.04"/>
        <n v="4172505.24"/>
        <n v="7942396.3499999996"/>
        <n v="3852142.98"/>
        <n v="12038306.42"/>
        <n v="3581286.74"/>
        <n v="8920112.8300000001"/>
        <n v="693791.6"/>
        <n v="11505896.25"/>
        <n v="23964505.18"/>
        <n v="4515613.4400000004"/>
        <n v="2351173"/>
        <n v="595444.65"/>
        <n v="5322152.16"/>
        <n v="26395165.260000002"/>
        <n v="9186979.0899999999"/>
        <n v="6386364.8300000001"/>
        <n v="4536746.51"/>
        <n v="8092647.3300000001"/>
        <n v="3937892.55"/>
        <n v="13006149.449999999"/>
        <n v="3610686.81"/>
        <n v="8805263.9700000007"/>
        <n v="675541.83"/>
        <n v="12914641.83"/>
        <n v="24241611.77"/>
        <n v="4604468.08"/>
        <n v="2388597.84"/>
        <n v="548979.91"/>
        <n v="5488557.5999999996"/>
        <n v="27037558.530000001"/>
        <n v="9099111.2300000004"/>
        <n v="6507434.2199999997"/>
        <n v="4837391.8"/>
        <n v="8420642.9600000009"/>
        <n v="4671522.3600000003"/>
        <n v="13576680.220000001"/>
        <n v="3952066.97"/>
        <n v="8994723.8200000003"/>
        <n v="702250.94"/>
        <n v="13647138.09"/>
        <n v="23717378.27"/>
        <n v="4709861.51"/>
        <n v="2417726.09"/>
        <n v="574755.18000000005"/>
        <n v="5833677.04"/>
        <n v="28811164.02"/>
        <n v="7532903.7199999997"/>
        <n v="6550889.9699999997"/>
        <n v="5188756.75"/>
        <n v="8382990.2999999998"/>
        <n v="5471739.6799999997"/>
        <n v="14275762.619999999"/>
        <n v="3879636.66"/>
        <n v="7441329.1500000004"/>
        <n v="690257.32"/>
        <n v="14441165.48"/>
        <n v="20325597.390000001"/>
        <n v="4693069.68"/>
        <n v="2296881.54"/>
        <n v="605617.97"/>
        <n v="5793125.1500000004"/>
        <n v="27081383.73"/>
        <n v="7377021.3399999999"/>
        <n v="7498801.0599999996"/>
        <n v="5039670.09"/>
        <n v="8338356.3200000003"/>
        <n v="3527202.81"/>
        <n v="8808803.6699999999"/>
        <n v="3496003.54"/>
        <n v="6109199.0999999996"/>
        <n v="661367.54"/>
        <n v="8726384.6300000008"/>
        <n v="15138415.449999999"/>
        <n v="4840673.9800000004"/>
        <n v="2344229.16"/>
        <n v="515456.3"/>
        <n v="3725228.82"/>
        <n v="12868243.17"/>
        <n v="5576463.29"/>
        <n v="4233284.28"/>
        <n v="6101412.5300000003"/>
        <n v="6905231.6200000001"/>
        <n v="3832765.64"/>
        <n v="6915767.6100000003"/>
        <n v="2721035.59"/>
        <n v="4075121.54"/>
        <n v="635460.72"/>
        <n v="9061707.7799999993"/>
        <n v="13808368"/>
        <n v="4036948.43"/>
        <n v="1947954.12"/>
        <n v="561953.05000000005"/>
        <n v="4247745.0199999996"/>
        <n v="13424509.93"/>
        <n v="5380672.1900000004"/>
        <n v="3675611.61"/>
        <n v="7135687.6799999997"/>
        <n v="181058.63"/>
        <n v="473549.07"/>
        <n v="72788.37"/>
        <n v="1702931.51"/>
        <n v="2598685.35"/>
        <n v="348527.74"/>
        <n v="2599845.7200000002"/>
        <n v="15656093.199999999"/>
        <n v="1840406.77"/>
        <n v="769980.84"/>
        <n v="321341.24"/>
        <n v="310096.23"/>
        <n v="2679970.46"/>
        <n v="150253.23000000001"/>
        <n v="448985.54"/>
        <n v="774452.17"/>
        <n v="111455.81"/>
        <n v="312170.75"/>
        <n v="64824.61"/>
        <n v="2002254.21"/>
        <n v="2088156.54"/>
        <n v="377389.31"/>
        <n v="2532841.14"/>
        <n v="14857401.76"/>
        <n v="1837817.27"/>
        <n v="721347.2"/>
        <n v="502066.73"/>
        <n v="235479.1"/>
        <n v="1978856.43"/>
        <n v="154933.91"/>
        <n v="1326838.58"/>
        <n v="680572.94"/>
        <n v="508708.1"/>
        <n v="1736134.65"/>
        <n v="250869.8"/>
        <n v="4393195.96"/>
        <n v="3448085.68"/>
        <n v="1007160.51"/>
        <n v="7431916.2699999996"/>
        <n v="28719400.07"/>
        <n v="2362650.6"/>
        <n v="1968102.06"/>
        <n v="973518.98"/>
        <n v="645434.84"/>
        <n v="5642376.4699999997"/>
        <n v="565879.37"/>
        <n v="2447885.5299999998"/>
        <n v="1307926.08"/>
        <n v="578364.24"/>
        <n v="1798210.18"/>
        <n v="283582.86"/>
        <n v="4377067.6900000004"/>
        <n v="3462614.2"/>
        <n v="1056425.25"/>
        <n v="7292063.0300000003"/>
        <n v="31402798.460000001"/>
        <n v="2402408.14"/>
        <n v="1910059.21"/>
        <n v="1042217.25"/>
        <n v="643874.97"/>
        <n v="8038198.3300000001"/>
        <n v="574209.79"/>
        <n v="2437358.6"/>
        <n v="1390752.38"/>
        <n v="450383.01"/>
        <n v="1727707.94"/>
        <n v="307557.28999999998"/>
        <n v="5280952.0999999996"/>
        <n v="3515674.46"/>
        <n v="1102881.03"/>
        <n v="7346220.2599999998"/>
        <n v="36560401.990000002"/>
        <n v="2367475.06"/>
        <n v="1867775.25"/>
        <n v="1115372.3700000001"/>
        <n v="607044.98"/>
        <n v="8209943.7400000002"/>
        <n v="513917.5"/>
        <n v="3094085.98"/>
        <n v="1212001.7"/>
        <n v="524536.63"/>
        <n v="1644574.08"/>
        <n v="351977.62"/>
        <n v="5706185.4500000002"/>
        <n v="3547118.29"/>
        <n v="1050722.92"/>
        <n v="6929648.7300000004"/>
        <n v="38943824.719999999"/>
        <n v="2390385.2799999998"/>
        <n v="1910900.35"/>
        <n v="1143960.18"/>
        <n v="628146.09"/>
        <n v="7763745.8499999996"/>
        <n v="553947.68000000005"/>
        <n v="4370253.32"/>
        <n v="1247487.82"/>
        <n v="433391.75"/>
        <n v="1602505.08"/>
        <n v="394967.03"/>
        <n v="5773088.1200000001"/>
        <n v="3504851.37"/>
        <n v="1022568.57"/>
        <n v="7057287.6799999997"/>
        <n v="40420841.380000003"/>
        <n v="2375578.36"/>
        <n v="1890443.58"/>
        <n v="842409.67"/>
        <n v="631723.56999999995"/>
        <n v="8631909.0600000005"/>
        <n v="577030.09"/>
        <n v="4147579.07"/>
        <n v="1245340.97"/>
        <n v="538805.76000000001"/>
        <n v="1696323.87"/>
        <n v="530001.77"/>
        <n v="6152808.5700000003"/>
        <n v="3542724.06"/>
        <n v="1143916.43"/>
        <n v="9450022.3100000005"/>
        <n v="39325259.82"/>
        <n v="2460629.69"/>
        <n v="2050139.01"/>
        <n v="547763.94999999995"/>
        <n v="652059.23"/>
        <n v="10441088.300000001"/>
        <n v="636066.5"/>
        <n v="4146627.29"/>
        <n v="1223997.42"/>
        <n v="599757.17000000004"/>
        <n v="1600019.95"/>
        <n v="571907.19999999995"/>
        <n v="6091089.6799999997"/>
        <n v="2921787.77"/>
        <n v="1096199.6200000001"/>
        <n v="7301699.2400000002"/>
        <n v="40000303.060000002"/>
        <n v="2471823.13"/>
        <n v="2010314.38"/>
        <n v="585209.11"/>
        <n v="561876.38"/>
        <n v="11314492.949999999"/>
        <n v="671533.52"/>
        <n v="4089214.31"/>
        <n v="1308019.02"/>
        <n v="599789.98"/>
        <n v="1628088.2"/>
        <n v="536500.37"/>
        <n v="5296157.76"/>
        <n v="2970799.56"/>
        <n v="1136029.28"/>
        <n v="7481853.3200000003"/>
        <n v="43445855.130000003"/>
        <n v="2365705.4300000002"/>
        <n v="1843291.77"/>
        <n v="671056.28"/>
        <n v="551039.82999999996"/>
        <n v="12728530.619999999"/>
        <n v="728642.6"/>
        <n v="4080772.02"/>
        <n v="1231976.1000000001"/>
        <n v="518562.4"/>
        <n v="1553021.13"/>
        <n v="560781.93999999994"/>
        <n v="5756652.79"/>
        <n v="2681089.5299999998"/>
        <n v="932428.54"/>
        <n v="6875654.9500000002"/>
        <n v="43870001.829999998"/>
        <n v="2408312.2200000002"/>
        <n v="1971571.03"/>
        <n v="960105.25"/>
        <n v="552115.62"/>
        <n v="15611425.02"/>
        <n v="849468.92"/>
        <n v="3330926.47"/>
        <n v="1158834.27"/>
        <n v="494072.38"/>
        <n v="1494954.43"/>
        <n v="562697.68999999994"/>
        <n v="4391023.5199999996"/>
        <n v="2441807.79"/>
        <n v="791985.53"/>
        <n v="4644932.66"/>
        <n v="30063324.170000002"/>
        <n v="1389388.09"/>
        <n v="1978093.7"/>
        <n v="690031.44"/>
        <n v="549059.18000000005"/>
        <n v="8930338.1300000008"/>
        <n v="774963.79"/>
        <n v="2039578.53"/>
        <n v="1154557.08"/>
        <n v="507171.04"/>
        <n v="1672995.21"/>
        <n v="689452.55"/>
        <n v="4611393.7300000004"/>
        <n v="2402806.7599999998"/>
        <n v="982156.96"/>
        <n v="5253013.13"/>
        <n v="31518176.109999999"/>
        <n v="1422166.46"/>
        <n v="2028774.94"/>
        <n v="836630.37"/>
        <n v="519784.94"/>
        <n v="16904135.859999999"/>
        <n v="922209.04"/>
        <n v="2662091.9700000002"/>
        <n v="994177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" refreshedDate="42432.634710648097" recordCount="78">
  <cacheSource type="worksheet">
    <worksheetSource ref="A1:F79" sheet="省政企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">
        <s v="省政企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78">
        <n v="2794854.7406870001"/>
        <n v="6524267.640687"/>
        <n v="13451101.640687"/>
        <n v="17774322.680686999"/>
        <n v="21455047.110686999"/>
        <n v="25693914.640687"/>
        <n v="33260288.010687001"/>
        <n v="37151743.950686999"/>
        <n v="42443613.830687001"/>
        <n v="49422011.780686997"/>
        <n v="54772914.220687002"/>
        <n v="64691581.760687001"/>
        <n v="4667853.25"/>
        <n v="3308716.248689"/>
        <n v="6125906.1786890002"/>
        <n v="9245526.9086889997"/>
        <n v="12667758.678688999"/>
        <n v="16086996.468689"/>
        <n v="19312035.158689"/>
        <n v="22857873.508689001"/>
        <n v="26108134.898689002"/>
        <n v="29315280.238689002"/>
        <n v="32601440.688689001"/>
        <n v="36302765.558688998"/>
        <n v="43300367.428689003"/>
        <n v="3172492.4"/>
        <n v="1923113.430563"/>
        <n v="3714891.7305629998"/>
        <n v="4948499.4905629996"/>
        <n v="6113939.6305630002"/>
        <n v="7314215.7105630003"/>
        <n v="8487285.2705630008"/>
        <n v="11812767.380563"/>
        <n v="13033109.890563"/>
        <n v="14334239.710563"/>
        <n v="15496336.060563"/>
        <n v="21276935.360562999"/>
        <n v="23944254.670563001"/>
        <n v="1915928.66"/>
        <n v="1724500.0184220001"/>
        <n v="3684479.9884219998"/>
        <n v="5603525.5084220003"/>
        <n v="7596614.2384219998"/>
        <n v="9433346.8984220009"/>
        <n v="11657941.498422001"/>
        <n v="13548357.698422"/>
        <n v="15487367.738422001"/>
        <n v="17417025.758421998"/>
        <n v="19463045.518422"/>
        <n v="21634041.728422001"/>
        <n v="25580237.918421999"/>
        <n v="2117790.87"/>
        <n v="425032.22184299998"/>
        <n v="847582.91184299998"/>
        <n v="1277334.5918429999"/>
        <n v="1702103.0518430001"/>
        <n v="2145618.3618430002"/>
        <n v="5810777.5218430003"/>
        <n v="6286245.8818429997"/>
        <n v="6764950.0618430004"/>
        <n v="8747927.5218429994"/>
        <n v="9528530.6918429993"/>
        <n v="10170065.071843"/>
        <n v="11426932.481843"/>
        <n v="892718.8"/>
        <n v="3289040.5407440001"/>
        <n v="6815651.6407439997"/>
        <n v="9451473.3107440006"/>
        <n v="13013574.880744001"/>
        <n v="15984202.990744"/>
        <n v="18543140.640744001"/>
        <n v="21382320.800744001"/>
        <n v="24203204.530744001"/>
        <n v="27161652.830743998"/>
        <n v="29879362.940744001"/>
        <n v="33477050.420743998"/>
        <n v="40148890.870743997"/>
        <n v="3087434.6"/>
      </sharedItems>
    </cacheField>
    <cacheField name="口径1欠费">
      <sharedItems containsSemiMixedTypes="0" containsString="0" containsNumber="1" count="78">
        <n v="8471779.1600000001"/>
        <n v="15527513.91"/>
        <n v="24998823.309999999"/>
        <n v="30070399.359999999"/>
        <n v="34385008.369999997"/>
        <n v="39331575.880000003"/>
        <n v="45583272.289999999"/>
        <n v="49806078.109999999"/>
        <n v="45034211.030000001"/>
        <n v="29024995.170000002"/>
        <n v="29052055.170000002"/>
        <n v="3935439.69"/>
        <n v="8948139.4499999993"/>
        <n v="1803672.24"/>
        <n v="3629203.99"/>
        <n v="6428367.25"/>
        <n v="6754740.2699999996"/>
        <n v="6318936.6600000001"/>
        <n v="6905118.6500000004"/>
        <n v="7527597.4400000004"/>
        <n v="7068634.9900000002"/>
        <n v="7320748.7800000003"/>
        <n v="7746679.9800000004"/>
        <n v="8335833.3700000001"/>
        <n v="3620695.31"/>
        <n v="4287717.43"/>
        <n v="3028186.61"/>
        <n v="4386677.88"/>
        <n v="3939068.64"/>
        <n v="4081378.3"/>
        <n v="4407109.07"/>
        <n v="4792379.9000000004"/>
        <n v="5017502.18"/>
        <n v="7581502.9000000004"/>
        <n v="5752710.96"/>
        <n v="6165989.1500000004"/>
        <n v="6705102.6200000001"/>
        <n v="2088030.18"/>
        <n v="1793557.46"/>
        <n v="3813806.6"/>
        <n v="4578379.51"/>
        <n v="5456124.0899999999"/>
        <n v="5439344.6900000004"/>
        <n v="5926572.4000000004"/>
        <n v="6101901.3200000003"/>
        <n v="6483361.6600000001"/>
        <n v="6973956.4400000004"/>
        <n v="7229399.4299999997"/>
        <n v="7581741.7300000004"/>
        <n v="7880759.6399999997"/>
        <n v="4314559.2"/>
        <n v="3139120.83"/>
        <n v="444338.36"/>
        <n v="547809.44999999995"/>
        <n v="880358.45"/>
        <n v="953020.09"/>
        <n v="953306.21"/>
        <n v="978811.86"/>
        <n v="4485962.0199999996"/>
        <n v="4490281.43"/>
        <n v="4483666.88"/>
        <n v="1072586.43"/>
        <n v="1080732.97"/>
        <n v="715158.07"/>
        <n v="742988.89"/>
        <n v="6394159.9100000001"/>
        <n v="8323267.4400000004"/>
        <n v="9928106.0700000003"/>
        <n v="11458825.449999999"/>
        <n v="11702751.710000001"/>
        <n v="12358574.810000001"/>
        <n v="12706451"/>
        <n v="13476857.880000001"/>
        <n v="14637389.26"/>
        <n v="15493085.949999999"/>
        <n v="15524309.539999999"/>
        <n v="8475465.1400000006"/>
        <n v="7776543.58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" refreshedDate="42432.635648148098" recordCount="78">
  <cacheSource type="worksheet">
    <worksheetSource ref="H1:M79" sheet="省政企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">
        <s v="省政企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78">
        <n v="2794854.7406870001"/>
        <n v="6524267.640687"/>
        <n v="13451101.640687"/>
        <n v="17774322.680686999"/>
        <n v="21455047.110686999"/>
        <n v="25693914.640687"/>
        <n v="33260288.010687001"/>
        <n v="37151743.950686999"/>
        <n v="42443613.830687001"/>
        <n v="49422011.780686997"/>
        <n v="54772914.220687002"/>
        <n v="64691581.760687001"/>
        <n v="4667853.25"/>
        <n v="3308716.248689"/>
        <n v="6125906.1786890002"/>
        <n v="9245526.9086889997"/>
        <n v="12667758.678688999"/>
        <n v="16086996.468689"/>
        <n v="19312035.158689"/>
        <n v="22857873.508689001"/>
        <n v="26108134.898689002"/>
        <n v="29315280.238689002"/>
        <n v="32601440.688689001"/>
        <n v="36302765.558688998"/>
        <n v="43300367.428689003"/>
        <n v="3172492.4"/>
        <n v="1923113.430563"/>
        <n v="3714891.7305629998"/>
        <n v="4948499.4905629996"/>
        <n v="6113939.6305630002"/>
        <n v="7314215.7105630003"/>
        <n v="8487285.2705630008"/>
        <n v="11812767.380563"/>
        <n v="13033109.890563"/>
        <n v="14334239.710563"/>
        <n v="15496336.060563"/>
        <n v="21276935.360562999"/>
        <n v="23944254.670563001"/>
        <n v="1915928.66"/>
        <n v="1724500.0184220001"/>
        <n v="3684479.9884219998"/>
        <n v="5603525.5084220003"/>
        <n v="7596614.2384219998"/>
        <n v="9433346.8984220009"/>
        <n v="11657941.498422001"/>
        <n v="13548357.698422"/>
        <n v="15487367.738422001"/>
        <n v="17417025.758421998"/>
        <n v="19463045.518422"/>
        <n v="21634041.728422001"/>
        <n v="25580237.918421999"/>
        <n v="2117790.87"/>
        <n v="425032.22184299998"/>
        <n v="847582.91184299998"/>
        <n v="1277334.5918429999"/>
        <n v="1702103.0518430001"/>
        <n v="2145618.3618430002"/>
        <n v="5810777.5218430003"/>
        <n v="6286245.8818429997"/>
        <n v="6764950.0618430004"/>
        <n v="8747927.5218429994"/>
        <n v="9528530.6918429993"/>
        <n v="10170065.071843"/>
        <n v="11426932.481843"/>
        <n v="892718.8"/>
        <n v="3289040.5407440001"/>
        <n v="6815651.6407439997"/>
        <n v="9451473.3107440006"/>
        <n v="13013574.880744001"/>
        <n v="15984202.990744"/>
        <n v="18543140.640744001"/>
        <n v="21382320.800744001"/>
        <n v="24203204.530744001"/>
        <n v="27161652.830743998"/>
        <n v="29879362.940744001"/>
        <n v="33477050.420743998"/>
        <n v="40148890.870743997"/>
        <n v="3087434.6"/>
      </sharedItems>
    </cacheField>
    <cacheField name="口径2欠费">
      <sharedItems containsSemiMixedTypes="0" containsString="0" containsNumber="1" count="78">
        <n v="8471779.1600000001"/>
        <n v="15333632.24"/>
        <n v="24862941.98"/>
        <n v="30070399.359999999"/>
        <n v="34173808.369999997"/>
        <n v="39329577.479999997"/>
        <n v="45583272.289999999"/>
        <n v="47896656.729999997"/>
        <n v="45034211.030000001"/>
        <n v="29024995.170000002"/>
        <n v="28879490.75"/>
        <n v="3935439.69"/>
        <n v="8946539.4499999993"/>
        <n v="1803685.65"/>
        <n v="2565552.2000000002"/>
        <n v="6284186.6100000003"/>
        <n v="6751285.3300000001"/>
        <n v="6204361.6699999999"/>
        <n v="6881929.6500000004"/>
        <n v="7523387.2400000002"/>
        <n v="7065096.1200000001"/>
        <n v="7318773.7800000003"/>
        <n v="7746591.75"/>
        <n v="6094235.7199999997"/>
        <n v="3620647.49"/>
        <n v="4210391.72"/>
        <n v="3028364.47"/>
        <n v="2898482.79"/>
        <n v="3913614.25"/>
        <n v="4080510.96"/>
        <n v="4405033.49"/>
        <n v="4791177.22"/>
        <n v="5016902.08"/>
        <n v="7579873.7599999998"/>
        <n v="5751813.4800000004"/>
        <n v="6165581.5099999998"/>
        <n v="5818550.1299999999"/>
        <n v="2086990.64"/>
        <n v="1789423.56"/>
        <n v="3817219.95"/>
        <n v="4136948.39"/>
        <n v="5449923.9400000004"/>
        <n v="5439181.6500000004"/>
        <n v="5923881.7699999996"/>
        <n v="6100890.7800000003"/>
        <n v="6481611.04"/>
        <n v="6973331.04"/>
        <n v="7228934.6299999999"/>
        <n v="7581220.4800000004"/>
        <n v="7853898.1699999999"/>
        <n v="4312529.5"/>
        <n v="3138010.67"/>
        <n v="444338.36"/>
        <n v="484248.87"/>
        <n v="869990.87"/>
        <n v="952962.09"/>
        <n v="953156.21"/>
        <n v="978254.98"/>
        <n v="4485812.0199999996"/>
        <n v="4490219.87"/>
        <n v="4483666.88"/>
        <n v="1072586.43"/>
        <n v="1016641.78"/>
        <n v="715008.07"/>
        <n v="742675.79"/>
        <n v="7860039.9100000001"/>
        <n v="7374057.79"/>
        <n v="9919773.0700000003"/>
        <n v="11458825.449999999"/>
        <n v="11702751.710000001"/>
        <n v="12358574.810000001"/>
        <n v="12706451"/>
        <n v="13476857.880000001"/>
        <n v="14637389.26"/>
        <n v="15493085.949999999"/>
        <n v="15409610.33"/>
        <n v="8475465.1400000006"/>
        <n v="7772543.58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8">
  <r>
    <x v="0"/>
    <x v="0"/>
    <x v="0"/>
    <x v="0"/>
    <x v="0"/>
    <x v="0"/>
  </r>
  <r>
    <x v="0"/>
    <x v="1"/>
    <x v="0"/>
    <x v="0"/>
    <x v="1"/>
    <x v="1"/>
  </r>
  <r>
    <x v="0"/>
    <x v="2"/>
    <x v="0"/>
    <x v="0"/>
    <x v="2"/>
    <x v="2"/>
  </r>
  <r>
    <x v="0"/>
    <x v="3"/>
    <x v="0"/>
    <x v="0"/>
    <x v="3"/>
    <x v="3"/>
  </r>
  <r>
    <x v="0"/>
    <x v="4"/>
    <x v="0"/>
    <x v="0"/>
    <x v="4"/>
    <x v="4"/>
  </r>
  <r>
    <x v="0"/>
    <x v="5"/>
    <x v="0"/>
    <x v="0"/>
    <x v="5"/>
    <x v="5"/>
  </r>
  <r>
    <x v="0"/>
    <x v="6"/>
    <x v="0"/>
    <x v="0"/>
    <x v="6"/>
    <x v="6"/>
  </r>
  <r>
    <x v="0"/>
    <x v="7"/>
    <x v="0"/>
    <x v="0"/>
    <x v="7"/>
    <x v="7"/>
  </r>
  <r>
    <x v="0"/>
    <x v="8"/>
    <x v="0"/>
    <x v="0"/>
    <x v="8"/>
    <x v="8"/>
  </r>
  <r>
    <x v="0"/>
    <x v="9"/>
    <x v="0"/>
    <x v="0"/>
    <x v="9"/>
    <x v="9"/>
  </r>
  <r>
    <x v="0"/>
    <x v="10"/>
    <x v="0"/>
    <x v="0"/>
    <x v="10"/>
    <x v="10"/>
  </r>
  <r>
    <x v="0"/>
    <x v="11"/>
    <x v="0"/>
    <x v="0"/>
    <x v="11"/>
    <x v="11"/>
  </r>
  <r>
    <x v="0"/>
    <x v="12"/>
    <x v="0"/>
    <x v="0"/>
    <x v="12"/>
    <x v="12"/>
  </r>
  <r>
    <x v="0"/>
    <x v="13"/>
    <x v="0"/>
    <x v="0"/>
    <x v="13"/>
    <x v="13"/>
  </r>
  <r>
    <x v="0"/>
    <x v="14"/>
    <x v="0"/>
    <x v="0"/>
    <x v="14"/>
    <x v="14"/>
  </r>
  <r>
    <x v="0"/>
    <x v="15"/>
    <x v="0"/>
    <x v="0"/>
    <x v="15"/>
    <x v="15"/>
  </r>
  <r>
    <x v="1"/>
    <x v="0"/>
    <x v="0"/>
    <x v="0"/>
    <x v="16"/>
    <x v="16"/>
  </r>
  <r>
    <x v="1"/>
    <x v="1"/>
    <x v="0"/>
    <x v="0"/>
    <x v="17"/>
    <x v="17"/>
  </r>
  <r>
    <x v="1"/>
    <x v="2"/>
    <x v="0"/>
    <x v="0"/>
    <x v="18"/>
    <x v="18"/>
  </r>
  <r>
    <x v="1"/>
    <x v="3"/>
    <x v="0"/>
    <x v="0"/>
    <x v="19"/>
    <x v="19"/>
  </r>
  <r>
    <x v="1"/>
    <x v="4"/>
    <x v="0"/>
    <x v="0"/>
    <x v="20"/>
    <x v="20"/>
  </r>
  <r>
    <x v="1"/>
    <x v="5"/>
    <x v="0"/>
    <x v="0"/>
    <x v="21"/>
    <x v="21"/>
  </r>
  <r>
    <x v="1"/>
    <x v="6"/>
    <x v="0"/>
    <x v="0"/>
    <x v="22"/>
    <x v="22"/>
  </r>
  <r>
    <x v="1"/>
    <x v="7"/>
    <x v="0"/>
    <x v="0"/>
    <x v="23"/>
    <x v="23"/>
  </r>
  <r>
    <x v="1"/>
    <x v="8"/>
    <x v="0"/>
    <x v="0"/>
    <x v="24"/>
    <x v="24"/>
  </r>
  <r>
    <x v="1"/>
    <x v="9"/>
    <x v="0"/>
    <x v="0"/>
    <x v="25"/>
    <x v="25"/>
  </r>
  <r>
    <x v="1"/>
    <x v="10"/>
    <x v="0"/>
    <x v="0"/>
    <x v="26"/>
    <x v="26"/>
  </r>
  <r>
    <x v="1"/>
    <x v="11"/>
    <x v="0"/>
    <x v="0"/>
    <x v="27"/>
    <x v="27"/>
  </r>
  <r>
    <x v="1"/>
    <x v="12"/>
    <x v="0"/>
    <x v="0"/>
    <x v="28"/>
    <x v="28"/>
  </r>
  <r>
    <x v="1"/>
    <x v="13"/>
    <x v="0"/>
    <x v="0"/>
    <x v="29"/>
    <x v="29"/>
  </r>
  <r>
    <x v="1"/>
    <x v="14"/>
    <x v="0"/>
    <x v="0"/>
    <x v="30"/>
    <x v="30"/>
  </r>
  <r>
    <x v="1"/>
    <x v="15"/>
    <x v="0"/>
    <x v="0"/>
    <x v="31"/>
    <x v="31"/>
  </r>
  <r>
    <x v="2"/>
    <x v="0"/>
    <x v="0"/>
    <x v="0"/>
    <x v="32"/>
    <x v="32"/>
  </r>
  <r>
    <x v="2"/>
    <x v="1"/>
    <x v="0"/>
    <x v="0"/>
    <x v="33"/>
    <x v="33"/>
  </r>
  <r>
    <x v="2"/>
    <x v="2"/>
    <x v="0"/>
    <x v="0"/>
    <x v="34"/>
    <x v="34"/>
  </r>
  <r>
    <x v="2"/>
    <x v="3"/>
    <x v="0"/>
    <x v="0"/>
    <x v="35"/>
    <x v="35"/>
  </r>
  <r>
    <x v="2"/>
    <x v="4"/>
    <x v="0"/>
    <x v="0"/>
    <x v="36"/>
    <x v="36"/>
  </r>
  <r>
    <x v="2"/>
    <x v="5"/>
    <x v="0"/>
    <x v="0"/>
    <x v="37"/>
    <x v="37"/>
  </r>
  <r>
    <x v="2"/>
    <x v="6"/>
    <x v="0"/>
    <x v="0"/>
    <x v="38"/>
    <x v="38"/>
  </r>
  <r>
    <x v="2"/>
    <x v="7"/>
    <x v="0"/>
    <x v="0"/>
    <x v="39"/>
    <x v="39"/>
  </r>
  <r>
    <x v="2"/>
    <x v="8"/>
    <x v="0"/>
    <x v="0"/>
    <x v="40"/>
    <x v="40"/>
  </r>
  <r>
    <x v="2"/>
    <x v="9"/>
    <x v="0"/>
    <x v="0"/>
    <x v="41"/>
    <x v="41"/>
  </r>
  <r>
    <x v="2"/>
    <x v="10"/>
    <x v="0"/>
    <x v="0"/>
    <x v="42"/>
    <x v="42"/>
  </r>
  <r>
    <x v="2"/>
    <x v="11"/>
    <x v="0"/>
    <x v="0"/>
    <x v="43"/>
    <x v="43"/>
  </r>
  <r>
    <x v="2"/>
    <x v="12"/>
    <x v="0"/>
    <x v="0"/>
    <x v="44"/>
    <x v="44"/>
  </r>
  <r>
    <x v="2"/>
    <x v="13"/>
    <x v="0"/>
    <x v="0"/>
    <x v="45"/>
    <x v="45"/>
  </r>
  <r>
    <x v="2"/>
    <x v="14"/>
    <x v="0"/>
    <x v="0"/>
    <x v="46"/>
    <x v="46"/>
  </r>
  <r>
    <x v="2"/>
    <x v="15"/>
    <x v="0"/>
    <x v="0"/>
    <x v="47"/>
    <x v="47"/>
  </r>
  <r>
    <x v="3"/>
    <x v="0"/>
    <x v="0"/>
    <x v="0"/>
    <x v="48"/>
    <x v="48"/>
  </r>
  <r>
    <x v="3"/>
    <x v="1"/>
    <x v="0"/>
    <x v="0"/>
    <x v="49"/>
    <x v="49"/>
  </r>
  <r>
    <x v="3"/>
    <x v="2"/>
    <x v="0"/>
    <x v="0"/>
    <x v="50"/>
    <x v="50"/>
  </r>
  <r>
    <x v="3"/>
    <x v="3"/>
    <x v="0"/>
    <x v="0"/>
    <x v="51"/>
    <x v="51"/>
  </r>
  <r>
    <x v="3"/>
    <x v="4"/>
    <x v="0"/>
    <x v="0"/>
    <x v="52"/>
    <x v="52"/>
  </r>
  <r>
    <x v="3"/>
    <x v="5"/>
    <x v="0"/>
    <x v="0"/>
    <x v="53"/>
    <x v="53"/>
  </r>
  <r>
    <x v="3"/>
    <x v="6"/>
    <x v="0"/>
    <x v="0"/>
    <x v="54"/>
    <x v="54"/>
  </r>
  <r>
    <x v="3"/>
    <x v="7"/>
    <x v="0"/>
    <x v="0"/>
    <x v="55"/>
    <x v="55"/>
  </r>
  <r>
    <x v="3"/>
    <x v="8"/>
    <x v="0"/>
    <x v="0"/>
    <x v="56"/>
    <x v="56"/>
  </r>
  <r>
    <x v="3"/>
    <x v="9"/>
    <x v="0"/>
    <x v="0"/>
    <x v="57"/>
    <x v="57"/>
  </r>
  <r>
    <x v="3"/>
    <x v="10"/>
    <x v="0"/>
    <x v="0"/>
    <x v="58"/>
    <x v="58"/>
  </r>
  <r>
    <x v="3"/>
    <x v="11"/>
    <x v="0"/>
    <x v="0"/>
    <x v="59"/>
    <x v="59"/>
  </r>
  <r>
    <x v="3"/>
    <x v="12"/>
    <x v="0"/>
    <x v="0"/>
    <x v="60"/>
    <x v="60"/>
  </r>
  <r>
    <x v="3"/>
    <x v="13"/>
    <x v="0"/>
    <x v="0"/>
    <x v="61"/>
    <x v="61"/>
  </r>
  <r>
    <x v="3"/>
    <x v="14"/>
    <x v="0"/>
    <x v="0"/>
    <x v="62"/>
    <x v="62"/>
  </r>
  <r>
    <x v="3"/>
    <x v="15"/>
    <x v="0"/>
    <x v="0"/>
    <x v="63"/>
    <x v="63"/>
  </r>
  <r>
    <x v="4"/>
    <x v="0"/>
    <x v="0"/>
    <x v="0"/>
    <x v="64"/>
    <x v="64"/>
  </r>
  <r>
    <x v="4"/>
    <x v="1"/>
    <x v="0"/>
    <x v="0"/>
    <x v="65"/>
    <x v="65"/>
  </r>
  <r>
    <x v="4"/>
    <x v="2"/>
    <x v="0"/>
    <x v="0"/>
    <x v="66"/>
    <x v="66"/>
  </r>
  <r>
    <x v="4"/>
    <x v="3"/>
    <x v="0"/>
    <x v="0"/>
    <x v="67"/>
    <x v="67"/>
  </r>
  <r>
    <x v="4"/>
    <x v="4"/>
    <x v="0"/>
    <x v="0"/>
    <x v="68"/>
    <x v="68"/>
  </r>
  <r>
    <x v="4"/>
    <x v="5"/>
    <x v="0"/>
    <x v="0"/>
    <x v="69"/>
    <x v="69"/>
  </r>
  <r>
    <x v="4"/>
    <x v="6"/>
    <x v="0"/>
    <x v="0"/>
    <x v="70"/>
    <x v="70"/>
  </r>
  <r>
    <x v="4"/>
    <x v="7"/>
    <x v="0"/>
    <x v="0"/>
    <x v="71"/>
    <x v="71"/>
  </r>
  <r>
    <x v="4"/>
    <x v="8"/>
    <x v="0"/>
    <x v="0"/>
    <x v="72"/>
    <x v="72"/>
  </r>
  <r>
    <x v="4"/>
    <x v="9"/>
    <x v="0"/>
    <x v="0"/>
    <x v="73"/>
    <x v="73"/>
  </r>
  <r>
    <x v="4"/>
    <x v="10"/>
    <x v="0"/>
    <x v="0"/>
    <x v="74"/>
    <x v="74"/>
  </r>
  <r>
    <x v="4"/>
    <x v="11"/>
    <x v="0"/>
    <x v="0"/>
    <x v="75"/>
    <x v="75"/>
  </r>
  <r>
    <x v="4"/>
    <x v="12"/>
    <x v="0"/>
    <x v="0"/>
    <x v="76"/>
    <x v="76"/>
  </r>
  <r>
    <x v="4"/>
    <x v="13"/>
    <x v="0"/>
    <x v="0"/>
    <x v="77"/>
    <x v="77"/>
  </r>
  <r>
    <x v="4"/>
    <x v="14"/>
    <x v="0"/>
    <x v="0"/>
    <x v="78"/>
    <x v="78"/>
  </r>
  <r>
    <x v="4"/>
    <x v="15"/>
    <x v="0"/>
    <x v="0"/>
    <x v="79"/>
    <x v="79"/>
  </r>
  <r>
    <x v="5"/>
    <x v="0"/>
    <x v="0"/>
    <x v="0"/>
    <x v="80"/>
    <x v="80"/>
  </r>
  <r>
    <x v="5"/>
    <x v="1"/>
    <x v="0"/>
    <x v="0"/>
    <x v="81"/>
    <x v="81"/>
  </r>
  <r>
    <x v="5"/>
    <x v="2"/>
    <x v="0"/>
    <x v="0"/>
    <x v="82"/>
    <x v="82"/>
  </r>
  <r>
    <x v="5"/>
    <x v="3"/>
    <x v="0"/>
    <x v="0"/>
    <x v="83"/>
    <x v="83"/>
  </r>
  <r>
    <x v="5"/>
    <x v="4"/>
    <x v="0"/>
    <x v="0"/>
    <x v="84"/>
    <x v="84"/>
  </r>
  <r>
    <x v="5"/>
    <x v="5"/>
    <x v="0"/>
    <x v="0"/>
    <x v="85"/>
    <x v="85"/>
  </r>
  <r>
    <x v="5"/>
    <x v="6"/>
    <x v="0"/>
    <x v="0"/>
    <x v="86"/>
    <x v="86"/>
  </r>
  <r>
    <x v="5"/>
    <x v="7"/>
    <x v="0"/>
    <x v="0"/>
    <x v="87"/>
    <x v="87"/>
  </r>
  <r>
    <x v="5"/>
    <x v="8"/>
    <x v="0"/>
    <x v="0"/>
    <x v="88"/>
    <x v="88"/>
  </r>
  <r>
    <x v="5"/>
    <x v="9"/>
    <x v="0"/>
    <x v="0"/>
    <x v="89"/>
    <x v="89"/>
  </r>
  <r>
    <x v="5"/>
    <x v="10"/>
    <x v="0"/>
    <x v="0"/>
    <x v="90"/>
    <x v="90"/>
  </r>
  <r>
    <x v="5"/>
    <x v="11"/>
    <x v="0"/>
    <x v="0"/>
    <x v="91"/>
    <x v="91"/>
  </r>
  <r>
    <x v="5"/>
    <x v="12"/>
    <x v="0"/>
    <x v="0"/>
    <x v="92"/>
    <x v="92"/>
  </r>
  <r>
    <x v="5"/>
    <x v="13"/>
    <x v="0"/>
    <x v="0"/>
    <x v="93"/>
    <x v="93"/>
  </r>
  <r>
    <x v="5"/>
    <x v="14"/>
    <x v="0"/>
    <x v="0"/>
    <x v="94"/>
    <x v="94"/>
  </r>
  <r>
    <x v="5"/>
    <x v="15"/>
    <x v="0"/>
    <x v="0"/>
    <x v="95"/>
    <x v="95"/>
  </r>
  <r>
    <x v="6"/>
    <x v="0"/>
    <x v="0"/>
    <x v="0"/>
    <x v="96"/>
    <x v="96"/>
  </r>
  <r>
    <x v="6"/>
    <x v="1"/>
    <x v="0"/>
    <x v="0"/>
    <x v="97"/>
    <x v="97"/>
  </r>
  <r>
    <x v="6"/>
    <x v="2"/>
    <x v="0"/>
    <x v="0"/>
    <x v="98"/>
    <x v="98"/>
  </r>
  <r>
    <x v="6"/>
    <x v="3"/>
    <x v="0"/>
    <x v="0"/>
    <x v="99"/>
    <x v="99"/>
  </r>
  <r>
    <x v="6"/>
    <x v="4"/>
    <x v="0"/>
    <x v="0"/>
    <x v="100"/>
    <x v="100"/>
  </r>
  <r>
    <x v="6"/>
    <x v="5"/>
    <x v="0"/>
    <x v="0"/>
    <x v="101"/>
    <x v="101"/>
  </r>
  <r>
    <x v="6"/>
    <x v="6"/>
    <x v="0"/>
    <x v="0"/>
    <x v="102"/>
    <x v="102"/>
  </r>
  <r>
    <x v="6"/>
    <x v="7"/>
    <x v="0"/>
    <x v="0"/>
    <x v="103"/>
    <x v="103"/>
  </r>
  <r>
    <x v="6"/>
    <x v="8"/>
    <x v="0"/>
    <x v="0"/>
    <x v="104"/>
    <x v="104"/>
  </r>
  <r>
    <x v="6"/>
    <x v="9"/>
    <x v="0"/>
    <x v="0"/>
    <x v="105"/>
    <x v="105"/>
  </r>
  <r>
    <x v="6"/>
    <x v="10"/>
    <x v="0"/>
    <x v="0"/>
    <x v="106"/>
    <x v="106"/>
  </r>
  <r>
    <x v="6"/>
    <x v="11"/>
    <x v="0"/>
    <x v="0"/>
    <x v="107"/>
    <x v="107"/>
  </r>
  <r>
    <x v="6"/>
    <x v="12"/>
    <x v="0"/>
    <x v="0"/>
    <x v="108"/>
    <x v="108"/>
  </r>
  <r>
    <x v="6"/>
    <x v="13"/>
    <x v="0"/>
    <x v="0"/>
    <x v="109"/>
    <x v="109"/>
  </r>
  <r>
    <x v="6"/>
    <x v="14"/>
    <x v="0"/>
    <x v="0"/>
    <x v="110"/>
    <x v="110"/>
  </r>
  <r>
    <x v="6"/>
    <x v="15"/>
    <x v="0"/>
    <x v="0"/>
    <x v="111"/>
    <x v="111"/>
  </r>
  <r>
    <x v="7"/>
    <x v="0"/>
    <x v="0"/>
    <x v="0"/>
    <x v="112"/>
    <x v="112"/>
  </r>
  <r>
    <x v="7"/>
    <x v="1"/>
    <x v="0"/>
    <x v="0"/>
    <x v="113"/>
    <x v="113"/>
  </r>
  <r>
    <x v="7"/>
    <x v="2"/>
    <x v="0"/>
    <x v="0"/>
    <x v="114"/>
    <x v="114"/>
  </r>
  <r>
    <x v="7"/>
    <x v="3"/>
    <x v="0"/>
    <x v="0"/>
    <x v="115"/>
    <x v="115"/>
  </r>
  <r>
    <x v="7"/>
    <x v="4"/>
    <x v="0"/>
    <x v="0"/>
    <x v="116"/>
    <x v="116"/>
  </r>
  <r>
    <x v="7"/>
    <x v="5"/>
    <x v="0"/>
    <x v="0"/>
    <x v="117"/>
    <x v="117"/>
  </r>
  <r>
    <x v="7"/>
    <x v="6"/>
    <x v="0"/>
    <x v="0"/>
    <x v="118"/>
    <x v="118"/>
  </r>
  <r>
    <x v="7"/>
    <x v="7"/>
    <x v="0"/>
    <x v="0"/>
    <x v="119"/>
    <x v="119"/>
  </r>
  <r>
    <x v="7"/>
    <x v="8"/>
    <x v="0"/>
    <x v="0"/>
    <x v="120"/>
    <x v="120"/>
  </r>
  <r>
    <x v="7"/>
    <x v="9"/>
    <x v="0"/>
    <x v="0"/>
    <x v="121"/>
    <x v="121"/>
  </r>
  <r>
    <x v="7"/>
    <x v="10"/>
    <x v="0"/>
    <x v="0"/>
    <x v="122"/>
    <x v="122"/>
  </r>
  <r>
    <x v="7"/>
    <x v="11"/>
    <x v="0"/>
    <x v="0"/>
    <x v="123"/>
    <x v="123"/>
  </r>
  <r>
    <x v="7"/>
    <x v="12"/>
    <x v="0"/>
    <x v="0"/>
    <x v="124"/>
    <x v="124"/>
  </r>
  <r>
    <x v="7"/>
    <x v="13"/>
    <x v="0"/>
    <x v="0"/>
    <x v="125"/>
    <x v="125"/>
  </r>
  <r>
    <x v="7"/>
    <x v="14"/>
    <x v="0"/>
    <x v="0"/>
    <x v="126"/>
    <x v="126"/>
  </r>
  <r>
    <x v="7"/>
    <x v="15"/>
    <x v="0"/>
    <x v="0"/>
    <x v="127"/>
    <x v="127"/>
  </r>
  <r>
    <x v="8"/>
    <x v="0"/>
    <x v="0"/>
    <x v="0"/>
    <x v="128"/>
    <x v="128"/>
  </r>
  <r>
    <x v="8"/>
    <x v="1"/>
    <x v="0"/>
    <x v="0"/>
    <x v="129"/>
    <x v="129"/>
  </r>
  <r>
    <x v="8"/>
    <x v="2"/>
    <x v="0"/>
    <x v="0"/>
    <x v="130"/>
    <x v="130"/>
  </r>
  <r>
    <x v="8"/>
    <x v="3"/>
    <x v="0"/>
    <x v="0"/>
    <x v="131"/>
    <x v="131"/>
  </r>
  <r>
    <x v="8"/>
    <x v="4"/>
    <x v="0"/>
    <x v="0"/>
    <x v="132"/>
    <x v="132"/>
  </r>
  <r>
    <x v="8"/>
    <x v="5"/>
    <x v="0"/>
    <x v="0"/>
    <x v="133"/>
    <x v="133"/>
  </r>
  <r>
    <x v="8"/>
    <x v="6"/>
    <x v="0"/>
    <x v="0"/>
    <x v="134"/>
    <x v="134"/>
  </r>
  <r>
    <x v="8"/>
    <x v="7"/>
    <x v="0"/>
    <x v="0"/>
    <x v="135"/>
    <x v="135"/>
  </r>
  <r>
    <x v="8"/>
    <x v="8"/>
    <x v="0"/>
    <x v="0"/>
    <x v="136"/>
    <x v="136"/>
  </r>
  <r>
    <x v="8"/>
    <x v="9"/>
    <x v="0"/>
    <x v="0"/>
    <x v="137"/>
    <x v="137"/>
  </r>
  <r>
    <x v="8"/>
    <x v="10"/>
    <x v="0"/>
    <x v="0"/>
    <x v="138"/>
    <x v="138"/>
  </r>
  <r>
    <x v="8"/>
    <x v="11"/>
    <x v="0"/>
    <x v="0"/>
    <x v="139"/>
    <x v="139"/>
  </r>
  <r>
    <x v="8"/>
    <x v="12"/>
    <x v="0"/>
    <x v="0"/>
    <x v="140"/>
    <x v="140"/>
  </r>
  <r>
    <x v="8"/>
    <x v="13"/>
    <x v="0"/>
    <x v="0"/>
    <x v="141"/>
    <x v="141"/>
  </r>
  <r>
    <x v="8"/>
    <x v="14"/>
    <x v="0"/>
    <x v="0"/>
    <x v="142"/>
    <x v="142"/>
  </r>
  <r>
    <x v="8"/>
    <x v="15"/>
    <x v="0"/>
    <x v="0"/>
    <x v="143"/>
    <x v="143"/>
  </r>
  <r>
    <x v="9"/>
    <x v="0"/>
    <x v="0"/>
    <x v="0"/>
    <x v="144"/>
    <x v="144"/>
  </r>
  <r>
    <x v="9"/>
    <x v="1"/>
    <x v="0"/>
    <x v="0"/>
    <x v="145"/>
    <x v="145"/>
  </r>
  <r>
    <x v="9"/>
    <x v="2"/>
    <x v="0"/>
    <x v="0"/>
    <x v="146"/>
    <x v="146"/>
  </r>
  <r>
    <x v="9"/>
    <x v="3"/>
    <x v="0"/>
    <x v="0"/>
    <x v="147"/>
    <x v="147"/>
  </r>
  <r>
    <x v="9"/>
    <x v="4"/>
    <x v="0"/>
    <x v="0"/>
    <x v="148"/>
    <x v="148"/>
  </r>
  <r>
    <x v="9"/>
    <x v="5"/>
    <x v="0"/>
    <x v="0"/>
    <x v="149"/>
    <x v="149"/>
  </r>
  <r>
    <x v="9"/>
    <x v="6"/>
    <x v="0"/>
    <x v="0"/>
    <x v="150"/>
    <x v="150"/>
  </r>
  <r>
    <x v="9"/>
    <x v="7"/>
    <x v="0"/>
    <x v="0"/>
    <x v="151"/>
    <x v="151"/>
  </r>
  <r>
    <x v="9"/>
    <x v="8"/>
    <x v="0"/>
    <x v="0"/>
    <x v="152"/>
    <x v="152"/>
  </r>
  <r>
    <x v="9"/>
    <x v="9"/>
    <x v="0"/>
    <x v="0"/>
    <x v="153"/>
    <x v="153"/>
  </r>
  <r>
    <x v="9"/>
    <x v="10"/>
    <x v="0"/>
    <x v="0"/>
    <x v="154"/>
    <x v="154"/>
  </r>
  <r>
    <x v="9"/>
    <x v="11"/>
    <x v="0"/>
    <x v="0"/>
    <x v="155"/>
    <x v="155"/>
  </r>
  <r>
    <x v="9"/>
    <x v="12"/>
    <x v="0"/>
    <x v="0"/>
    <x v="156"/>
    <x v="156"/>
  </r>
  <r>
    <x v="9"/>
    <x v="13"/>
    <x v="0"/>
    <x v="0"/>
    <x v="157"/>
    <x v="157"/>
  </r>
  <r>
    <x v="9"/>
    <x v="14"/>
    <x v="0"/>
    <x v="0"/>
    <x v="158"/>
    <x v="158"/>
  </r>
  <r>
    <x v="9"/>
    <x v="15"/>
    <x v="0"/>
    <x v="0"/>
    <x v="159"/>
    <x v="159"/>
  </r>
  <r>
    <x v="10"/>
    <x v="0"/>
    <x v="0"/>
    <x v="0"/>
    <x v="160"/>
    <x v="160"/>
  </r>
  <r>
    <x v="10"/>
    <x v="1"/>
    <x v="0"/>
    <x v="0"/>
    <x v="161"/>
    <x v="161"/>
  </r>
  <r>
    <x v="10"/>
    <x v="2"/>
    <x v="0"/>
    <x v="0"/>
    <x v="162"/>
    <x v="162"/>
  </r>
  <r>
    <x v="10"/>
    <x v="3"/>
    <x v="0"/>
    <x v="0"/>
    <x v="163"/>
    <x v="163"/>
  </r>
  <r>
    <x v="10"/>
    <x v="4"/>
    <x v="0"/>
    <x v="0"/>
    <x v="164"/>
    <x v="164"/>
  </r>
  <r>
    <x v="10"/>
    <x v="5"/>
    <x v="0"/>
    <x v="0"/>
    <x v="165"/>
    <x v="165"/>
  </r>
  <r>
    <x v="10"/>
    <x v="6"/>
    <x v="0"/>
    <x v="0"/>
    <x v="166"/>
    <x v="166"/>
  </r>
  <r>
    <x v="10"/>
    <x v="7"/>
    <x v="0"/>
    <x v="0"/>
    <x v="167"/>
    <x v="167"/>
  </r>
  <r>
    <x v="10"/>
    <x v="8"/>
    <x v="0"/>
    <x v="0"/>
    <x v="168"/>
    <x v="168"/>
  </r>
  <r>
    <x v="10"/>
    <x v="9"/>
    <x v="0"/>
    <x v="0"/>
    <x v="169"/>
    <x v="169"/>
  </r>
  <r>
    <x v="10"/>
    <x v="10"/>
    <x v="0"/>
    <x v="0"/>
    <x v="170"/>
    <x v="170"/>
  </r>
  <r>
    <x v="10"/>
    <x v="11"/>
    <x v="0"/>
    <x v="0"/>
    <x v="171"/>
    <x v="171"/>
  </r>
  <r>
    <x v="10"/>
    <x v="12"/>
    <x v="0"/>
    <x v="0"/>
    <x v="172"/>
    <x v="172"/>
  </r>
  <r>
    <x v="10"/>
    <x v="13"/>
    <x v="0"/>
    <x v="0"/>
    <x v="173"/>
    <x v="173"/>
  </r>
  <r>
    <x v="10"/>
    <x v="14"/>
    <x v="0"/>
    <x v="0"/>
    <x v="174"/>
    <x v="174"/>
  </r>
  <r>
    <x v="10"/>
    <x v="15"/>
    <x v="0"/>
    <x v="0"/>
    <x v="175"/>
    <x v="175"/>
  </r>
  <r>
    <x v="11"/>
    <x v="0"/>
    <x v="0"/>
    <x v="0"/>
    <x v="176"/>
    <x v="176"/>
  </r>
  <r>
    <x v="11"/>
    <x v="1"/>
    <x v="0"/>
    <x v="0"/>
    <x v="177"/>
    <x v="177"/>
  </r>
  <r>
    <x v="11"/>
    <x v="2"/>
    <x v="0"/>
    <x v="0"/>
    <x v="178"/>
    <x v="178"/>
  </r>
  <r>
    <x v="11"/>
    <x v="3"/>
    <x v="0"/>
    <x v="0"/>
    <x v="179"/>
    <x v="179"/>
  </r>
  <r>
    <x v="11"/>
    <x v="4"/>
    <x v="0"/>
    <x v="0"/>
    <x v="180"/>
    <x v="180"/>
  </r>
  <r>
    <x v="11"/>
    <x v="5"/>
    <x v="0"/>
    <x v="0"/>
    <x v="181"/>
    <x v="181"/>
  </r>
  <r>
    <x v="11"/>
    <x v="6"/>
    <x v="0"/>
    <x v="0"/>
    <x v="182"/>
    <x v="182"/>
  </r>
  <r>
    <x v="11"/>
    <x v="7"/>
    <x v="0"/>
    <x v="0"/>
    <x v="183"/>
    <x v="183"/>
  </r>
  <r>
    <x v="11"/>
    <x v="8"/>
    <x v="0"/>
    <x v="0"/>
    <x v="184"/>
    <x v="184"/>
  </r>
  <r>
    <x v="11"/>
    <x v="9"/>
    <x v="0"/>
    <x v="0"/>
    <x v="185"/>
    <x v="185"/>
  </r>
  <r>
    <x v="11"/>
    <x v="10"/>
    <x v="0"/>
    <x v="0"/>
    <x v="186"/>
    <x v="186"/>
  </r>
  <r>
    <x v="11"/>
    <x v="11"/>
    <x v="0"/>
    <x v="0"/>
    <x v="187"/>
    <x v="187"/>
  </r>
  <r>
    <x v="11"/>
    <x v="12"/>
    <x v="0"/>
    <x v="0"/>
    <x v="188"/>
    <x v="188"/>
  </r>
  <r>
    <x v="11"/>
    <x v="13"/>
    <x v="0"/>
    <x v="0"/>
    <x v="189"/>
    <x v="189"/>
  </r>
  <r>
    <x v="11"/>
    <x v="14"/>
    <x v="0"/>
    <x v="0"/>
    <x v="190"/>
    <x v="190"/>
  </r>
  <r>
    <x v="11"/>
    <x v="15"/>
    <x v="0"/>
    <x v="0"/>
    <x v="191"/>
    <x v="191"/>
  </r>
  <r>
    <x v="12"/>
    <x v="0"/>
    <x v="0"/>
    <x v="0"/>
    <x v="192"/>
    <x v="192"/>
  </r>
  <r>
    <x v="12"/>
    <x v="1"/>
    <x v="0"/>
    <x v="0"/>
    <x v="193"/>
    <x v="193"/>
  </r>
  <r>
    <x v="12"/>
    <x v="2"/>
    <x v="0"/>
    <x v="0"/>
    <x v="194"/>
    <x v="194"/>
  </r>
  <r>
    <x v="12"/>
    <x v="3"/>
    <x v="0"/>
    <x v="0"/>
    <x v="195"/>
    <x v="195"/>
  </r>
  <r>
    <x v="12"/>
    <x v="4"/>
    <x v="0"/>
    <x v="0"/>
    <x v="196"/>
    <x v="196"/>
  </r>
  <r>
    <x v="12"/>
    <x v="5"/>
    <x v="0"/>
    <x v="0"/>
    <x v="197"/>
    <x v="197"/>
  </r>
  <r>
    <x v="12"/>
    <x v="6"/>
    <x v="0"/>
    <x v="0"/>
    <x v="198"/>
    <x v="198"/>
  </r>
  <r>
    <x v="12"/>
    <x v="7"/>
    <x v="0"/>
    <x v="0"/>
    <x v="199"/>
    <x v="199"/>
  </r>
  <r>
    <x v="12"/>
    <x v="8"/>
    <x v="0"/>
    <x v="0"/>
    <x v="200"/>
    <x v="200"/>
  </r>
  <r>
    <x v="12"/>
    <x v="9"/>
    <x v="0"/>
    <x v="0"/>
    <x v="201"/>
    <x v="201"/>
  </r>
  <r>
    <x v="12"/>
    <x v="10"/>
    <x v="0"/>
    <x v="0"/>
    <x v="202"/>
    <x v="202"/>
  </r>
  <r>
    <x v="12"/>
    <x v="11"/>
    <x v="0"/>
    <x v="0"/>
    <x v="203"/>
    <x v="203"/>
  </r>
  <r>
    <x v="12"/>
    <x v="12"/>
    <x v="0"/>
    <x v="0"/>
    <x v="204"/>
    <x v="204"/>
  </r>
  <r>
    <x v="12"/>
    <x v="13"/>
    <x v="0"/>
    <x v="0"/>
    <x v="205"/>
    <x v="205"/>
  </r>
  <r>
    <x v="12"/>
    <x v="14"/>
    <x v="0"/>
    <x v="0"/>
    <x v="206"/>
    <x v="206"/>
  </r>
  <r>
    <x v="12"/>
    <x v="15"/>
    <x v="0"/>
    <x v="0"/>
    <x v="207"/>
    <x v="207"/>
  </r>
  <r>
    <x v="0"/>
    <x v="0"/>
    <x v="1"/>
    <x v="0"/>
    <x v="208"/>
    <x v="208"/>
  </r>
  <r>
    <x v="0"/>
    <x v="1"/>
    <x v="1"/>
    <x v="0"/>
    <x v="209"/>
    <x v="209"/>
  </r>
  <r>
    <x v="0"/>
    <x v="2"/>
    <x v="1"/>
    <x v="0"/>
    <x v="210"/>
    <x v="210"/>
  </r>
  <r>
    <x v="0"/>
    <x v="3"/>
    <x v="1"/>
    <x v="0"/>
    <x v="211"/>
    <x v="211"/>
  </r>
  <r>
    <x v="0"/>
    <x v="4"/>
    <x v="1"/>
    <x v="0"/>
    <x v="212"/>
    <x v="212"/>
  </r>
  <r>
    <x v="0"/>
    <x v="5"/>
    <x v="1"/>
    <x v="0"/>
    <x v="213"/>
    <x v="213"/>
  </r>
  <r>
    <x v="0"/>
    <x v="6"/>
    <x v="1"/>
    <x v="0"/>
    <x v="214"/>
    <x v="214"/>
  </r>
  <r>
    <x v="0"/>
    <x v="7"/>
    <x v="1"/>
    <x v="0"/>
    <x v="215"/>
    <x v="215"/>
  </r>
  <r>
    <x v="0"/>
    <x v="8"/>
    <x v="1"/>
    <x v="0"/>
    <x v="216"/>
    <x v="216"/>
  </r>
  <r>
    <x v="0"/>
    <x v="9"/>
    <x v="1"/>
    <x v="0"/>
    <x v="217"/>
    <x v="217"/>
  </r>
  <r>
    <x v="0"/>
    <x v="10"/>
    <x v="1"/>
    <x v="0"/>
    <x v="218"/>
    <x v="218"/>
  </r>
  <r>
    <x v="0"/>
    <x v="11"/>
    <x v="1"/>
    <x v="0"/>
    <x v="219"/>
    <x v="219"/>
  </r>
  <r>
    <x v="0"/>
    <x v="12"/>
    <x v="1"/>
    <x v="0"/>
    <x v="220"/>
    <x v="220"/>
  </r>
  <r>
    <x v="0"/>
    <x v="13"/>
    <x v="1"/>
    <x v="0"/>
    <x v="221"/>
    <x v="221"/>
  </r>
  <r>
    <x v="0"/>
    <x v="14"/>
    <x v="1"/>
    <x v="0"/>
    <x v="222"/>
    <x v="222"/>
  </r>
  <r>
    <x v="0"/>
    <x v="15"/>
    <x v="1"/>
    <x v="0"/>
    <x v="223"/>
    <x v="223"/>
  </r>
  <r>
    <x v="1"/>
    <x v="0"/>
    <x v="1"/>
    <x v="0"/>
    <x v="224"/>
    <x v="224"/>
  </r>
  <r>
    <x v="1"/>
    <x v="1"/>
    <x v="1"/>
    <x v="0"/>
    <x v="225"/>
    <x v="225"/>
  </r>
  <r>
    <x v="1"/>
    <x v="2"/>
    <x v="1"/>
    <x v="0"/>
    <x v="226"/>
    <x v="226"/>
  </r>
  <r>
    <x v="1"/>
    <x v="3"/>
    <x v="1"/>
    <x v="0"/>
    <x v="227"/>
    <x v="227"/>
  </r>
  <r>
    <x v="1"/>
    <x v="4"/>
    <x v="1"/>
    <x v="0"/>
    <x v="228"/>
    <x v="228"/>
  </r>
  <r>
    <x v="1"/>
    <x v="5"/>
    <x v="1"/>
    <x v="0"/>
    <x v="229"/>
    <x v="229"/>
  </r>
  <r>
    <x v="1"/>
    <x v="6"/>
    <x v="1"/>
    <x v="0"/>
    <x v="230"/>
    <x v="230"/>
  </r>
  <r>
    <x v="1"/>
    <x v="7"/>
    <x v="1"/>
    <x v="0"/>
    <x v="231"/>
    <x v="231"/>
  </r>
  <r>
    <x v="1"/>
    <x v="8"/>
    <x v="1"/>
    <x v="0"/>
    <x v="232"/>
    <x v="232"/>
  </r>
  <r>
    <x v="1"/>
    <x v="9"/>
    <x v="1"/>
    <x v="0"/>
    <x v="233"/>
    <x v="233"/>
  </r>
  <r>
    <x v="1"/>
    <x v="10"/>
    <x v="1"/>
    <x v="0"/>
    <x v="234"/>
    <x v="234"/>
  </r>
  <r>
    <x v="1"/>
    <x v="11"/>
    <x v="1"/>
    <x v="0"/>
    <x v="235"/>
    <x v="235"/>
  </r>
  <r>
    <x v="1"/>
    <x v="12"/>
    <x v="1"/>
    <x v="0"/>
    <x v="236"/>
    <x v="236"/>
  </r>
  <r>
    <x v="1"/>
    <x v="13"/>
    <x v="1"/>
    <x v="0"/>
    <x v="237"/>
    <x v="237"/>
  </r>
  <r>
    <x v="1"/>
    <x v="14"/>
    <x v="1"/>
    <x v="0"/>
    <x v="238"/>
    <x v="238"/>
  </r>
  <r>
    <x v="1"/>
    <x v="15"/>
    <x v="1"/>
    <x v="0"/>
    <x v="239"/>
    <x v="239"/>
  </r>
  <r>
    <x v="2"/>
    <x v="0"/>
    <x v="1"/>
    <x v="0"/>
    <x v="240"/>
    <x v="240"/>
  </r>
  <r>
    <x v="2"/>
    <x v="1"/>
    <x v="1"/>
    <x v="0"/>
    <x v="241"/>
    <x v="241"/>
  </r>
  <r>
    <x v="2"/>
    <x v="2"/>
    <x v="1"/>
    <x v="0"/>
    <x v="242"/>
    <x v="242"/>
  </r>
  <r>
    <x v="2"/>
    <x v="3"/>
    <x v="1"/>
    <x v="0"/>
    <x v="243"/>
    <x v="243"/>
  </r>
  <r>
    <x v="2"/>
    <x v="4"/>
    <x v="1"/>
    <x v="0"/>
    <x v="244"/>
    <x v="244"/>
  </r>
  <r>
    <x v="2"/>
    <x v="5"/>
    <x v="1"/>
    <x v="0"/>
    <x v="245"/>
    <x v="245"/>
  </r>
  <r>
    <x v="2"/>
    <x v="6"/>
    <x v="1"/>
    <x v="0"/>
    <x v="246"/>
    <x v="246"/>
  </r>
  <r>
    <x v="2"/>
    <x v="7"/>
    <x v="1"/>
    <x v="0"/>
    <x v="247"/>
    <x v="247"/>
  </r>
  <r>
    <x v="2"/>
    <x v="8"/>
    <x v="1"/>
    <x v="0"/>
    <x v="248"/>
    <x v="248"/>
  </r>
  <r>
    <x v="2"/>
    <x v="9"/>
    <x v="1"/>
    <x v="0"/>
    <x v="249"/>
    <x v="249"/>
  </r>
  <r>
    <x v="2"/>
    <x v="10"/>
    <x v="1"/>
    <x v="0"/>
    <x v="250"/>
    <x v="250"/>
  </r>
  <r>
    <x v="2"/>
    <x v="11"/>
    <x v="1"/>
    <x v="0"/>
    <x v="251"/>
    <x v="251"/>
  </r>
  <r>
    <x v="2"/>
    <x v="12"/>
    <x v="1"/>
    <x v="0"/>
    <x v="252"/>
    <x v="252"/>
  </r>
  <r>
    <x v="2"/>
    <x v="13"/>
    <x v="1"/>
    <x v="0"/>
    <x v="253"/>
    <x v="253"/>
  </r>
  <r>
    <x v="2"/>
    <x v="14"/>
    <x v="1"/>
    <x v="0"/>
    <x v="254"/>
    <x v="254"/>
  </r>
  <r>
    <x v="2"/>
    <x v="15"/>
    <x v="1"/>
    <x v="0"/>
    <x v="255"/>
    <x v="255"/>
  </r>
  <r>
    <x v="3"/>
    <x v="0"/>
    <x v="1"/>
    <x v="0"/>
    <x v="256"/>
    <x v="256"/>
  </r>
  <r>
    <x v="3"/>
    <x v="1"/>
    <x v="1"/>
    <x v="0"/>
    <x v="257"/>
    <x v="257"/>
  </r>
  <r>
    <x v="3"/>
    <x v="2"/>
    <x v="1"/>
    <x v="0"/>
    <x v="258"/>
    <x v="258"/>
  </r>
  <r>
    <x v="3"/>
    <x v="3"/>
    <x v="1"/>
    <x v="0"/>
    <x v="259"/>
    <x v="259"/>
  </r>
  <r>
    <x v="3"/>
    <x v="4"/>
    <x v="1"/>
    <x v="0"/>
    <x v="260"/>
    <x v="260"/>
  </r>
  <r>
    <x v="3"/>
    <x v="5"/>
    <x v="1"/>
    <x v="0"/>
    <x v="261"/>
    <x v="261"/>
  </r>
  <r>
    <x v="3"/>
    <x v="6"/>
    <x v="1"/>
    <x v="0"/>
    <x v="262"/>
    <x v="262"/>
  </r>
  <r>
    <x v="3"/>
    <x v="7"/>
    <x v="1"/>
    <x v="0"/>
    <x v="263"/>
    <x v="263"/>
  </r>
  <r>
    <x v="3"/>
    <x v="8"/>
    <x v="1"/>
    <x v="0"/>
    <x v="264"/>
    <x v="264"/>
  </r>
  <r>
    <x v="3"/>
    <x v="9"/>
    <x v="1"/>
    <x v="0"/>
    <x v="265"/>
    <x v="265"/>
  </r>
  <r>
    <x v="3"/>
    <x v="10"/>
    <x v="1"/>
    <x v="0"/>
    <x v="266"/>
    <x v="266"/>
  </r>
  <r>
    <x v="3"/>
    <x v="11"/>
    <x v="1"/>
    <x v="0"/>
    <x v="267"/>
    <x v="267"/>
  </r>
  <r>
    <x v="3"/>
    <x v="12"/>
    <x v="1"/>
    <x v="0"/>
    <x v="268"/>
    <x v="268"/>
  </r>
  <r>
    <x v="3"/>
    <x v="13"/>
    <x v="1"/>
    <x v="0"/>
    <x v="269"/>
    <x v="269"/>
  </r>
  <r>
    <x v="3"/>
    <x v="14"/>
    <x v="1"/>
    <x v="0"/>
    <x v="270"/>
    <x v="270"/>
  </r>
  <r>
    <x v="3"/>
    <x v="15"/>
    <x v="1"/>
    <x v="0"/>
    <x v="271"/>
    <x v="271"/>
  </r>
  <r>
    <x v="4"/>
    <x v="0"/>
    <x v="1"/>
    <x v="0"/>
    <x v="272"/>
    <x v="272"/>
  </r>
  <r>
    <x v="4"/>
    <x v="1"/>
    <x v="1"/>
    <x v="0"/>
    <x v="273"/>
    <x v="273"/>
  </r>
  <r>
    <x v="4"/>
    <x v="2"/>
    <x v="1"/>
    <x v="0"/>
    <x v="274"/>
    <x v="274"/>
  </r>
  <r>
    <x v="4"/>
    <x v="3"/>
    <x v="1"/>
    <x v="0"/>
    <x v="275"/>
    <x v="275"/>
  </r>
  <r>
    <x v="4"/>
    <x v="4"/>
    <x v="1"/>
    <x v="0"/>
    <x v="276"/>
    <x v="276"/>
  </r>
  <r>
    <x v="4"/>
    <x v="5"/>
    <x v="1"/>
    <x v="0"/>
    <x v="277"/>
    <x v="277"/>
  </r>
  <r>
    <x v="4"/>
    <x v="6"/>
    <x v="1"/>
    <x v="0"/>
    <x v="278"/>
    <x v="278"/>
  </r>
  <r>
    <x v="4"/>
    <x v="7"/>
    <x v="1"/>
    <x v="0"/>
    <x v="279"/>
    <x v="279"/>
  </r>
  <r>
    <x v="4"/>
    <x v="8"/>
    <x v="1"/>
    <x v="0"/>
    <x v="280"/>
    <x v="280"/>
  </r>
  <r>
    <x v="4"/>
    <x v="9"/>
    <x v="1"/>
    <x v="0"/>
    <x v="281"/>
    <x v="281"/>
  </r>
  <r>
    <x v="4"/>
    <x v="10"/>
    <x v="1"/>
    <x v="0"/>
    <x v="282"/>
    <x v="282"/>
  </r>
  <r>
    <x v="4"/>
    <x v="11"/>
    <x v="1"/>
    <x v="0"/>
    <x v="283"/>
    <x v="283"/>
  </r>
  <r>
    <x v="4"/>
    <x v="12"/>
    <x v="1"/>
    <x v="0"/>
    <x v="284"/>
    <x v="284"/>
  </r>
  <r>
    <x v="4"/>
    <x v="13"/>
    <x v="1"/>
    <x v="0"/>
    <x v="285"/>
    <x v="285"/>
  </r>
  <r>
    <x v="4"/>
    <x v="14"/>
    <x v="1"/>
    <x v="0"/>
    <x v="286"/>
    <x v="286"/>
  </r>
  <r>
    <x v="4"/>
    <x v="15"/>
    <x v="1"/>
    <x v="0"/>
    <x v="287"/>
    <x v="287"/>
  </r>
  <r>
    <x v="5"/>
    <x v="0"/>
    <x v="1"/>
    <x v="0"/>
    <x v="288"/>
    <x v="288"/>
  </r>
  <r>
    <x v="5"/>
    <x v="1"/>
    <x v="1"/>
    <x v="0"/>
    <x v="289"/>
    <x v="289"/>
  </r>
  <r>
    <x v="5"/>
    <x v="2"/>
    <x v="1"/>
    <x v="0"/>
    <x v="290"/>
    <x v="290"/>
  </r>
  <r>
    <x v="5"/>
    <x v="3"/>
    <x v="1"/>
    <x v="0"/>
    <x v="291"/>
    <x v="291"/>
  </r>
  <r>
    <x v="5"/>
    <x v="4"/>
    <x v="1"/>
    <x v="0"/>
    <x v="292"/>
    <x v="292"/>
  </r>
  <r>
    <x v="5"/>
    <x v="5"/>
    <x v="1"/>
    <x v="0"/>
    <x v="293"/>
    <x v="293"/>
  </r>
  <r>
    <x v="5"/>
    <x v="6"/>
    <x v="1"/>
    <x v="0"/>
    <x v="294"/>
    <x v="294"/>
  </r>
  <r>
    <x v="5"/>
    <x v="7"/>
    <x v="1"/>
    <x v="0"/>
    <x v="295"/>
    <x v="295"/>
  </r>
  <r>
    <x v="5"/>
    <x v="8"/>
    <x v="1"/>
    <x v="0"/>
    <x v="296"/>
    <x v="296"/>
  </r>
  <r>
    <x v="5"/>
    <x v="9"/>
    <x v="1"/>
    <x v="0"/>
    <x v="297"/>
    <x v="297"/>
  </r>
  <r>
    <x v="5"/>
    <x v="10"/>
    <x v="1"/>
    <x v="0"/>
    <x v="298"/>
    <x v="298"/>
  </r>
  <r>
    <x v="5"/>
    <x v="11"/>
    <x v="1"/>
    <x v="0"/>
    <x v="299"/>
    <x v="299"/>
  </r>
  <r>
    <x v="5"/>
    <x v="12"/>
    <x v="1"/>
    <x v="0"/>
    <x v="300"/>
    <x v="300"/>
  </r>
  <r>
    <x v="5"/>
    <x v="13"/>
    <x v="1"/>
    <x v="0"/>
    <x v="301"/>
    <x v="301"/>
  </r>
  <r>
    <x v="5"/>
    <x v="14"/>
    <x v="1"/>
    <x v="0"/>
    <x v="302"/>
    <x v="302"/>
  </r>
  <r>
    <x v="5"/>
    <x v="15"/>
    <x v="1"/>
    <x v="0"/>
    <x v="303"/>
    <x v="303"/>
  </r>
  <r>
    <x v="6"/>
    <x v="0"/>
    <x v="1"/>
    <x v="0"/>
    <x v="304"/>
    <x v="304"/>
  </r>
  <r>
    <x v="6"/>
    <x v="1"/>
    <x v="1"/>
    <x v="0"/>
    <x v="305"/>
    <x v="305"/>
  </r>
  <r>
    <x v="6"/>
    <x v="2"/>
    <x v="1"/>
    <x v="0"/>
    <x v="306"/>
    <x v="306"/>
  </r>
  <r>
    <x v="6"/>
    <x v="3"/>
    <x v="1"/>
    <x v="0"/>
    <x v="307"/>
    <x v="307"/>
  </r>
  <r>
    <x v="6"/>
    <x v="4"/>
    <x v="1"/>
    <x v="0"/>
    <x v="308"/>
    <x v="308"/>
  </r>
  <r>
    <x v="6"/>
    <x v="5"/>
    <x v="1"/>
    <x v="0"/>
    <x v="309"/>
    <x v="309"/>
  </r>
  <r>
    <x v="6"/>
    <x v="6"/>
    <x v="1"/>
    <x v="0"/>
    <x v="310"/>
    <x v="310"/>
  </r>
  <r>
    <x v="6"/>
    <x v="7"/>
    <x v="1"/>
    <x v="0"/>
    <x v="311"/>
    <x v="311"/>
  </r>
  <r>
    <x v="6"/>
    <x v="8"/>
    <x v="1"/>
    <x v="0"/>
    <x v="312"/>
    <x v="312"/>
  </r>
  <r>
    <x v="6"/>
    <x v="9"/>
    <x v="1"/>
    <x v="0"/>
    <x v="313"/>
    <x v="313"/>
  </r>
  <r>
    <x v="6"/>
    <x v="10"/>
    <x v="1"/>
    <x v="0"/>
    <x v="314"/>
    <x v="314"/>
  </r>
  <r>
    <x v="6"/>
    <x v="11"/>
    <x v="1"/>
    <x v="0"/>
    <x v="315"/>
    <x v="315"/>
  </r>
  <r>
    <x v="6"/>
    <x v="12"/>
    <x v="1"/>
    <x v="0"/>
    <x v="316"/>
    <x v="316"/>
  </r>
  <r>
    <x v="6"/>
    <x v="13"/>
    <x v="1"/>
    <x v="0"/>
    <x v="317"/>
    <x v="317"/>
  </r>
  <r>
    <x v="6"/>
    <x v="14"/>
    <x v="1"/>
    <x v="0"/>
    <x v="318"/>
    <x v="318"/>
  </r>
  <r>
    <x v="6"/>
    <x v="15"/>
    <x v="1"/>
    <x v="0"/>
    <x v="319"/>
    <x v="319"/>
  </r>
  <r>
    <x v="7"/>
    <x v="0"/>
    <x v="1"/>
    <x v="0"/>
    <x v="320"/>
    <x v="320"/>
  </r>
  <r>
    <x v="7"/>
    <x v="1"/>
    <x v="1"/>
    <x v="0"/>
    <x v="321"/>
    <x v="321"/>
  </r>
  <r>
    <x v="7"/>
    <x v="2"/>
    <x v="1"/>
    <x v="0"/>
    <x v="322"/>
    <x v="322"/>
  </r>
  <r>
    <x v="7"/>
    <x v="3"/>
    <x v="1"/>
    <x v="0"/>
    <x v="323"/>
    <x v="323"/>
  </r>
  <r>
    <x v="7"/>
    <x v="4"/>
    <x v="1"/>
    <x v="0"/>
    <x v="324"/>
    <x v="324"/>
  </r>
  <r>
    <x v="7"/>
    <x v="5"/>
    <x v="1"/>
    <x v="0"/>
    <x v="325"/>
    <x v="325"/>
  </r>
  <r>
    <x v="7"/>
    <x v="6"/>
    <x v="1"/>
    <x v="0"/>
    <x v="326"/>
    <x v="326"/>
  </r>
  <r>
    <x v="7"/>
    <x v="7"/>
    <x v="1"/>
    <x v="0"/>
    <x v="327"/>
    <x v="327"/>
  </r>
  <r>
    <x v="7"/>
    <x v="8"/>
    <x v="1"/>
    <x v="0"/>
    <x v="328"/>
    <x v="328"/>
  </r>
  <r>
    <x v="7"/>
    <x v="9"/>
    <x v="1"/>
    <x v="0"/>
    <x v="329"/>
    <x v="329"/>
  </r>
  <r>
    <x v="7"/>
    <x v="10"/>
    <x v="1"/>
    <x v="0"/>
    <x v="330"/>
    <x v="330"/>
  </r>
  <r>
    <x v="7"/>
    <x v="11"/>
    <x v="1"/>
    <x v="0"/>
    <x v="331"/>
    <x v="331"/>
  </r>
  <r>
    <x v="7"/>
    <x v="12"/>
    <x v="1"/>
    <x v="0"/>
    <x v="332"/>
    <x v="332"/>
  </r>
  <r>
    <x v="7"/>
    <x v="13"/>
    <x v="1"/>
    <x v="0"/>
    <x v="333"/>
    <x v="333"/>
  </r>
  <r>
    <x v="7"/>
    <x v="14"/>
    <x v="1"/>
    <x v="0"/>
    <x v="334"/>
    <x v="334"/>
  </r>
  <r>
    <x v="7"/>
    <x v="15"/>
    <x v="1"/>
    <x v="0"/>
    <x v="335"/>
    <x v="335"/>
  </r>
  <r>
    <x v="8"/>
    <x v="0"/>
    <x v="1"/>
    <x v="0"/>
    <x v="336"/>
    <x v="336"/>
  </r>
  <r>
    <x v="8"/>
    <x v="1"/>
    <x v="1"/>
    <x v="0"/>
    <x v="337"/>
    <x v="337"/>
  </r>
  <r>
    <x v="8"/>
    <x v="2"/>
    <x v="1"/>
    <x v="0"/>
    <x v="338"/>
    <x v="338"/>
  </r>
  <r>
    <x v="8"/>
    <x v="3"/>
    <x v="1"/>
    <x v="0"/>
    <x v="339"/>
    <x v="339"/>
  </r>
  <r>
    <x v="8"/>
    <x v="4"/>
    <x v="1"/>
    <x v="0"/>
    <x v="340"/>
    <x v="340"/>
  </r>
  <r>
    <x v="8"/>
    <x v="5"/>
    <x v="1"/>
    <x v="0"/>
    <x v="341"/>
    <x v="341"/>
  </r>
  <r>
    <x v="8"/>
    <x v="6"/>
    <x v="1"/>
    <x v="0"/>
    <x v="342"/>
    <x v="342"/>
  </r>
  <r>
    <x v="8"/>
    <x v="7"/>
    <x v="1"/>
    <x v="0"/>
    <x v="343"/>
    <x v="343"/>
  </r>
  <r>
    <x v="8"/>
    <x v="8"/>
    <x v="1"/>
    <x v="0"/>
    <x v="344"/>
    <x v="344"/>
  </r>
  <r>
    <x v="8"/>
    <x v="9"/>
    <x v="1"/>
    <x v="0"/>
    <x v="345"/>
    <x v="345"/>
  </r>
  <r>
    <x v="8"/>
    <x v="10"/>
    <x v="1"/>
    <x v="0"/>
    <x v="346"/>
    <x v="346"/>
  </r>
  <r>
    <x v="8"/>
    <x v="11"/>
    <x v="1"/>
    <x v="0"/>
    <x v="347"/>
    <x v="347"/>
  </r>
  <r>
    <x v="8"/>
    <x v="12"/>
    <x v="1"/>
    <x v="0"/>
    <x v="348"/>
    <x v="348"/>
  </r>
  <r>
    <x v="8"/>
    <x v="13"/>
    <x v="1"/>
    <x v="0"/>
    <x v="349"/>
    <x v="349"/>
  </r>
  <r>
    <x v="8"/>
    <x v="14"/>
    <x v="1"/>
    <x v="0"/>
    <x v="350"/>
    <x v="350"/>
  </r>
  <r>
    <x v="8"/>
    <x v="15"/>
    <x v="1"/>
    <x v="0"/>
    <x v="351"/>
    <x v="351"/>
  </r>
  <r>
    <x v="9"/>
    <x v="0"/>
    <x v="1"/>
    <x v="0"/>
    <x v="352"/>
    <x v="352"/>
  </r>
  <r>
    <x v="9"/>
    <x v="1"/>
    <x v="1"/>
    <x v="0"/>
    <x v="353"/>
    <x v="353"/>
  </r>
  <r>
    <x v="9"/>
    <x v="2"/>
    <x v="1"/>
    <x v="0"/>
    <x v="354"/>
    <x v="354"/>
  </r>
  <r>
    <x v="9"/>
    <x v="3"/>
    <x v="1"/>
    <x v="0"/>
    <x v="355"/>
    <x v="355"/>
  </r>
  <r>
    <x v="9"/>
    <x v="4"/>
    <x v="1"/>
    <x v="0"/>
    <x v="356"/>
    <x v="356"/>
  </r>
  <r>
    <x v="9"/>
    <x v="5"/>
    <x v="1"/>
    <x v="0"/>
    <x v="357"/>
    <x v="357"/>
  </r>
  <r>
    <x v="9"/>
    <x v="6"/>
    <x v="1"/>
    <x v="0"/>
    <x v="358"/>
    <x v="358"/>
  </r>
  <r>
    <x v="9"/>
    <x v="7"/>
    <x v="1"/>
    <x v="0"/>
    <x v="359"/>
    <x v="359"/>
  </r>
  <r>
    <x v="9"/>
    <x v="8"/>
    <x v="1"/>
    <x v="0"/>
    <x v="360"/>
    <x v="360"/>
  </r>
  <r>
    <x v="9"/>
    <x v="9"/>
    <x v="1"/>
    <x v="0"/>
    <x v="361"/>
    <x v="361"/>
  </r>
  <r>
    <x v="9"/>
    <x v="10"/>
    <x v="1"/>
    <x v="0"/>
    <x v="362"/>
    <x v="362"/>
  </r>
  <r>
    <x v="9"/>
    <x v="11"/>
    <x v="1"/>
    <x v="0"/>
    <x v="363"/>
    <x v="363"/>
  </r>
  <r>
    <x v="9"/>
    <x v="12"/>
    <x v="1"/>
    <x v="0"/>
    <x v="364"/>
    <x v="364"/>
  </r>
  <r>
    <x v="9"/>
    <x v="13"/>
    <x v="1"/>
    <x v="0"/>
    <x v="365"/>
    <x v="365"/>
  </r>
  <r>
    <x v="9"/>
    <x v="14"/>
    <x v="1"/>
    <x v="0"/>
    <x v="366"/>
    <x v="366"/>
  </r>
  <r>
    <x v="9"/>
    <x v="15"/>
    <x v="1"/>
    <x v="0"/>
    <x v="367"/>
    <x v="367"/>
  </r>
  <r>
    <x v="10"/>
    <x v="0"/>
    <x v="1"/>
    <x v="0"/>
    <x v="368"/>
    <x v="368"/>
  </r>
  <r>
    <x v="10"/>
    <x v="1"/>
    <x v="1"/>
    <x v="0"/>
    <x v="369"/>
    <x v="369"/>
  </r>
  <r>
    <x v="10"/>
    <x v="2"/>
    <x v="1"/>
    <x v="0"/>
    <x v="370"/>
    <x v="370"/>
  </r>
  <r>
    <x v="10"/>
    <x v="3"/>
    <x v="1"/>
    <x v="0"/>
    <x v="371"/>
    <x v="371"/>
  </r>
  <r>
    <x v="10"/>
    <x v="4"/>
    <x v="1"/>
    <x v="0"/>
    <x v="372"/>
    <x v="372"/>
  </r>
  <r>
    <x v="10"/>
    <x v="5"/>
    <x v="1"/>
    <x v="0"/>
    <x v="373"/>
    <x v="373"/>
  </r>
  <r>
    <x v="10"/>
    <x v="6"/>
    <x v="1"/>
    <x v="0"/>
    <x v="374"/>
    <x v="374"/>
  </r>
  <r>
    <x v="10"/>
    <x v="7"/>
    <x v="1"/>
    <x v="0"/>
    <x v="375"/>
    <x v="375"/>
  </r>
  <r>
    <x v="10"/>
    <x v="8"/>
    <x v="1"/>
    <x v="0"/>
    <x v="376"/>
    <x v="376"/>
  </r>
  <r>
    <x v="10"/>
    <x v="9"/>
    <x v="1"/>
    <x v="0"/>
    <x v="377"/>
    <x v="377"/>
  </r>
  <r>
    <x v="10"/>
    <x v="10"/>
    <x v="1"/>
    <x v="0"/>
    <x v="378"/>
    <x v="378"/>
  </r>
  <r>
    <x v="10"/>
    <x v="11"/>
    <x v="1"/>
    <x v="0"/>
    <x v="379"/>
    <x v="379"/>
  </r>
  <r>
    <x v="10"/>
    <x v="12"/>
    <x v="1"/>
    <x v="0"/>
    <x v="380"/>
    <x v="380"/>
  </r>
  <r>
    <x v="10"/>
    <x v="13"/>
    <x v="1"/>
    <x v="0"/>
    <x v="381"/>
    <x v="381"/>
  </r>
  <r>
    <x v="10"/>
    <x v="14"/>
    <x v="1"/>
    <x v="0"/>
    <x v="382"/>
    <x v="382"/>
  </r>
  <r>
    <x v="10"/>
    <x v="15"/>
    <x v="1"/>
    <x v="0"/>
    <x v="383"/>
    <x v="383"/>
  </r>
  <r>
    <x v="11"/>
    <x v="0"/>
    <x v="1"/>
    <x v="0"/>
    <x v="384"/>
    <x v="384"/>
  </r>
  <r>
    <x v="11"/>
    <x v="1"/>
    <x v="1"/>
    <x v="0"/>
    <x v="385"/>
    <x v="385"/>
  </r>
  <r>
    <x v="11"/>
    <x v="2"/>
    <x v="1"/>
    <x v="0"/>
    <x v="386"/>
    <x v="386"/>
  </r>
  <r>
    <x v="11"/>
    <x v="3"/>
    <x v="1"/>
    <x v="0"/>
    <x v="387"/>
    <x v="387"/>
  </r>
  <r>
    <x v="11"/>
    <x v="4"/>
    <x v="1"/>
    <x v="0"/>
    <x v="388"/>
    <x v="388"/>
  </r>
  <r>
    <x v="11"/>
    <x v="5"/>
    <x v="1"/>
    <x v="0"/>
    <x v="389"/>
    <x v="389"/>
  </r>
  <r>
    <x v="11"/>
    <x v="6"/>
    <x v="1"/>
    <x v="0"/>
    <x v="390"/>
    <x v="390"/>
  </r>
  <r>
    <x v="11"/>
    <x v="7"/>
    <x v="1"/>
    <x v="0"/>
    <x v="391"/>
    <x v="391"/>
  </r>
  <r>
    <x v="11"/>
    <x v="8"/>
    <x v="1"/>
    <x v="0"/>
    <x v="392"/>
    <x v="392"/>
  </r>
  <r>
    <x v="11"/>
    <x v="9"/>
    <x v="1"/>
    <x v="0"/>
    <x v="393"/>
    <x v="393"/>
  </r>
  <r>
    <x v="11"/>
    <x v="10"/>
    <x v="1"/>
    <x v="0"/>
    <x v="394"/>
    <x v="394"/>
  </r>
  <r>
    <x v="11"/>
    <x v="11"/>
    <x v="1"/>
    <x v="0"/>
    <x v="395"/>
    <x v="395"/>
  </r>
  <r>
    <x v="11"/>
    <x v="12"/>
    <x v="1"/>
    <x v="0"/>
    <x v="396"/>
    <x v="396"/>
  </r>
  <r>
    <x v="11"/>
    <x v="13"/>
    <x v="1"/>
    <x v="0"/>
    <x v="397"/>
    <x v="397"/>
  </r>
  <r>
    <x v="11"/>
    <x v="14"/>
    <x v="1"/>
    <x v="0"/>
    <x v="398"/>
    <x v="398"/>
  </r>
  <r>
    <x v="11"/>
    <x v="15"/>
    <x v="1"/>
    <x v="0"/>
    <x v="399"/>
    <x v="399"/>
  </r>
  <r>
    <x v="12"/>
    <x v="0"/>
    <x v="1"/>
    <x v="0"/>
    <x v="400"/>
    <x v="400"/>
  </r>
  <r>
    <x v="12"/>
    <x v="1"/>
    <x v="1"/>
    <x v="0"/>
    <x v="401"/>
    <x v="401"/>
  </r>
  <r>
    <x v="12"/>
    <x v="2"/>
    <x v="1"/>
    <x v="0"/>
    <x v="402"/>
    <x v="402"/>
  </r>
  <r>
    <x v="12"/>
    <x v="3"/>
    <x v="1"/>
    <x v="0"/>
    <x v="403"/>
    <x v="403"/>
  </r>
  <r>
    <x v="12"/>
    <x v="4"/>
    <x v="1"/>
    <x v="0"/>
    <x v="404"/>
    <x v="404"/>
  </r>
  <r>
    <x v="12"/>
    <x v="5"/>
    <x v="1"/>
    <x v="0"/>
    <x v="405"/>
    <x v="405"/>
  </r>
  <r>
    <x v="12"/>
    <x v="6"/>
    <x v="1"/>
    <x v="0"/>
    <x v="406"/>
    <x v="406"/>
  </r>
  <r>
    <x v="12"/>
    <x v="7"/>
    <x v="1"/>
    <x v="0"/>
    <x v="407"/>
    <x v="407"/>
  </r>
  <r>
    <x v="12"/>
    <x v="8"/>
    <x v="1"/>
    <x v="0"/>
    <x v="408"/>
    <x v="408"/>
  </r>
  <r>
    <x v="12"/>
    <x v="9"/>
    <x v="1"/>
    <x v="0"/>
    <x v="409"/>
    <x v="409"/>
  </r>
  <r>
    <x v="12"/>
    <x v="10"/>
    <x v="1"/>
    <x v="0"/>
    <x v="410"/>
    <x v="410"/>
  </r>
  <r>
    <x v="12"/>
    <x v="11"/>
    <x v="1"/>
    <x v="0"/>
    <x v="411"/>
    <x v="411"/>
  </r>
  <r>
    <x v="12"/>
    <x v="12"/>
    <x v="1"/>
    <x v="0"/>
    <x v="412"/>
    <x v="412"/>
  </r>
  <r>
    <x v="12"/>
    <x v="13"/>
    <x v="1"/>
    <x v="0"/>
    <x v="413"/>
    <x v="413"/>
  </r>
  <r>
    <x v="12"/>
    <x v="14"/>
    <x v="1"/>
    <x v="0"/>
    <x v="414"/>
    <x v="414"/>
  </r>
  <r>
    <x v="12"/>
    <x v="15"/>
    <x v="1"/>
    <x v="0"/>
    <x v="415"/>
    <x v="415"/>
  </r>
  <r>
    <x v="0"/>
    <x v="0"/>
    <x v="2"/>
    <x v="0"/>
    <x v="416"/>
    <x v="416"/>
  </r>
  <r>
    <x v="0"/>
    <x v="1"/>
    <x v="2"/>
    <x v="0"/>
    <x v="417"/>
    <x v="417"/>
  </r>
  <r>
    <x v="0"/>
    <x v="2"/>
    <x v="2"/>
    <x v="0"/>
    <x v="418"/>
    <x v="418"/>
  </r>
  <r>
    <x v="0"/>
    <x v="3"/>
    <x v="2"/>
    <x v="0"/>
    <x v="419"/>
    <x v="419"/>
  </r>
  <r>
    <x v="0"/>
    <x v="4"/>
    <x v="2"/>
    <x v="0"/>
    <x v="420"/>
    <x v="420"/>
  </r>
  <r>
    <x v="0"/>
    <x v="5"/>
    <x v="2"/>
    <x v="0"/>
    <x v="421"/>
    <x v="421"/>
  </r>
  <r>
    <x v="0"/>
    <x v="6"/>
    <x v="2"/>
    <x v="0"/>
    <x v="422"/>
    <x v="422"/>
  </r>
  <r>
    <x v="0"/>
    <x v="7"/>
    <x v="2"/>
    <x v="0"/>
    <x v="423"/>
    <x v="423"/>
  </r>
  <r>
    <x v="0"/>
    <x v="8"/>
    <x v="2"/>
    <x v="0"/>
    <x v="424"/>
    <x v="424"/>
  </r>
  <r>
    <x v="0"/>
    <x v="9"/>
    <x v="2"/>
    <x v="0"/>
    <x v="425"/>
    <x v="425"/>
  </r>
  <r>
    <x v="0"/>
    <x v="10"/>
    <x v="2"/>
    <x v="0"/>
    <x v="426"/>
    <x v="426"/>
  </r>
  <r>
    <x v="0"/>
    <x v="11"/>
    <x v="2"/>
    <x v="0"/>
    <x v="427"/>
    <x v="427"/>
  </r>
  <r>
    <x v="0"/>
    <x v="12"/>
    <x v="2"/>
    <x v="0"/>
    <x v="428"/>
    <x v="428"/>
  </r>
  <r>
    <x v="0"/>
    <x v="13"/>
    <x v="2"/>
    <x v="0"/>
    <x v="429"/>
    <x v="429"/>
  </r>
  <r>
    <x v="0"/>
    <x v="14"/>
    <x v="2"/>
    <x v="0"/>
    <x v="430"/>
    <x v="430"/>
  </r>
  <r>
    <x v="0"/>
    <x v="15"/>
    <x v="2"/>
    <x v="0"/>
    <x v="431"/>
    <x v="431"/>
  </r>
  <r>
    <x v="1"/>
    <x v="0"/>
    <x v="2"/>
    <x v="0"/>
    <x v="432"/>
    <x v="432"/>
  </r>
  <r>
    <x v="1"/>
    <x v="1"/>
    <x v="2"/>
    <x v="0"/>
    <x v="433"/>
    <x v="433"/>
  </r>
  <r>
    <x v="1"/>
    <x v="2"/>
    <x v="2"/>
    <x v="0"/>
    <x v="434"/>
    <x v="434"/>
  </r>
  <r>
    <x v="1"/>
    <x v="3"/>
    <x v="2"/>
    <x v="0"/>
    <x v="435"/>
    <x v="435"/>
  </r>
  <r>
    <x v="1"/>
    <x v="4"/>
    <x v="2"/>
    <x v="0"/>
    <x v="436"/>
    <x v="436"/>
  </r>
  <r>
    <x v="1"/>
    <x v="5"/>
    <x v="2"/>
    <x v="0"/>
    <x v="437"/>
    <x v="437"/>
  </r>
  <r>
    <x v="1"/>
    <x v="6"/>
    <x v="2"/>
    <x v="0"/>
    <x v="438"/>
    <x v="438"/>
  </r>
  <r>
    <x v="1"/>
    <x v="7"/>
    <x v="2"/>
    <x v="0"/>
    <x v="439"/>
    <x v="439"/>
  </r>
  <r>
    <x v="1"/>
    <x v="8"/>
    <x v="2"/>
    <x v="0"/>
    <x v="440"/>
    <x v="440"/>
  </r>
  <r>
    <x v="1"/>
    <x v="9"/>
    <x v="2"/>
    <x v="0"/>
    <x v="441"/>
    <x v="441"/>
  </r>
  <r>
    <x v="1"/>
    <x v="10"/>
    <x v="2"/>
    <x v="0"/>
    <x v="442"/>
    <x v="442"/>
  </r>
  <r>
    <x v="1"/>
    <x v="11"/>
    <x v="2"/>
    <x v="0"/>
    <x v="443"/>
    <x v="443"/>
  </r>
  <r>
    <x v="1"/>
    <x v="12"/>
    <x v="2"/>
    <x v="0"/>
    <x v="444"/>
    <x v="444"/>
  </r>
  <r>
    <x v="1"/>
    <x v="13"/>
    <x v="2"/>
    <x v="0"/>
    <x v="445"/>
    <x v="445"/>
  </r>
  <r>
    <x v="1"/>
    <x v="14"/>
    <x v="2"/>
    <x v="0"/>
    <x v="446"/>
    <x v="446"/>
  </r>
  <r>
    <x v="1"/>
    <x v="15"/>
    <x v="2"/>
    <x v="0"/>
    <x v="447"/>
    <x v="447"/>
  </r>
  <r>
    <x v="2"/>
    <x v="0"/>
    <x v="2"/>
    <x v="0"/>
    <x v="448"/>
    <x v="448"/>
  </r>
  <r>
    <x v="2"/>
    <x v="1"/>
    <x v="2"/>
    <x v="0"/>
    <x v="449"/>
    <x v="449"/>
  </r>
  <r>
    <x v="2"/>
    <x v="2"/>
    <x v="2"/>
    <x v="0"/>
    <x v="450"/>
    <x v="450"/>
  </r>
  <r>
    <x v="2"/>
    <x v="3"/>
    <x v="2"/>
    <x v="0"/>
    <x v="451"/>
    <x v="451"/>
  </r>
  <r>
    <x v="2"/>
    <x v="4"/>
    <x v="2"/>
    <x v="0"/>
    <x v="452"/>
    <x v="452"/>
  </r>
  <r>
    <x v="2"/>
    <x v="5"/>
    <x v="2"/>
    <x v="0"/>
    <x v="453"/>
    <x v="453"/>
  </r>
  <r>
    <x v="2"/>
    <x v="6"/>
    <x v="2"/>
    <x v="0"/>
    <x v="454"/>
    <x v="454"/>
  </r>
  <r>
    <x v="2"/>
    <x v="7"/>
    <x v="2"/>
    <x v="0"/>
    <x v="455"/>
    <x v="455"/>
  </r>
  <r>
    <x v="2"/>
    <x v="8"/>
    <x v="2"/>
    <x v="0"/>
    <x v="456"/>
    <x v="456"/>
  </r>
  <r>
    <x v="2"/>
    <x v="9"/>
    <x v="2"/>
    <x v="0"/>
    <x v="457"/>
    <x v="457"/>
  </r>
  <r>
    <x v="2"/>
    <x v="10"/>
    <x v="2"/>
    <x v="0"/>
    <x v="458"/>
    <x v="458"/>
  </r>
  <r>
    <x v="2"/>
    <x v="11"/>
    <x v="2"/>
    <x v="0"/>
    <x v="459"/>
    <x v="459"/>
  </r>
  <r>
    <x v="2"/>
    <x v="12"/>
    <x v="2"/>
    <x v="0"/>
    <x v="460"/>
    <x v="460"/>
  </r>
  <r>
    <x v="2"/>
    <x v="13"/>
    <x v="2"/>
    <x v="0"/>
    <x v="461"/>
    <x v="461"/>
  </r>
  <r>
    <x v="2"/>
    <x v="14"/>
    <x v="2"/>
    <x v="0"/>
    <x v="462"/>
    <x v="462"/>
  </r>
  <r>
    <x v="2"/>
    <x v="15"/>
    <x v="2"/>
    <x v="0"/>
    <x v="463"/>
    <x v="463"/>
  </r>
  <r>
    <x v="3"/>
    <x v="0"/>
    <x v="2"/>
    <x v="0"/>
    <x v="464"/>
    <x v="464"/>
  </r>
  <r>
    <x v="3"/>
    <x v="1"/>
    <x v="2"/>
    <x v="0"/>
    <x v="465"/>
    <x v="465"/>
  </r>
  <r>
    <x v="3"/>
    <x v="2"/>
    <x v="2"/>
    <x v="0"/>
    <x v="466"/>
    <x v="466"/>
  </r>
  <r>
    <x v="3"/>
    <x v="3"/>
    <x v="2"/>
    <x v="0"/>
    <x v="467"/>
    <x v="467"/>
  </r>
  <r>
    <x v="3"/>
    <x v="4"/>
    <x v="2"/>
    <x v="0"/>
    <x v="468"/>
    <x v="468"/>
  </r>
  <r>
    <x v="3"/>
    <x v="5"/>
    <x v="2"/>
    <x v="0"/>
    <x v="469"/>
    <x v="469"/>
  </r>
  <r>
    <x v="3"/>
    <x v="6"/>
    <x v="2"/>
    <x v="0"/>
    <x v="470"/>
    <x v="470"/>
  </r>
  <r>
    <x v="3"/>
    <x v="7"/>
    <x v="2"/>
    <x v="0"/>
    <x v="471"/>
    <x v="471"/>
  </r>
  <r>
    <x v="3"/>
    <x v="8"/>
    <x v="2"/>
    <x v="0"/>
    <x v="472"/>
    <x v="472"/>
  </r>
  <r>
    <x v="3"/>
    <x v="9"/>
    <x v="2"/>
    <x v="0"/>
    <x v="473"/>
    <x v="473"/>
  </r>
  <r>
    <x v="3"/>
    <x v="10"/>
    <x v="2"/>
    <x v="0"/>
    <x v="474"/>
    <x v="474"/>
  </r>
  <r>
    <x v="3"/>
    <x v="11"/>
    <x v="2"/>
    <x v="0"/>
    <x v="475"/>
    <x v="475"/>
  </r>
  <r>
    <x v="3"/>
    <x v="12"/>
    <x v="2"/>
    <x v="0"/>
    <x v="476"/>
    <x v="476"/>
  </r>
  <r>
    <x v="3"/>
    <x v="13"/>
    <x v="2"/>
    <x v="0"/>
    <x v="477"/>
    <x v="477"/>
  </r>
  <r>
    <x v="3"/>
    <x v="14"/>
    <x v="2"/>
    <x v="0"/>
    <x v="478"/>
    <x v="478"/>
  </r>
  <r>
    <x v="3"/>
    <x v="15"/>
    <x v="2"/>
    <x v="0"/>
    <x v="479"/>
    <x v="479"/>
  </r>
  <r>
    <x v="4"/>
    <x v="0"/>
    <x v="2"/>
    <x v="0"/>
    <x v="480"/>
    <x v="480"/>
  </r>
  <r>
    <x v="4"/>
    <x v="1"/>
    <x v="2"/>
    <x v="0"/>
    <x v="481"/>
    <x v="481"/>
  </r>
  <r>
    <x v="4"/>
    <x v="2"/>
    <x v="2"/>
    <x v="0"/>
    <x v="482"/>
    <x v="482"/>
  </r>
  <r>
    <x v="4"/>
    <x v="3"/>
    <x v="2"/>
    <x v="0"/>
    <x v="483"/>
    <x v="483"/>
  </r>
  <r>
    <x v="4"/>
    <x v="4"/>
    <x v="2"/>
    <x v="0"/>
    <x v="484"/>
    <x v="484"/>
  </r>
  <r>
    <x v="4"/>
    <x v="5"/>
    <x v="2"/>
    <x v="0"/>
    <x v="485"/>
    <x v="485"/>
  </r>
  <r>
    <x v="4"/>
    <x v="6"/>
    <x v="2"/>
    <x v="0"/>
    <x v="486"/>
    <x v="486"/>
  </r>
  <r>
    <x v="4"/>
    <x v="7"/>
    <x v="2"/>
    <x v="0"/>
    <x v="487"/>
    <x v="487"/>
  </r>
  <r>
    <x v="4"/>
    <x v="8"/>
    <x v="2"/>
    <x v="0"/>
    <x v="488"/>
    <x v="488"/>
  </r>
  <r>
    <x v="4"/>
    <x v="9"/>
    <x v="2"/>
    <x v="0"/>
    <x v="489"/>
    <x v="489"/>
  </r>
  <r>
    <x v="4"/>
    <x v="10"/>
    <x v="2"/>
    <x v="0"/>
    <x v="490"/>
    <x v="490"/>
  </r>
  <r>
    <x v="4"/>
    <x v="11"/>
    <x v="2"/>
    <x v="0"/>
    <x v="491"/>
    <x v="491"/>
  </r>
  <r>
    <x v="4"/>
    <x v="12"/>
    <x v="2"/>
    <x v="0"/>
    <x v="492"/>
    <x v="492"/>
  </r>
  <r>
    <x v="4"/>
    <x v="13"/>
    <x v="2"/>
    <x v="0"/>
    <x v="493"/>
    <x v="493"/>
  </r>
  <r>
    <x v="4"/>
    <x v="14"/>
    <x v="2"/>
    <x v="0"/>
    <x v="494"/>
    <x v="494"/>
  </r>
  <r>
    <x v="4"/>
    <x v="15"/>
    <x v="2"/>
    <x v="0"/>
    <x v="495"/>
    <x v="495"/>
  </r>
  <r>
    <x v="5"/>
    <x v="0"/>
    <x v="2"/>
    <x v="0"/>
    <x v="496"/>
    <x v="496"/>
  </r>
  <r>
    <x v="5"/>
    <x v="1"/>
    <x v="2"/>
    <x v="0"/>
    <x v="497"/>
    <x v="497"/>
  </r>
  <r>
    <x v="5"/>
    <x v="2"/>
    <x v="2"/>
    <x v="0"/>
    <x v="498"/>
    <x v="498"/>
  </r>
  <r>
    <x v="5"/>
    <x v="3"/>
    <x v="2"/>
    <x v="0"/>
    <x v="499"/>
    <x v="499"/>
  </r>
  <r>
    <x v="5"/>
    <x v="4"/>
    <x v="2"/>
    <x v="0"/>
    <x v="500"/>
    <x v="500"/>
  </r>
  <r>
    <x v="5"/>
    <x v="5"/>
    <x v="2"/>
    <x v="0"/>
    <x v="501"/>
    <x v="501"/>
  </r>
  <r>
    <x v="5"/>
    <x v="6"/>
    <x v="2"/>
    <x v="0"/>
    <x v="502"/>
    <x v="502"/>
  </r>
  <r>
    <x v="5"/>
    <x v="7"/>
    <x v="2"/>
    <x v="0"/>
    <x v="503"/>
    <x v="503"/>
  </r>
  <r>
    <x v="5"/>
    <x v="8"/>
    <x v="2"/>
    <x v="0"/>
    <x v="504"/>
    <x v="504"/>
  </r>
  <r>
    <x v="5"/>
    <x v="9"/>
    <x v="2"/>
    <x v="0"/>
    <x v="505"/>
    <x v="505"/>
  </r>
  <r>
    <x v="5"/>
    <x v="10"/>
    <x v="2"/>
    <x v="0"/>
    <x v="506"/>
    <x v="506"/>
  </r>
  <r>
    <x v="5"/>
    <x v="11"/>
    <x v="2"/>
    <x v="0"/>
    <x v="507"/>
    <x v="507"/>
  </r>
  <r>
    <x v="5"/>
    <x v="12"/>
    <x v="2"/>
    <x v="0"/>
    <x v="508"/>
    <x v="508"/>
  </r>
  <r>
    <x v="5"/>
    <x v="13"/>
    <x v="2"/>
    <x v="0"/>
    <x v="509"/>
    <x v="509"/>
  </r>
  <r>
    <x v="5"/>
    <x v="14"/>
    <x v="2"/>
    <x v="0"/>
    <x v="510"/>
    <x v="510"/>
  </r>
  <r>
    <x v="5"/>
    <x v="15"/>
    <x v="2"/>
    <x v="0"/>
    <x v="511"/>
    <x v="511"/>
  </r>
  <r>
    <x v="6"/>
    <x v="0"/>
    <x v="2"/>
    <x v="0"/>
    <x v="512"/>
    <x v="512"/>
  </r>
  <r>
    <x v="6"/>
    <x v="1"/>
    <x v="2"/>
    <x v="0"/>
    <x v="513"/>
    <x v="513"/>
  </r>
  <r>
    <x v="6"/>
    <x v="2"/>
    <x v="2"/>
    <x v="0"/>
    <x v="514"/>
    <x v="514"/>
  </r>
  <r>
    <x v="6"/>
    <x v="3"/>
    <x v="2"/>
    <x v="0"/>
    <x v="515"/>
    <x v="515"/>
  </r>
  <r>
    <x v="6"/>
    <x v="4"/>
    <x v="2"/>
    <x v="0"/>
    <x v="516"/>
    <x v="516"/>
  </r>
  <r>
    <x v="6"/>
    <x v="5"/>
    <x v="2"/>
    <x v="0"/>
    <x v="517"/>
    <x v="517"/>
  </r>
  <r>
    <x v="6"/>
    <x v="6"/>
    <x v="2"/>
    <x v="0"/>
    <x v="518"/>
    <x v="518"/>
  </r>
  <r>
    <x v="6"/>
    <x v="7"/>
    <x v="2"/>
    <x v="0"/>
    <x v="519"/>
    <x v="519"/>
  </r>
  <r>
    <x v="6"/>
    <x v="8"/>
    <x v="2"/>
    <x v="0"/>
    <x v="520"/>
    <x v="520"/>
  </r>
  <r>
    <x v="6"/>
    <x v="9"/>
    <x v="2"/>
    <x v="0"/>
    <x v="521"/>
    <x v="521"/>
  </r>
  <r>
    <x v="6"/>
    <x v="10"/>
    <x v="2"/>
    <x v="0"/>
    <x v="522"/>
    <x v="522"/>
  </r>
  <r>
    <x v="6"/>
    <x v="11"/>
    <x v="2"/>
    <x v="0"/>
    <x v="523"/>
    <x v="523"/>
  </r>
  <r>
    <x v="6"/>
    <x v="12"/>
    <x v="2"/>
    <x v="0"/>
    <x v="524"/>
    <x v="524"/>
  </r>
  <r>
    <x v="6"/>
    <x v="13"/>
    <x v="2"/>
    <x v="0"/>
    <x v="525"/>
    <x v="525"/>
  </r>
  <r>
    <x v="6"/>
    <x v="14"/>
    <x v="2"/>
    <x v="0"/>
    <x v="526"/>
    <x v="526"/>
  </r>
  <r>
    <x v="6"/>
    <x v="15"/>
    <x v="2"/>
    <x v="0"/>
    <x v="527"/>
    <x v="527"/>
  </r>
  <r>
    <x v="7"/>
    <x v="0"/>
    <x v="2"/>
    <x v="0"/>
    <x v="528"/>
    <x v="528"/>
  </r>
  <r>
    <x v="7"/>
    <x v="1"/>
    <x v="2"/>
    <x v="0"/>
    <x v="529"/>
    <x v="529"/>
  </r>
  <r>
    <x v="7"/>
    <x v="2"/>
    <x v="2"/>
    <x v="0"/>
    <x v="530"/>
    <x v="530"/>
  </r>
  <r>
    <x v="7"/>
    <x v="3"/>
    <x v="2"/>
    <x v="0"/>
    <x v="531"/>
    <x v="531"/>
  </r>
  <r>
    <x v="7"/>
    <x v="4"/>
    <x v="2"/>
    <x v="0"/>
    <x v="532"/>
    <x v="532"/>
  </r>
  <r>
    <x v="7"/>
    <x v="5"/>
    <x v="2"/>
    <x v="0"/>
    <x v="533"/>
    <x v="533"/>
  </r>
  <r>
    <x v="7"/>
    <x v="6"/>
    <x v="2"/>
    <x v="0"/>
    <x v="534"/>
    <x v="534"/>
  </r>
  <r>
    <x v="7"/>
    <x v="7"/>
    <x v="2"/>
    <x v="0"/>
    <x v="535"/>
    <x v="535"/>
  </r>
  <r>
    <x v="7"/>
    <x v="8"/>
    <x v="2"/>
    <x v="0"/>
    <x v="536"/>
    <x v="536"/>
  </r>
  <r>
    <x v="7"/>
    <x v="9"/>
    <x v="2"/>
    <x v="0"/>
    <x v="537"/>
    <x v="537"/>
  </r>
  <r>
    <x v="7"/>
    <x v="10"/>
    <x v="2"/>
    <x v="0"/>
    <x v="538"/>
    <x v="538"/>
  </r>
  <r>
    <x v="7"/>
    <x v="11"/>
    <x v="2"/>
    <x v="0"/>
    <x v="539"/>
    <x v="539"/>
  </r>
  <r>
    <x v="7"/>
    <x v="12"/>
    <x v="2"/>
    <x v="0"/>
    <x v="540"/>
    <x v="540"/>
  </r>
  <r>
    <x v="7"/>
    <x v="13"/>
    <x v="2"/>
    <x v="0"/>
    <x v="541"/>
    <x v="541"/>
  </r>
  <r>
    <x v="7"/>
    <x v="14"/>
    <x v="2"/>
    <x v="0"/>
    <x v="542"/>
    <x v="542"/>
  </r>
  <r>
    <x v="7"/>
    <x v="15"/>
    <x v="2"/>
    <x v="0"/>
    <x v="543"/>
    <x v="543"/>
  </r>
  <r>
    <x v="8"/>
    <x v="0"/>
    <x v="2"/>
    <x v="0"/>
    <x v="544"/>
    <x v="544"/>
  </r>
  <r>
    <x v="8"/>
    <x v="1"/>
    <x v="2"/>
    <x v="0"/>
    <x v="545"/>
    <x v="545"/>
  </r>
  <r>
    <x v="8"/>
    <x v="2"/>
    <x v="2"/>
    <x v="0"/>
    <x v="546"/>
    <x v="546"/>
  </r>
  <r>
    <x v="8"/>
    <x v="3"/>
    <x v="2"/>
    <x v="0"/>
    <x v="547"/>
    <x v="547"/>
  </r>
  <r>
    <x v="8"/>
    <x v="4"/>
    <x v="2"/>
    <x v="0"/>
    <x v="548"/>
    <x v="548"/>
  </r>
  <r>
    <x v="8"/>
    <x v="5"/>
    <x v="2"/>
    <x v="0"/>
    <x v="549"/>
    <x v="549"/>
  </r>
  <r>
    <x v="8"/>
    <x v="6"/>
    <x v="2"/>
    <x v="0"/>
    <x v="550"/>
    <x v="550"/>
  </r>
  <r>
    <x v="8"/>
    <x v="7"/>
    <x v="2"/>
    <x v="0"/>
    <x v="551"/>
    <x v="551"/>
  </r>
  <r>
    <x v="8"/>
    <x v="8"/>
    <x v="2"/>
    <x v="0"/>
    <x v="552"/>
    <x v="552"/>
  </r>
  <r>
    <x v="8"/>
    <x v="9"/>
    <x v="2"/>
    <x v="0"/>
    <x v="553"/>
    <x v="553"/>
  </r>
  <r>
    <x v="8"/>
    <x v="10"/>
    <x v="2"/>
    <x v="0"/>
    <x v="554"/>
    <x v="554"/>
  </r>
  <r>
    <x v="8"/>
    <x v="11"/>
    <x v="2"/>
    <x v="0"/>
    <x v="555"/>
    <x v="555"/>
  </r>
  <r>
    <x v="8"/>
    <x v="12"/>
    <x v="2"/>
    <x v="0"/>
    <x v="556"/>
    <x v="556"/>
  </r>
  <r>
    <x v="8"/>
    <x v="13"/>
    <x v="2"/>
    <x v="0"/>
    <x v="557"/>
    <x v="557"/>
  </r>
  <r>
    <x v="8"/>
    <x v="14"/>
    <x v="2"/>
    <x v="0"/>
    <x v="558"/>
    <x v="558"/>
  </r>
  <r>
    <x v="8"/>
    <x v="15"/>
    <x v="2"/>
    <x v="0"/>
    <x v="559"/>
    <x v="559"/>
  </r>
  <r>
    <x v="9"/>
    <x v="0"/>
    <x v="2"/>
    <x v="0"/>
    <x v="560"/>
    <x v="560"/>
  </r>
  <r>
    <x v="9"/>
    <x v="1"/>
    <x v="2"/>
    <x v="0"/>
    <x v="561"/>
    <x v="561"/>
  </r>
  <r>
    <x v="9"/>
    <x v="2"/>
    <x v="2"/>
    <x v="0"/>
    <x v="562"/>
    <x v="562"/>
  </r>
  <r>
    <x v="9"/>
    <x v="3"/>
    <x v="2"/>
    <x v="0"/>
    <x v="563"/>
    <x v="563"/>
  </r>
  <r>
    <x v="9"/>
    <x v="4"/>
    <x v="2"/>
    <x v="0"/>
    <x v="564"/>
    <x v="564"/>
  </r>
  <r>
    <x v="9"/>
    <x v="5"/>
    <x v="2"/>
    <x v="0"/>
    <x v="565"/>
    <x v="565"/>
  </r>
  <r>
    <x v="9"/>
    <x v="6"/>
    <x v="2"/>
    <x v="0"/>
    <x v="566"/>
    <x v="566"/>
  </r>
  <r>
    <x v="9"/>
    <x v="7"/>
    <x v="2"/>
    <x v="0"/>
    <x v="567"/>
    <x v="567"/>
  </r>
  <r>
    <x v="9"/>
    <x v="8"/>
    <x v="2"/>
    <x v="0"/>
    <x v="568"/>
    <x v="568"/>
  </r>
  <r>
    <x v="9"/>
    <x v="9"/>
    <x v="2"/>
    <x v="0"/>
    <x v="569"/>
    <x v="569"/>
  </r>
  <r>
    <x v="9"/>
    <x v="10"/>
    <x v="2"/>
    <x v="0"/>
    <x v="570"/>
    <x v="570"/>
  </r>
  <r>
    <x v="9"/>
    <x v="11"/>
    <x v="2"/>
    <x v="0"/>
    <x v="571"/>
    <x v="571"/>
  </r>
  <r>
    <x v="9"/>
    <x v="12"/>
    <x v="2"/>
    <x v="0"/>
    <x v="572"/>
    <x v="572"/>
  </r>
  <r>
    <x v="9"/>
    <x v="13"/>
    <x v="2"/>
    <x v="0"/>
    <x v="573"/>
    <x v="573"/>
  </r>
  <r>
    <x v="9"/>
    <x v="14"/>
    <x v="2"/>
    <x v="0"/>
    <x v="574"/>
    <x v="574"/>
  </r>
  <r>
    <x v="9"/>
    <x v="15"/>
    <x v="2"/>
    <x v="0"/>
    <x v="575"/>
    <x v="575"/>
  </r>
  <r>
    <x v="10"/>
    <x v="0"/>
    <x v="2"/>
    <x v="0"/>
    <x v="576"/>
    <x v="576"/>
  </r>
  <r>
    <x v="10"/>
    <x v="1"/>
    <x v="2"/>
    <x v="0"/>
    <x v="577"/>
    <x v="577"/>
  </r>
  <r>
    <x v="10"/>
    <x v="2"/>
    <x v="2"/>
    <x v="0"/>
    <x v="578"/>
    <x v="578"/>
  </r>
  <r>
    <x v="10"/>
    <x v="3"/>
    <x v="2"/>
    <x v="0"/>
    <x v="579"/>
    <x v="579"/>
  </r>
  <r>
    <x v="10"/>
    <x v="4"/>
    <x v="2"/>
    <x v="0"/>
    <x v="580"/>
    <x v="580"/>
  </r>
  <r>
    <x v="10"/>
    <x v="5"/>
    <x v="2"/>
    <x v="0"/>
    <x v="581"/>
    <x v="581"/>
  </r>
  <r>
    <x v="10"/>
    <x v="6"/>
    <x v="2"/>
    <x v="0"/>
    <x v="582"/>
    <x v="582"/>
  </r>
  <r>
    <x v="10"/>
    <x v="7"/>
    <x v="2"/>
    <x v="0"/>
    <x v="583"/>
    <x v="583"/>
  </r>
  <r>
    <x v="10"/>
    <x v="8"/>
    <x v="2"/>
    <x v="0"/>
    <x v="584"/>
    <x v="584"/>
  </r>
  <r>
    <x v="10"/>
    <x v="9"/>
    <x v="2"/>
    <x v="0"/>
    <x v="585"/>
    <x v="585"/>
  </r>
  <r>
    <x v="10"/>
    <x v="10"/>
    <x v="2"/>
    <x v="0"/>
    <x v="586"/>
    <x v="586"/>
  </r>
  <r>
    <x v="10"/>
    <x v="11"/>
    <x v="2"/>
    <x v="0"/>
    <x v="587"/>
    <x v="587"/>
  </r>
  <r>
    <x v="10"/>
    <x v="12"/>
    <x v="2"/>
    <x v="0"/>
    <x v="588"/>
    <x v="588"/>
  </r>
  <r>
    <x v="10"/>
    <x v="13"/>
    <x v="2"/>
    <x v="0"/>
    <x v="589"/>
    <x v="589"/>
  </r>
  <r>
    <x v="10"/>
    <x v="14"/>
    <x v="2"/>
    <x v="0"/>
    <x v="590"/>
    <x v="590"/>
  </r>
  <r>
    <x v="10"/>
    <x v="15"/>
    <x v="2"/>
    <x v="0"/>
    <x v="591"/>
    <x v="591"/>
  </r>
  <r>
    <x v="11"/>
    <x v="0"/>
    <x v="2"/>
    <x v="0"/>
    <x v="592"/>
    <x v="592"/>
  </r>
  <r>
    <x v="11"/>
    <x v="1"/>
    <x v="2"/>
    <x v="0"/>
    <x v="593"/>
    <x v="593"/>
  </r>
  <r>
    <x v="11"/>
    <x v="2"/>
    <x v="2"/>
    <x v="0"/>
    <x v="594"/>
    <x v="594"/>
  </r>
  <r>
    <x v="11"/>
    <x v="3"/>
    <x v="2"/>
    <x v="0"/>
    <x v="595"/>
    <x v="595"/>
  </r>
  <r>
    <x v="11"/>
    <x v="4"/>
    <x v="2"/>
    <x v="0"/>
    <x v="596"/>
    <x v="596"/>
  </r>
  <r>
    <x v="11"/>
    <x v="5"/>
    <x v="2"/>
    <x v="0"/>
    <x v="597"/>
    <x v="597"/>
  </r>
  <r>
    <x v="11"/>
    <x v="6"/>
    <x v="2"/>
    <x v="0"/>
    <x v="598"/>
    <x v="598"/>
  </r>
  <r>
    <x v="11"/>
    <x v="7"/>
    <x v="2"/>
    <x v="0"/>
    <x v="599"/>
    <x v="599"/>
  </r>
  <r>
    <x v="11"/>
    <x v="8"/>
    <x v="2"/>
    <x v="0"/>
    <x v="600"/>
    <x v="600"/>
  </r>
  <r>
    <x v="11"/>
    <x v="9"/>
    <x v="2"/>
    <x v="0"/>
    <x v="601"/>
    <x v="601"/>
  </r>
  <r>
    <x v="11"/>
    <x v="10"/>
    <x v="2"/>
    <x v="0"/>
    <x v="602"/>
    <x v="602"/>
  </r>
  <r>
    <x v="11"/>
    <x v="11"/>
    <x v="2"/>
    <x v="0"/>
    <x v="603"/>
    <x v="603"/>
  </r>
  <r>
    <x v="11"/>
    <x v="12"/>
    <x v="2"/>
    <x v="0"/>
    <x v="604"/>
    <x v="604"/>
  </r>
  <r>
    <x v="11"/>
    <x v="13"/>
    <x v="2"/>
    <x v="0"/>
    <x v="605"/>
    <x v="605"/>
  </r>
  <r>
    <x v="11"/>
    <x v="14"/>
    <x v="2"/>
    <x v="0"/>
    <x v="606"/>
    <x v="606"/>
  </r>
  <r>
    <x v="11"/>
    <x v="15"/>
    <x v="2"/>
    <x v="0"/>
    <x v="607"/>
    <x v="607"/>
  </r>
  <r>
    <x v="12"/>
    <x v="0"/>
    <x v="2"/>
    <x v="0"/>
    <x v="608"/>
    <x v="608"/>
  </r>
  <r>
    <x v="12"/>
    <x v="1"/>
    <x v="2"/>
    <x v="0"/>
    <x v="609"/>
    <x v="609"/>
  </r>
  <r>
    <x v="12"/>
    <x v="2"/>
    <x v="2"/>
    <x v="0"/>
    <x v="610"/>
    <x v="610"/>
  </r>
  <r>
    <x v="12"/>
    <x v="3"/>
    <x v="2"/>
    <x v="0"/>
    <x v="611"/>
    <x v="611"/>
  </r>
  <r>
    <x v="12"/>
    <x v="4"/>
    <x v="2"/>
    <x v="0"/>
    <x v="612"/>
    <x v="612"/>
  </r>
  <r>
    <x v="12"/>
    <x v="5"/>
    <x v="2"/>
    <x v="0"/>
    <x v="613"/>
    <x v="613"/>
  </r>
  <r>
    <x v="12"/>
    <x v="6"/>
    <x v="2"/>
    <x v="0"/>
    <x v="614"/>
    <x v="614"/>
  </r>
  <r>
    <x v="12"/>
    <x v="7"/>
    <x v="2"/>
    <x v="0"/>
    <x v="615"/>
    <x v="615"/>
  </r>
  <r>
    <x v="12"/>
    <x v="8"/>
    <x v="2"/>
    <x v="0"/>
    <x v="616"/>
    <x v="616"/>
  </r>
  <r>
    <x v="12"/>
    <x v="9"/>
    <x v="2"/>
    <x v="0"/>
    <x v="617"/>
    <x v="617"/>
  </r>
  <r>
    <x v="12"/>
    <x v="10"/>
    <x v="2"/>
    <x v="0"/>
    <x v="618"/>
    <x v="618"/>
  </r>
  <r>
    <x v="12"/>
    <x v="11"/>
    <x v="2"/>
    <x v="0"/>
    <x v="619"/>
    <x v="619"/>
  </r>
  <r>
    <x v="12"/>
    <x v="12"/>
    <x v="2"/>
    <x v="0"/>
    <x v="620"/>
    <x v="620"/>
  </r>
  <r>
    <x v="12"/>
    <x v="13"/>
    <x v="2"/>
    <x v="0"/>
    <x v="621"/>
    <x v="621"/>
  </r>
  <r>
    <x v="12"/>
    <x v="14"/>
    <x v="2"/>
    <x v="0"/>
    <x v="622"/>
    <x v="622"/>
  </r>
  <r>
    <x v="12"/>
    <x v="15"/>
    <x v="2"/>
    <x v="0"/>
    <x v="623"/>
    <x v="623"/>
  </r>
  <r>
    <x v="0"/>
    <x v="0"/>
    <x v="3"/>
    <x v="0"/>
    <x v="624"/>
    <x v="624"/>
  </r>
  <r>
    <x v="0"/>
    <x v="1"/>
    <x v="3"/>
    <x v="0"/>
    <x v="625"/>
    <x v="625"/>
  </r>
  <r>
    <x v="0"/>
    <x v="2"/>
    <x v="3"/>
    <x v="0"/>
    <x v="626"/>
    <x v="626"/>
  </r>
  <r>
    <x v="0"/>
    <x v="3"/>
    <x v="3"/>
    <x v="0"/>
    <x v="627"/>
    <x v="627"/>
  </r>
  <r>
    <x v="0"/>
    <x v="4"/>
    <x v="3"/>
    <x v="0"/>
    <x v="628"/>
    <x v="628"/>
  </r>
  <r>
    <x v="0"/>
    <x v="5"/>
    <x v="3"/>
    <x v="0"/>
    <x v="629"/>
    <x v="629"/>
  </r>
  <r>
    <x v="0"/>
    <x v="6"/>
    <x v="3"/>
    <x v="0"/>
    <x v="630"/>
    <x v="630"/>
  </r>
  <r>
    <x v="0"/>
    <x v="7"/>
    <x v="3"/>
    <x v="0"/>
    <x v="631"/>
    <x v="631"/>
  </r>
  <r>
    <x v="0"/>
    <x v="8"/>
    <x v="3"/>
    <x v="0"/>
    <x v="632"/>
    <x v="632"/>
  </r>
  <r>
    <x v="0"/>
    <x v="9"/>
    <x v="3"/>
    <x v="0"/>
    <x v="633"/>
    <x v="633"/>
  </r>
  <r>
    <x v="0"/>
    <x v="10"/>
    <x v="3"/>
    <x v="0"/>
    <x v="634"/>
    <x v="634"/>
  </r>
  <r>
    <x v="0"/>
    <x v="11"/>
    <x v="3"/>
    <x v="0"/>
    <x v="635"/>
    <x v="635"/>
  </r>
  <r>
    <x v="0"/>
    <x v="12"/>
    <x v="3"/>
    <x v="0"/>
    <x v="636"/>
    <x v="636"/>
  </r>
  <r>
    <x v="0"/>
    <x v="13"/>
    <x v="3"/>
    <x v="0"/>
    <x v="637"/>
    <x v="637"/>
  </r>
  <r>
    <x v="0"/>
    <x v="14"/>
    <x v="3"/>
    <x v="0"/>
    <x v="638"/>
    <x v="638"/>
  </r>
  <r>
    <x v="0"/>
    <x v="15"/>
    <x v="3"/>
    <x v="0"/>
    <x v="639"/>
    <x v="639"/>
  </r>
  <r>
    <x v="1"/>
    <x v="0"/>
    <x v="3"/>
    <x v="0"/>
    <x v="640"/>
    <x v="640"/>
  </r>
  <r>
    <x v="1"/>
    <x v="1"/>
    <x v="3"/>
    <x v="0"/>
    <x v="641"/>
    <x v="641"/>
  </r>
  <r>
    <x v="1"/>
    <x v="2"/>
    <x v="3"/>
    <x v="0"/>
    <x v="642"/>
    <x v="642"/>
  </r>
  <r>
    <x v="1"/>
    <x v="3"/>
    <x v="3"/>
    <x v="0"/>
    <x v="643"/>
    <x v="643"/>
  </r>
  <r>
    <x v="1"/>
    <x v="4"/>
    <x v="3"/>
    <x v="0"/>
    <x v="644"/>
    <x v="644"/>
  </r>
  <r>
    <x v="1"/>
    <x v="5"/>
    <x v="3"/>
    <x v="0"/>
    <x v="645"/>
    <x v="645"/>
  </r>
  <r>
    <x v="1"/>
    <x v="6"/>
    <x v="3"/>
    <x v="0"/>
    <x v="646"/>
    <x v="646"/>
  </r>
  <r>
    <x v="1"/>
    <x v="7"/>
    <x v="3"/>
    <x v="0"/>
    <x v="647"/>
    <x v="647"/>
  </r>
  <r>
    <x v="1"/>
    <x v="8"/>
    <x v="3"/>
    <x v="0"/>
    <x v="648"/>
    <x v="648"/>
  </r>
  <r>
    <x v="1"/>
    <x v="9"/>
    <x v="3"/>
    <x v="0"/>
    <x v="649"/>
    <x v="649"/>
  </r>
  <r>
    <x v="1"/>
    <x v="10"/>
    <x v="3"/>
    <x v="0"/>
    <x v="650"/>
    <x v="650"/>
  </r>
  <r>
    <x v="1"/>
    <x v="11"/>
    <x v="3"/>
    <x v="0"/>
    <x v="651"/>
    <x v="651"/>
  </r>
  <r>
    <x v="1"/>
    <x v="12"/>
    <x v="3"/>
    <x v="0"/>
    <x v="652"/>
    <x v="652"/>
  </r>
  <r>
    <x v="1"/>
    <x v="13"/>
    <x v="3"/>
    <x v="0"/>
    <x v="653"/>
    <x v="653"/>
  </r>
  <r>
    <x v="1"/>
    <x v="14"/>
    <x v="3"/>
    <x v="0"/>
    <x v="654"/>
    <x v="654"/>
  </r>
  <r>
    <x v="1"/>
    <x v="15"/>
    <x v="3"/>
    <x v="0"/>
    <x v="655"/>
    <x v="655"/>
  </r>
  <r>
    <x v="2"/>
    <x v="0"/>
    <x v="3"/>
    <x v="0"/>
    <x v="656"/>
    <x v="656"/>
  </r>
  <r>
    <x v="2"/>
    <x v="1"/>
    <x v="3"/>
    <x v="0"/>
    <x v="657"/>
    <x v="657"/>
  </r>
  <r>
    <x v="2"/>
    <x v="2"/>
    <x v="3"/>
    <x v="0"/>
    <x v="658"/>
    <x v="658"/>
  </r>
  <r>
    <x v="2"/>
    <x v="3"/>
    <x v="3"/>
    <x v="0"/>
    <x v="659"/>
    <x v="659"/>
  </r>
  <r>
    <x v="2"/>
    <x v="4"/>
    <x v="3"/>
    <x v="0"/>
    <x v="660"/>
    <x v="660"/>
  </r>
  <r>
    <x v="2"/>
    <x v="5"/>
    <x v="3"/>
    <x v="0"/>
    <x v="661"/>
    <x v="661"/>
  </r>
  <r>
    <x v="2"/>
    <x v="6"/>
    <x v="3"/>
    <x v="0"/>
    <x v="662"/>
    <x v="662"/>
  </r>
  <r>
    <x v="2"/>
    <x v="7"/>
    <x v="3"/>
    <x v="0"/>
    <x v="663"/>
    <x v="663"/>
  </r>
  <r>
    <x v="2"/>
    <x v="8"/>
    <x v="3"/>
    <x v="0"/>
    <x v="664"/>
    <x v="664"/>
  </r>
  <r>
    <x v="2"/>
    <x v="9"/>
    <x v="3"/>
    <x v="0"/>
    <x v="665"/>
    <x v="665"/>
  </r>
  <r>
    <x v="2"/>
    <x v="10"/>
    <x v="3"/>
    <x v="0"/>
    <x v="666"/>
    <x v="666"/>
  </r>
  <r>
    <x v="2"/>
    <x v="11"/>
    <x v="3"/>
    <x v="0"/>
    <x v="667"/>
    <x v="667"/>
  </r>
  <r>
    <x v="2"/>
    <x v="12"/>
    <x v="3"/>
    <x v="0"/>
    <x v="668"/>
    <x v="668"/>
  </r>
  <r>
    <x v="2"/>
    <x v="13"/>
    <x v="3"/>
    <x v="0"/>
    <x v="669"/>
    <x v="669"/>
  </r>
  <r>
    <x v="2"/>
    <x v="14"/>
    <x v="3"/>
    <x v="0"/>
    <x v="670"/>
    <x v="670"/>
  </r>
  <r>
    <x v="2"/>
    <x v="15"/>
    <x v="3"/>
    <x v="0"/>
    <x v="671"/>
    <x v="671"/>
  </r>
  <r>
    <x v="3"/>
    <x v="0"/>
    <x v="3"/>
    <x v="0"/>
    <x v="672"/>
    <x v="672"/>
  </r>
  <r>
    <x v="3"/>
    <x v="1"/>
    <x v="3"/>
    <x v="0"/>
    <x v="673"/>
    <x v="673"/>
  </r>
  <r>
    <x v="3"/>
    <x v="2"/>
    <x v="3"/>
    <x v="0"/>
    <x v="674"/>
    <x v="674"/>
  </r>
  <r>
    <x v="3"/>
    <x v="3"/>
    <x v="3"/>
    <x v="0"/>
    <x v="675"/>
    <x v="675"/>
  </r>
  <r>
    <x v="3"/>
    <x v="4"/>
    <x v="3"/>
    <x v="0"/>
    <x v="676"/>
    <x v="676"/>
  </r>
  <r>
    <x v="3"/>
    <x v="5"/>
    <x v="3"/>
    <x v="0"/>
    <x v="677"/>
    <x v="677"/>
  </r>
  <r>
    <x v="3"/>
    <x v="6"/>
    <x v="3"/>
    <x v="0"/>
    <x v="678"/>
    <x v="678"/>
  </r>
  <r>
    <x v="3"/>
    <x v="7"/>
    <x v="3"/>
    <x v="0"/>
    <x v="679"/>
    <x v="679"/>
  </r>
  <r>
    <x v="3"/>
    <x v="8"/>
    <x v="3"/>
    <x v="0"/>
    <x v="680"/>
    <x v="680"/>
  </r>
  <r>
    <x v="3"/>
    <x v="9"/>
    <x v="3"/>
    <x v="0"/>
    <x v="681"/>
    <x v="681"/>
  </r>
  <r>
    <x v="3"/>
    <x v="10"/>
    <x v="3"/>
    <x v="0"/>
    <x v="682"/>
    <x v="682"/>
  </r>
  <r>
    <x v="3"/>
    <x v="11"/>
    <x v="3"/>
    <x v="0"/>
    <x v="683"/>
    <x v="683"/>
  </r>
  <r>
    <x v="3"/>
    <x v="12"/>
    <x v="3"/>
    <x v="0"/>
    <x v="684"/>
    <x v="684"/>
  </r>
  <r>
    <x v="3"/>
    <x v="13"/>
    <x v="3"/>
    <x v="0"/>
    <x v="685"/>
    <x v="685"/>
  </r>
  <r>
    <x v="3"/>
    <x v="14"/>
    <x v="3"/>
    <x v="0"/>
    <x v="686"/>
    <x v="686"/>
  </r>
  <r>
    <x v="3"/>
    <x v="15"/>
    <x v="3"/>
    <x v="0"/>
    <x v="687"/>
    <x v="687"/>
  </r>
  <r>
    <x v="4"/>
    <x v="0"/>
    <x v="3"/>
    <x v="0"/>
    <x v="688"/>
    <x v="688"/>
  </r>
  <r>
    <x v="4"/>
    <x v="1"/>
    <x v="3"/>
    <x v="0"/>
    <x v="689"/>
    <x v="689"/>
  </r>
  <r>
    <x v="4"/>
    <x v="2"/>
    <x v="3"/>
    <x v="0"/>
    <x v="690"/>
    <x v="690"/>
  </r>
  <r>
    <x v="4"/>
    <x v="3"/>
    <x v="3"/>
    <x v="0"/>
    <x v="691"/>
    <x v="691"/>
  </r>
  <r>
    <x v="4"/>
    <x v="4"/>
    <x v="3"/>
    <x v="0"/>
    <x v="692"/>
    <x v="692"/>
  </r>
  <r>
    <x v="4"/>
    <x v="5"/>
    <x v="3"/>
    <x v="0"/>
    <x v="693"/>
    <x v="693"/>
  </r>
  <r>
    <x v="4"/>
    <x v="6"/>
    <x v="3"/>
    <x v="0"/>
    <x v="694"/>
    <x v="694"/>
  </r>
  <r>
    <x v="4"/>
    <x v="7"/>
    <x v="3"/>
    <x v="0"/>
    <x v="695"/>
    <x v="695"/>
  </r>
  <r>
    <x v="4"/>
    <x v="8"/>
    <x v="3"/>
    <x v="0"/>
    <x v="696"/>
    <x v="696"/>
  </r>
  <r>
    <x v="4"/>
    <x v="9"/>
    <x v="3"/>
    <x v="0"/>
    <x v="697"/>
    <x v="697"/>
  </r>
  <r>
    <x v="4"/>
    <x v="10"/>
    <x v="3"/>
    <x v="0"/>
    <x v="698"/>
    <x v="698"/>
  </r>
  <r>
    <x v="4"/>
    <x v="11"/>
    <x v="3"/>
    <x v="0"/>
    <x v="699"/>
    <x v="699"/>
  </r>
  <r>
    <x v="4"/>
    <x v="12"/>
    <x v="3"/>
    <x v="0"/>
    <x v="700"/>
    <x v="700"/>
  </r>
  <r>
    <x v="4"/>
    <x v="13"/>
    <x v="3"/>
    <x v="0"/>
    <x v="701"/>
    <x v="701"/>
  </r>
  <r>
    <x v="4"/>
    <x v="14"/>
    <x v="3"/>
    <x v="0"/>
    <x v="702"/>
    <x v="702"/>
  </r>
  <r>
    <x v="4"/>
    <x v="15"/>
    <x v="3"/>
    <x v="0"/>
    <x v="703"/>
    <x v="703"/>
  </r>
  <r>
    <x v="5"/>
    <x v="0"/>
    <x v="3"/>
    <x v="0"/>
    <x v="704"/>
    <x v="704"/>
  </r>
  <r>
    <x v="5"/>
    <x v="1"/>
    <x v="3"/>
    <x v="0"/>
    <x v="705"/>
    <x v="705"/>
  </r>
  <r>
    <x v="5"/>
    <x v="2"/>
    <x v="3"/>
    <x v="0"/>
    <x v="706"/>
    <x v="706"/>
  </r>
  <r>
    <x v="5"/>
    <x v="3"/>
    <x v="3"/>
    <x v="0"/>
    <x v="707"/>
    <x v="707"/>
  </r>
  <r>
    <x v="5"/>
    <x v="4"/>
    <x v="3"/>
    <x v="0"/>
    <x v="708"/>
    <x v="708"/>
  </r>
  <r>
    <x v="5"/>
    <x v="5"/>
    <x v="3"/>
    <x v="0"/>
    <x v="709"/>
    <x v="709"/>
  </r>
  <r>
    <x v="5"/>
    <x v="6"/>
    <x v="3"/>
    <x v="0"/>
    <x v="710"/>
    <x v="710"/>
  </r>
  <r>
    <x v="5"/>
    <x v="7"/>
    <x v="3"/>
    <x v="0"/>
    <x v="711"/>
    <x v="711"/>
  </r>
  <r>
    <x v="5"/>
    <x v="8"/>
    <x v="3"/>
    <x v="0"/>
    <x v="712"/>
    <x v="712"/>
  </r>
  <r>
    <x v="5"/>
    <x v="9"/>
    <x v="3"/>
    <x v="0"/>
    <x v="713"/>
    <x v="713"/>
  </r>
  <r>
    <x v="5"/>
    <x v="10"/>
    <x v="3"/>
    <x v="0"/>
    <x v="714"/>
    <x v="714"/>
  </r>
  <r>
    <x v="5"/>
    <x v="11"/>
    <x v="3"/>
    <x v="0"/>
    <x v="715"/>
    <x v="715"/>
  </r>
  <r>
    <x v="5"/>
    <x v="12"/>
    <x v="3"/>
    <x v="0"/>
    <x v="716"/>
    <x v="716"/>
  </r>
  <r>
    <x v="5"/>
    <x v="13"/>
    <x v="3"/>
    <x v="0"/>
    <x v="717"/>
    <x v="717"/>
  </r>
  <r>
    <x v="5"/>
    <x v="14"/>
    <x v="3"/>
    <x v="0"/>
    <x v="718"/>
    <x v="718"/>
  </r>
  <r>
    <x v="5"/>
    <x v="15"/>
    <x v="3"/>
    <x v="0"/>
    <x v="719"/>
    <x v="719"/>
  </r>
  <r>
    <x v="6"/>
    <x v="0"/>
    <x v="3"/>
    <x v="0"/>
    <x v="720"/>
    <x v="720"/>
  </r>
  <r>
    <x v="6"/>
    <x v="1"/>
    <x v="3"/>
    <x v="0"/>
    <x v="721"/>
    <x v="721"/>
  </r>
  <r>
    <x v="6"/>
    <x v="2"/>
    <x v="3"/>
    <x v="0"/>
    <x v="722"/>
    <x v="722"/>
  </r>
  <r>
    <x v="6"/>
    <x v="3"/>
    <x v="3"/>
    <x v="0"/>
    <x v="723"/>
    <x v="723"/>
  </r>
  <r>
    <x v="6"/>
    <x v="4"/>
    <x v="3"/>
    <x v="0"/>
    <x v="724"/>
    <x v="724"/>
  </r>
  <r>
    <x v="6"/>
    <x v="5"/>
    <x v="3"/>
    <x v="0"/>
    <x v="725"/>
    <x v="725"/>
  </r>
  <r>
    <x v="6"/>
    <x v="6"/>
    <x v="3"/>
    <x v="0"/>
    <x v="726"/>
    <x v="726"/>
  </r>
  <r>
    <x v="6"/>
    <x v="7"/>
    <x v="3"/>
    <x v="0"/>
    <x v="727"/>
    <x v="727"/>
  </r>
  <r>
    <x v="6"/>
    <x v="8"/>
    <x v="3"/>
    <x v="0"/>
    <x v="728"/>
    <x v="728"/>
  </r>
  <r>
    <x v="6"/>
    <x v="9"/>
    <x v="3"/>
    <x v="0"/>
    <x v="729"/>
    <x v="729"/>
  </r>
  <r>
    <x v="6"/>
    <x v="10"/>
    <x v="3"/>
    <x v="0"/>
    <x v="730"/>
    <x v="730"/>
  </r>
  <r>
    <x v="6"/>
    <x v="11"/>
    <x v="3"/>
    <x v="0"/>
    <x v="731"/>
    <x v="731"/>
  </r>
  <r>
    <x v="6"/>
    <x v="12"/>
    <x v="3"/>
    <x v="0"/>
    <x v="732"/>
    <x v="732"/>
  </r>
  <r>
    <x v="6"/>
    <x v="13"/>
    <x v="3"/>
    <x v="0"/>
    <x v="733"/>
    <x v="733"/>
  </r>
  <r>
    <x v="6"/>
    <x v="14"/>
    <x v="3"/>
    <x v="0"/>
    <x v="734"/>
    <x v="734"/>
  </r>
  <r>
    <x v="6"/>
    <x v="15"/>
    <x v="3"/>
    <x v="0"/>
    <x v="735"/>
    <x v="735"/>
  </r>
  <r>
    <x v="7"/>
    <x v="0"/>
    <x v="3"/>
    <x v="0"/>
    <x v="736"/>
    <x v="736"/>
  </r>
  <r>
    <x v="7"/>
    <x v="1"/>
    <x v="3"/>
    <x v="0"/>
    <x v="737"/>
    <x v="737"/>
  </r>
  <r>
    <x v="7"/>
    <x v="2"/>
    <x v="3"/>
    <x v="0"/>
    <x v="738"/>
    <x v="738"/>
  </r>
  <r>
    <x v="7"/>
    <x v="3"/>
    <x v="3"/>
    <x v="0"/>
    <x v="739"/>
    <x v="739"/>
  </r>
  <r>
    <x v="7"/>
    <x v="4"/>
    <x v="3"/>
    <x v="0"/>
    <x v="740"/>
    <x v="740"/>
  </r>
  <r>
    <x v="7"/>
    <x v="5"/>
    <x v="3"/>
    <x v="0"/>
    <x v="741"/>
    <x v="741"/>
  </r>
  <r>
    <x v="7"/>
    <x v="6"/>
    <x v="3"/>
    <x v="0"/>
    <x v="742"/>
    <x v="742"/>
  </r>
  <r>
    <x v="7"/>
    <x v="7"/>
    <x v="3"/>
    <x v="0"/>
    <x v="743"/>
    <x v="743"/>
  </r>
  <r>
    <x v="7"/>
    <x v="8"/>
    <x v="3"/>
    <x v="0"/>
    <x v="744"/>
    <x v="744"/>
  </r>
  <r>
    <x v="7"/>
    <x v="9"/>
    <x v="3"/>
    <x v="0"/>
    <x v="745"/>
    <x v="745"/>
  </r>
  <r>
    <x v="7"/>
    <x v="10"/>
    <x v="3"/>
    <x v="0"/>
    <x v="746"/>
    <x v="746"/>
  </r>
  <r>
    <x v="7"/>
    <x v="11"/>
    <x v="3"/>
    <x v="0"/>
    <x v="747"/>
    <x v="747"/>
  </r>
  <r>
    <x v="7"/>
    <x v="12"/>
    <x v="3"/>
    <x v="0"/>
    <x v="748"/>
    <x v="748"/>
  </r>
  <r>
    <x v="7"/>
    <x v="13"/>
    <x v="3"/>
    <x v="0"/>
    <x v="749"/>
    <x v="749"/>
  </r>
  <r>
    <x v="7"/>
    <x v="14"/>
    <x v="3"/>
    <x v="0"/>
    <x v="750"/>
    <x v="750"/>
  </r>
  <r>
    <x v="7"/>
    <x v="15"/>
    <x v="3"/>
    <x v="0"/>
    <x v="751"/>
    <x v="751"/>
  </r>
  <r>
    <x v="8"/>
    <x v="0"/>
    <x v="3"/>
    <x v="0"/>
    <x v="752"/>
    <x v="752"/>
  </r>
  <r>
    <x v="8"/>
    <x v="1"/>
    <x v="3"/>
    <x v="0"/>
    <x v="753"/>
    <x v="753"/>
  </r>
  <r>
    <x v="8"/>
    <x v="2"/>
    <x v="3"/>
    <x v="0"/>
    <x v="754"/>
    <x v="754"/>
  </r>
  <r>
    <x v="8"/>
    <x v="3"/>
    <x v="3"/>
    <x v="0"/>
    <x v="755"/>
    <x v="755"/>
  </r>
  <r>
    <x v="8"/>
    <x v="4"/>
    <x v="3"/>
    <x v="0"/>
    <x v="756"/>
    <x v="756"/>
  </r>
  <r>
    <x v="8"/>
    <x v="5"/>
    <x v="3"/>
    <x v="0"/>
    <x v="757"/>
    <x v="757"/>
  </r>
  <r>
    <x v="8"/>
    <x v="6"/>
    <x v="3"/>
    <x v="0"/>
    <x v="758"/>
    <x v="758"/>
  </r>
  <r>
    <x v="8"/>
    <x v="7"/>
    <x v="3"/>
    <x v="0"/>
    <x v="759"/>
    <x v="759"/>
  </r>
  <r>
    <x v="8"/>
    <x v="8"/>
    <x v="3"/>
    <x v="0"/>
    <x v="760"/>
    <x v="760"/>
  </r>
  <r>
    <x v="8"/>
    <x v="9"/>
    <x v="3"/>
    <x v="0"/>
    <x v="761"/>
    <x v="761"/>
  </r>
  <r>
    <x v="8"/>
    <x v="10"/>
    <x v="3"/>
    <x v="0"/>
    <x v="762"/>
    <x v="762"/>
  </r>
  <r>
    <x v="8"/>
    <x v="11"/>
    <x v="3"/>
    <x v="0"/>
    <x v="763"/>
    <x v="763"/>
  </r>
  <r>
    <x v="8"/>
    <x v="12"/>
    <x v="3"/>
    <x v="0"/>
    <x v="764"/>
    <x v="764"/>
  </r>
  <r>
    <x v="8"/>
    <x v="13"/>
    <x v="3"/>
    <x v="0"/>
    <x v="765"/>
    <x v="765"/>
  </r>
  <r>
    <x v="8"/>
    <x v="14"/>
    <x v="3"/>
    <x v="0"/>
    <x v="766"/>
    <x v="766"/>
  </r>
  <r>
    <x v="8"/>
    <x v="15"/>
    <x v="3"/>
    <x v="0"/>
    <x v="767"/>
    <x v="767"/>
  </r>
  <r>
    <x v="9"/>
    <x v="0"/>
    <x v="3"/>
    <x v="0"/>
    <x v="768"/>
    <x v="768"/>
  </r>
  <r>
    <x v="9"/>
    <x v="1"/>
    <x v="3"/>
    <x v="0"/>
    <x v="769"/>
    <x v="769"/>
  </r>
  <r>
    <x v="9"/>
    <x v="2"/>
    <x v="3"/>
    <x v="0"/>
    <x v="770"/>
    <x v="770"/>
  </r>
  <r>
    <x v="9"/>
    <x v="3"/>
    <x v="3"/>
    <x v="0"/>
    <x v="771"/>
    <x v="771"/>
  </r>
  <r>
    <x v="9"/>
    <x v="4"/>
    <x v="3"/>
    <x v="0"/>
    <x v="772"/>
    <x v="772"/>
  </r>
  <r>
    <x v="9"/>
    <x v="5"/>
    <x v="3"/>
    <x v="0"/>
    <x v="773"/>
    <x v="773"/>
  </r>
  <r>
    <x v="9"/>
    <x v="6"/>
    <x v="3"/>
    <x v="0"/>
    <x v="774"/>
    <x v="774"/>
  </r>
  <r>
    <x v="9"/>
    <x v="7"/>
    <x v="3"/>
    <x v="0"/>
    <x v="775"/>
    <x v="775"/>
  </r>
  <r>
    <x v="9"/>
    <x v="8"/>
    <x v="3"/>
    <x v="0"/>
    <x v="776"/>
    <x v="776"/>
  </r>
  <r>
    <x v="9"/>
    <x v="9"/>
    <x v="3"/>
    <x v="0"/>
    <x v="777"/>
    <x v="777"/>
  </r>
  <r>
    <x v="9"/>
    <x v="10"/>
    <x v="3"/>
    <x v="0"/>
    <x v="778"/>
    <x v="778"/>
  </r>
  <r>
    <x v="9"/>
    <x v="11"/>
    <x v="3"/>
    <x v="0"/>
    <x v="779"/>
    <x v="779"/>
  </r>
  <r>
    <x v="9"/>
    <x v="12"/>
    <x v="3"/>
    <x v="0"/>
    <x v="780"/>
    <x v="780"/>
  </r>
  <r>
    <x v="9"/>
    <x v="13"/>
    <x v="3"/>
    <x v="0"/>
    <x v="781"/>
    <x v="781"/>
  </r>
  <r>
    <x v="9"/>
    <x v="14"/>
    <x v="3"/>
    <x v="0"/>
    <x v="782"/>
    <x v="782"/>
  </r>
  <r>
    <x v="9"/>
    <x v="15"/>
    <x v="3"/>
    <x v="0"/>
    <x v="783"/>
    <x v="783"/>
  </r>
  <r>
    <x v="10"/>
    <x v="0"/>
    <x v="3"/>
    <x v="0"/>
    <x v="784"/>
    <x v="784"/>
  </r>
  <r>
    <x v="10"/>
    <x v="1"/>
    <x v="3"/>
    <x v="0"/>
    <x v="785"/>
    <x v="785"/>
  </r>
  <r>
    <x v="10"/>
    <x v="2"/>
    <x v="3"/>
    <x v="0"/>
    <x v="786"/>
    <x v="786"/>
  </r>
  <r>
    <x v="10"/>
    <x v="3"/>
    <x v="3"/>
    <x v="0"/>
    <x v="787"/>
    <x v="787"/>
  </r>
  <r>
    <x v="10"/>
    <x v="4"/>
    <x v="3"/>
    <x v="0"/>
    <x v="788"/>
    <x v="788"/>
  </r>
  <r>
    <x v="10"/>
    <x v="5"/>
    <x v="3"/>
    <x v="0"/>
    <x v="789"/>
    <x v="789"/>
  </r>
  <r>
    <x v="10"/>
    <x v="6"/>
    <x v="3"/>
    <x v="0"/>
    <x v="790"/>
    <x v="790"/>
  </r>
  <r>
    <x v="10"/>
    <x v="7"/>
    <x v="3"/>
    <x v="0"/>
    <x v="791"/>
    <x v="791"/>
  </r>
  <r>
    <x v="10"/>
    <x v="8"/>
    <x v="3"/>
    <x v="0"/>
    <x v="792"/>
    <x v="792"/>
  </r>
  <r>
    <x v="10"/>
    <x v="9"/>
    <x v="3"/>
    <x v="0"/>
    <x v="793"/>
    <x v="793"/>
  </r>
  <r>
    <x v="10"/>
    <x v="10"/>
    <x v="3"/>
    <x v="0"/>
    <x v="794"/>
    <x v="794"/>
  </r>
  <r>
    <x v="10"/>
    <x v="11"/>
    <x v="3"/>
    <x v="0"/>
    <x v="795"/>
    <x v="795"/>
  </r>
  <r>
    <x v="10"/>
    <x v="12"/>
    <x v="3"/>
    <x v="0"/>
    <x v="796"/>
    <x v="796"/>
  </r>
  <r>
    <x v="10"/>
    <x v="13"/>
    <x v="3"/>
    <x v="0"/>
    <x v="797"/>
    <x v="797"/>
  </r>
  <r>
    <x v="10"/>
    <x v="14"/>
    <x v="3"/>
    <x v="0"/>
    <x v="798"/>
    <x v="798"/>
  </r>
  <r>
    <x v="10"/>
    <x v="15"/>
    <x v="3"/>
    <x v="0"/>
    <x v="799"/>
    <x v="799"/>
  </r>
  <r>
    <x v="11"/>
    <x v="0"/>
    <x v="3"/>
    <x v="0"/>
    <x v="800"/>
    <x v="800"/>
  </r>
  <r>
    <x v="11"/>
    <x v="1"/>
    <x v="3"/>
    <x v="0"/>
    <x v="801"/>
    <x v="801"/>
  </r>
  <r>
    <x v="11"/>
    <x v="2"/>
    <x v="3"/>
    <x v="0"/>
    <x v="802"/>
    <x v="802"/>
  </r>
  <r>
    <x v="11"/>
    <x v="3"/>
    <x v="3"/>
    <x v="0"/>
    <x v="803"/>
    <x v="803"/>
  </r>
  <r>
    <x v="11"/>
    <x v="4"/>
    <x v="3"/>
    <x v="0"/>
    <x v="804"/>
    <x v="804"/>
  </r>
  <r>
    <x v="11"/>
    <x v="5"/>
    <x v="3"/>
    <x v="0"/>
    <x v="805"/>
    <x v="805"/>
  </r>
  <r>
    <x v="11"/>
    <x v="6"/>
    <x v="3"/>
    <x v="0"/>
    <x v="806"/>
    <x v="806"/>
  </r>
  <r>
    <x v="11"/>
    <x v="7"/>
    <x v="3"/>
    <x v="0"/>
    <x v="807"/>
    <x v="807"/>
  </r>
  <r>
    <x v="11"/>
    <x v="8"/>
    <x v="3"/>
    <x v="0"/>
    <x v="808"/>
    <x v="808"/>
  </r>
  <r>
    <x v="11"/>
    <x v="9"/>
    <x v="3"/>
    <x v="0"/>
    <x v="809"/>
    <x v="809"/>
  </r>
  <r>
    <x v="11"/>
    <x v="10"/>
    <x v="3"/>
    <x v="0"/>
    <x v="810"/>
    <x v="810"/>
  </r>
  <r>
    <x v="11"/>
    <x v="11"/>
    <x v="3"/>
    <x v="0"/>
    <x v="811"/>
    <x v="811"/>
  </r>
  <r>
    <x v="11"/>
    <x v="12"/>
    <x v="3"/>
    <x v="0"/>
    <x v="812"/>
    <x v="812"/>
  </r>
  <r>
    <x v="11"/>
    <x v="13"/>
    <x v="3"/>
    <x v="0"/>
    <x v="813"/>
    <x v="813"/>
  </r>
  <r>
    <x v="11"/>
    <x v="14"/>
    <x v="3"/>
    <x v="0"/>
    <x v="814"/>
    <x v="814"/>
  </r>
  <r>
    <x v="11"/>
    <x v="15"/>
    <x v="3"/>
    <x v="0"/>
    <x v="815"/>
    <x v="815"/>
  </r>
  <r>
    <x v="12"/>
    <x v="0"/>
    <x v="3"/>
    <x v="0"/>
    <x v="816"/>
    <x v="816"/>
  </r>
  <r>
    <x v="12"/>
    <x v="1"/>
    <x v="3"/>
    <x v="0"/>
    <x v="817"/>
    <x v="817"/>
  </r>
  <r>
    <x v="12"/>
    <x v="2"/>
    <x v="3"/>
    <x v="0"/>
    <x v="818"/>
    <x v="818"/>
  </r>
  <r>
    <x v="12"/>
    <x v="3"/>
    <x v="3"/>
    <x v="0"/>
    <x v="819"/>
    <x v="819"/>
  </r>
  <r>
    <x v="12"/>
    <x v="4"/>
    <x v="3"/>
    <x v="0"/>
    <x v="820"/>
    <x v="820"/>
  </r>
  <r>
    <x v="12"/>
    <x v="5"/>
    <x v="3"/>
    <x v="0"/>
    <x v="821"/>
    <x v="821"/>
  </r>
  <r>
    <x v="12"/>
    <x v="6"/>
    <x v="3"/>
    <x v="0"/>
    <x v="822"/>
    <x v="822"/>
  </r>
  <r>
    <x v="12"/>
    <x v="7"/>
    <x v="3"/>
    <x v="0"/>
    <x v="823"/>
    <x v="823"/>
  </r>
  <r>
    <x v="12"/>
    <x v="8"/>
    <x v="3"/>
    <x v="0"/>
    <x v="824"/>
    <x v="824"/>
  </r>
  <r>
    <x v="12"/>
    <x v="9"/>
    <x v="3"/>
    <x v="0"/>
    <x v="825"/>
    <x v="825"/>
  </r>
  <r>
    <x v="12"/>
    <x v="10"/>
    <x v="3"/>
    <x v="0"/>
    <x v="826"/>
    <x v="826"/>
  </r>
  <r>
    <x v="12"/>
    <x v="11"/>
    <x v="3"/>
    <x v="0"/>
    <x v="827"/>
    <x v="827"/>
  </r>
  <r>
    <x v="12"/>
    <x v="12"/>
    <x v="3"/>
    <x v="0"/>
    <x v="828"/>
    <x v="828"/>
  </r>
  <r>
    <x v="12"/>
    <x v="13"/>
    <x v="3"/>
    <x v="0"/>
    <x v="829"/>
    <x v="829"/>
  </r>
  <r>
    <x v="12"/>
    <x v="14"/>
    <x v="3"/>
    <x v="0"/>
    <x v="830"/>
    <x v="830"/>
  </r>
  <r>
    <x v="12"/>
    <x v="15"/>
    <x v="3"/>
    <x v="0"/>
    <x v="831"/>
    <x v="831"/>
  </r>
  <r>
    <x v="0"/>
    <x v="0"/>
    <x v="4"/>
    <x v="0"/>
    <x v="832"/>
    <x v="832"/>
  </r>
  <r>
    <x v="0"/>
    <x v="1"/>
    <x v="4"/>
    <x v="0"/>
    <x v="833"/>
    <x v="833"/>
  </r>
  <r>
    <x v="0"/>
    <x v="2"/>
    <x v="4"/>
    <x v="0"/>
    <x v="834"/>
    <x v="834"/>
  </r>
  <r>
    <x v="0"/>
    <x v="3"/>
    <x v="4"/>
    <x v="0"/>
    <x v="835"/>
    <x v="835"/>
  </r>
  <r>
    <x v="0"/>
    <x v="4"/>
    <x v="4"/>
    <x v="0"/>
    <x v="836"/>
    <x v="836"/>
  </r>
  <r>
    <x v="0"/>
    <x v="5"/>
    <x v="4"/>
    <x v="0"/>
    <x v="837"/>
    <x v="837"/>
  </r>
  <r>
    <x v="0"/>
    <x v="6"/>
    <x v="4"/>
    <x v="0"/>
    <x v="838"/>
    <x v="838"/>
  </r>
  <r>
    <x v="0"/>
    <x v="7"/>
    <x v="4"/>
    <x v="0"/>
    <x v="839"/>
    <x v="839"/>
  </r>
  <r>
    <x v="0"/>
    <x v="8"/>
    <x v="4"/>
    <x v="0"/>
    <x v="840"/>
    <x v="840"/>
  </r>
  <r>
    <x v="0"/>
    <x v="9"/>
    <x v="4"/>
    <x v="0"/>
    <x v="841"/>
    <x v="841"/>
  </r>
  <r>
    <x v="0"/>
    <x v="10"/>
    <x v="4"/>
    <x v="0"/>
    <x v="842"/>
    <x v="842"/>
  </r>
  <r>
    <x v="0"/>
    <x v="11"/>
    <x v="4"/>
    <x v="0"/>
    <x v="843"/>
    <x v="843"/>
  </r>
  <r>
    <x v="0"/>
    <x v="12"/>
    <x v="4"/>
    <x v="0"/>
    <x v="844"/>
    <x v="844"/>
  </r>
  <r>
    <x v="0"/>
    <x v="13"/>
    <x v="4"/>
    <x v="0"/>
    <x v="845"/>
    <x v="845"/>
  </r>
  <r>
    <x v="0"/>
    <x v="14"/>
    <x v="4"/>
    <x v="0"/>
    <x v="846"/>
    <x v="846"/>
  </r>
  <r>
    <x v="0"/>
    <x v="15"/>
    <x v="4"/>
    <x v="0"/>
    <x v="847"/>
    <x v="847"/>
  </r>
  <r>
    <x v="1"/>
    <x v="0"/>
    <x v="4"/>
    <x v="0"/>
    <x v="848"/>
    <x v="848"/>
  </r>
  <r>
    <x v="1"/>
    <x v="1"/>
    <x v="4"/>
    <x v="0"/>
    <x v="849"/>
    <x v="849"/>
  </r>
  <r>
    <x v="1"/>
    <x v="2"/>
    <x v="4"/>
    <x v="0"/>
    <x v="850"/>
    <x v="850"/>
  </r>
  <r>
    <x v="1"/>
    <x v="3"/>
    <x v="4"/>
    <x v="0"/>
    <x v="851"/>
    <x v="851"/>
  </r>
  <r>
    <x v="1"/>
    <x v="4"/>
    <x v="4"/>
    <x v="0"/>
    <x v="852"/>
    <x v="852"/>
  </r>
  <r>
    <x v="1"/>
    <x v="5"/>
    <x v="4"/>
    <x v="0"/>
    <x v="853"/>
    <x v="853"/>
  </r>
  <r>
    <x v="1"/>
    <x v="6"/>
    <x v="4"/>
    <x v="0"/>
    <x v="854"/>
    <x v="854"/>
  </r>
  <r>
    <x v="1"/>
    <x v="7"/>
    <x v="4"/>
    <x v="0"/>
    <x v="855"/>
    <x v="855"/>
  </r>
  <r>
    <x v="1"/>
    <x v="8"/>
    <x v="4"/>
    <x v="0"/>
    <x v="856"/>
    <x v="856"/>
  </r>
  <r>
    <x v="1"/>
    <x v="9"/>
    <x v="4"/>
    <x v="0"/>
    <x v="857"/>
    <x v="857"/>
  </r>
  <r>
    <x v="1"/>
    <x v="10"/>
    <x v="4"/>
    <x v="0"/>
    <x v="858"/>
    <x v="858"/>
  </r>
  <r>
    <x v="1"/>
    <x v="11"/>
    <x v="4"/>
    <x v="0"/>
    <x v="859"/>
    <x v="859"/>
  </r>
  <r>
    <x v="1"/>
    <x v="12"/>
    <x v="4"/>
    <x v="0"/>
    <x v="860"/>
    <x v="860"/>
  </r>
  <r>
    <x v="1"/>
    <x v="13"/>
    <x v="4"/>
    <x v="0"/>
    <x v="861"/>
    <x v="861"/>
  </r>
  <r>
    <x v="1"/>
    <x v="14"/>
    <x v="4"/>
    <x v="0"/>
    <x v="862"/>
    <x v="862"/>
  </r>
  <r>
    <x v="1"/>
    <x v="15"/>
    <x v="4"/>
    <x v="0"/>
    <x v="863"/>
    <x v="863"/>
  </r>
  <r>
    <x v="2"/>
    <x v="0"/>
    <x v="4"/>
    <x v="0"/>
    <x v="864"/>
    <x v="864"/>
  </r>
  <r>
    <x v="2"/>
    <x v="1"/>
    <x v="4"/>
    <x v="0"/>
    <x v="865"/>
    <x v="865"/>
  </r>
  <r>
    <x v="2"/>
    <x v="2"/>
    <x v="4"/>
    <x v="0"/>
    <x v="866"/>
    <x v="866"/>
  </r>
  <r>
    <x v="2"/>
    <x v="3"/>
    <x v="4"/>
    <x v="0"/>
    <x v="867"/>
    <x v="867"/>
  </r>
  <r>
    <x v="2"/>
    <x v="4"/>
    <x v="4"/>
    <x v="0"/>
    <x v="868"/>
    <x v="868"/>
  </r>
  <r>
    <x v="2"/>
    <x v="5"/>
    <x v="4"/>
    <x v="0"/>
    <x v="869"/>
    <x v="869"/>
  </r>
  <r>
    <x v="2"/>
    <x v="6"/>
    <x v="4"/>
    <x v="0"/>
    <x v="870"/>
    <x v="870"/>
  </r>
  <r>
    <x v="2"/>
    <x v="7"/>
    <x v="4"/>
    <x v="0"/>
    <x v="871"/>
    <x v="871"/>
  </r>
  <r>
    <x v="2"/>
    <x v="8"/>
    <x v="4"/>
    <x v="0"/>
    <x v="872"/>
    <x v="872"/>
  </r>
  <r>
    <x v="2"/>
    <x v="9"/>
    <x v="4"/>
    <x v="0"/>
    <x v="873"/>
    <x v="873"/>
  </r>
  <r>
    <x v="2"/>
    <x v="10"/>
    <x v="4"/>
    <x v="0"/>
    <x v="874"/>
    <x v="874"/>
  </r>
  <r>
    <x v="2"/>
    <x v="11"/>
    <x v="4"/>
    <x v="0"/>
    <x v="875"/>
    <x v="875"/>
  </r>
  <r>
    <x v="2"/>
    <x v="12"/>
    <x v="4"/>
    <x v="0"/>
    <x v="876"/>
    <x v="876"/>
  </r>
  <r>
    <x v="2"/>
    <x v="13"/>
    <x v="4"/>
    <x v="0"/>
    <x v="877"/>
    <x v="877"/>
  </r>
  <r>
    <x v="2"/>
    <x v="14"/>
    <x v="4"/>
    <x v="0"/>
    <x v="878"/>
    <x v="878"/>
  </r>
  <r>
    <x v="2"/>
    <x v="15"/>
    <x v="4"/>
    <x v="0"/>
    <x v="879"/>
    <x v="879"/>
  </r>
  <r>
    <x v="3"/>
    <x v="0"/>
    <x v="4"/>
    <x v="0"/>
    <x v="880"/>
    <x v="880"/>
  </r>
  <r>
    <x v="3"/>
    <x v="1"/>
    <x v="4"/>
    <x v="0"/>
    <x v="881"/>
    <x v="881"/>
  </r>
  <r>
    <x v="3"/>
    <x v="2"/>
    <x v="4"/>
    <x v="0"/>
    <x v="882"/>
    <x v="882"/>
  </r>
  <r>
    <x v="3"/>
    <x v="3"/>
    <x v="4"/>
    <x v="0"/>
    <x v="883"/>
    <x v="883"/>
  </r>
  <r>
    <x v="3"/>
    <x v="4"/>
    <x v="4"/>
    <x v="0"/>
    <x v="884"/>
    <x v="884"/>
  </r>
  <r>
    <x v="3"/>
    <x v="5"/>
    <x v="4"/>
    <x v="0"/>
    <x v="885"/>
    <x v="885"/>
  </r>
  <r>
    <x v="3"/>
    <x v="6"/>
    <x v="4"/>
    <x v="0"/>
    <x v="886"/>
    <x v="886"/>
  </r>
  <r>
    <x v="3"/>
    <x v="7"/>
    <x v="4"/>
    <x v="0"/>
    <x v="887"/>
    <x v="887"/>
  </r>
  <r>
    <x v="3"/>
    <x v="8"/>
    <x v="4"/>
    <x v="0"/>
    <x v="888"/>
    <x v="888"/>
  </r>
  <r>
    <x v="3"/>
    <x v="9"/>
    <x v="4"/>
    <x v="0"/>
    <x v="889"/>
    <x v="889"/>
  </r>
  <r>
    <x v="3"/>
    <x v="10"/>
    <x v="4"/>
    <x v="0"/>
    <x v="890"/>
    <x v="890"/>
  </r>
  <r>
    <x v="3"/>
    <x v="11"/>
    <x v="4"/>
    <x v="0"/>
    <x v="891"/>
    <x v="891"/>
  </r>
  <r>
    <x v="3"/>
    <x v="12"/>
    <x v="4"/>
    <x v="0"/>
    <x v="892"/>
    <x v="892"/>
  </r>
  <r>
    <x v="3"/>
    <x v="13"/>
    <x v="4"/>
    <x v="0"/>
    <x v="893"/>
    <x v="893"/>
  </r>
  <r>
    <x v="3"/>
    <x v="14"/>
    <x v="4"/>
    <x v="0"/>
    <x v="894"/>
    <x v="894"/>
  </r>
  <r>
    <x v="3"/>
    <x v="15"/>
    <x v="4"/>
    <x v="0"/>
    <x v="895"/>
    <x v="895"/>
  </r>
  <r>
    <x v="4"/>
    <x v="0"/>
    <x v="4"/>
    <x v="0"/>
    <x v="896"/>
    <x v="896"/>
  </r>
  <r>
    <x v="4"/>
    <x v="1"/>
    <x v="4"/>
    <x v="0"/>
    <x v="897"/>
    <x v="897"/>
  </r>
  <r>
    <x v="4"/>
    <x v="2"/>
    <x v="4"/>
    <x v="0"/>
    <x v="898"/>
    <x v="898"/>
  </r>
  <r>
    <x v="4"/>
    <x v="3"/>
    <x v="4"/>
    <x v="0"/>
    <x v="899"/>
    <x v="899"/>
  </r>
  <r>
    <x v="4"/>
    <x v="4"/>
    <x v="4"/>
    <x v="0"/>
    <x v="900"/>
    <x v="900"/>
  </r>
  <r>
    <x v="4"/>
    <x v="5"/>
    <x v="4"/>
    <x v="0"/>
    <x v="901"/>
    <x v="901"/>
  </r>
  <r>
    <x v="4"/>
    <x v="6"/>
    <x v="4"/>
    <x v="0"/>
    <x v="902"/>
    <x v="902"/>
  </r>
  <r>
    <x v="4"/>
    <x v="7"/>
    <x v="4"/>
    <x v="0"/>
    <x v="903"/>
    <x v="903"/>
  </r>
  <r>
    <x v="4"/>
    <x v="8"/>
    <x v="4"/>
    <x v="0"/>
    <x v="904"/>
    <x v="904"/>
  </r>
  <r>
    <x v="4"/>
    <x v="9"/>
    <x v="4"/>
    <x v="0"/>
    <x v="905"/>
    <x v="905"/>
  </r>
  <r>
    <x v="4"/>
    <x v="10"/>
    <x v="4"/>
    <x v="0"/>
    <x v="906"/>
    <x v="906"/>
  </r>
  <r>
    <x v="4"/>
    <x v="11"/>
    <x v="4"/>
    <x v="0"/>
    <x v="907"/>
    <x v="907"/>
  </r>
  <r>
    <x v="4"/>
    <x v="12"/>
    <x v="4"/>
    <x v="0"/>
    <x v="908"/>
    <x v="908"/>
  </r>
  <r>
    <x v="4"/>
    <x v="13"/>
    <x v="4"/>
    <x v="0"/>
    <x v="909"/>
    <x v="909"/>
  </r>
  <r>
    <x v="4"/>
    <x v="14"/>
    <x v="4"/>
    <x v="0"/>
    <x v="910"/>
    <x v="910"/>
  </r>
  <r>
    <x v="4"/>
    <x v="15"/>
    <x v="4"/>
    <x v="0"/>
    <x v="911"/>
    <x v="911"/>
  </r>
  <r>
    <x v="5"/>
    <x v="0"/>
    <x v="4"/>
    <x v="0"/>
    <x v="912"/>
    <x v="912"/>
  </r>
  <r>
    <x v="5"/>
    <x v="1"/>
    <x v="4"/>
    <x v="0"/>
    <x v="913"/>
    <x v="913"/>
  </r>
  <r>
    <x v="5"/>
    <x v="2"/>
    <x v="4"/>
    <x v="0"/>
    <x v="914"/>
    <x v="914"/>
  </r>
  <r>
    <x v="5"/>
    <x v="3"/>
    <x v="4"/>
    <x v="0"/>
    <x v="915"/>
    <x v="915"/>
  </r>
  <r>
    <x v="5"/>
    <x v="4"/>
    <x v="4"/>
    <x v="0"/>
    <x v="916"/>
    <x v="916"/>
  </r>
  <r>
    <x v="5"/>
    <x v="5"/>
    <x v="4"/>
    <x v="0"/>
    <x v="917"/>
    <x v="917"/>
  </r>
  <r>
    <x v="5"/>
    <x v="6"/>
    <x v="4"/>
    <x v="0"/>
    <x v="918"/>
    <x v="918"/>
  </r>
  <r>
    <x v="5"/>
    <x v="7"/>
    <x v="4"/>
    <x v="0"/>
    <x v="919"/>
    <x v="919"/>
  </r>
  <r>
    <x v="5"/>
    <x v="8"/>
    <x v="4"/>
    <x v="0"/>
    <x v="920"/>
    <x v="920"/>
  </r>
  <r>
    <x v="5"/>
    <x v="9"/>
    <x v="4"/>
    <x v="0"/>
    <x v="921"/>
    <x v="921"/>
  </r>
  <r>
    <x v="5"/>
    <x v="10"/>
    <x v="4"/>
    <x v="0"/>
    <x v="922"/>
    <x v="922"/>
  </r>
  <r>
    <x v="5"/>
    <x v="11"/>
    <x v="4"/>
    <x v="0"/>
    <x v="923"/>
    <x v="923"/>
  </r>
  <r>
    <x v="5"/>
    <x v="12"/>
    <x v="4"/>
    <x v="0"/>
    <x v="924"/>
    <x v="924"/>
  </r>
  <r>
    <x v="5"/>
    <x v="13"/>
    <x v="4"/>
    <x v="0"/>
    <x v="925"/>
    <x v="925"/>
  </r>
  <r>
    <x v="5"/>
    <x v="14"/>
    <x v="4"/>
    <x v="0"/>
    <x v="926"/>
    <x v="926"/>
  </r>
  <r>
    <x v="5"/>
    <x v="15"/>
    <x v="4"/>
    <x v="0"/>
    <x v="927"/>
    <x v="927"/>
  </r>
  <r>
    <x v="6"/>
    <x v="0"/>
    <x v="4"/>
    <x v="0"/>
    <x v="928"/>
    <x v="928"/>
  </r>
  <r>
    <x v="6"/>
    <x v="1"/>
    <x v="4"/>
    <x v="0"/>
    <x v="929"/>
    <x v="929"/>
  </r>
  <r>
    <x v="6"/>
    <x v="2"/>
    <x v="4"/>
    <x v="0"/>
    <x v="930"/>
    <x v="930"/>
  </r>
  <r>
    <x v="6"/>
    <x v="3"/>
    <x v="4"/>
    <x v="0"/>
    <x v="931"/>
    <x v="931"/>
  </r>
  <r>
    <x v="6"/>
    <x v="4"/>
    <x v="4"/>
    <x v="0"/>
    <x v="932"/>
    <x v="932"/>
  </r>
  <r>
    <x v="6"/>
    <x v="5"/>
    <x v="4"/>
    <x v="0"/>
    <x v="933"/>
    <x v="933"/>
  </r>
  <r>
    <x v="6"/>
    <x v="6"/>
    <x v="4"/>
    <x v="0"/>
    <x v="934"/>
    <x v="934"/>
  </r>
  <r>
    <x v="6"/>
    <x v="7"/>
    <x v="4"/>
    <x v="0"/>
    <x v="935"/>
    <x v="935"/>
  </r>
  <r>
    <x v="6"/>
    <x v="8"/>
    <x v="4"/>
    <x v="0"/>
    <x v="936"/>
    <x v="936"/>
  </r>
  <r>
    <x v="6"/>
    <x v="9"/>
    <x v="4"/>
    <x v="0"/>
    <x v="937"/>
    <x v="937"/>
  </r>
  <r>
    <x v="6"/>
    <x v="10"/>
    <x v="4"/>
    <x v="0"/>
    <x v="938"/>
    <x v="938"/>
  </r>
  <r>
    <x v="6"/>
    <x v="11"/>
    <x v="4"/>
    <x v="0"/>
    <x v="939"/>
    <x v="939"/>
  </r>
  <r>
    <x v="6"/>
    <x v="12"/>
    <x v="4"/>
    <x v="0"/>
    <x v="940"/>
    <x v="940"/>
  </r>
  <r>
    <x v="6"/>
    <x v="13"/>
    <x v="4"/>
    <x v="0"/>
    <x v="941"/>
    <x v="941"/>
  </r>
  <r>
    <x v="6"/>
    <x v="14"/>
    <x v="4"/>
    <x v="0"/>
    <x v="942"/>
    <x v="942"/>
  </r>
  <r>
    <x v="6"/>
    <x v="15"/>
    <x v="4"/>
    <x v="0"/>
    <x v="943"/>
    <x v="943"/>
  </r>
  <r>
    <x v="7"/>
    <x v="0"/>
    <x v="4"/>
    <x v="0"/>
    <x v="944"/>
    <x v="944"/>
  </r>
  <r>
    <x v="7"/>
    <x v="1"/>
    <x v="4"/>
    <x v="0"/>
    <x v="945"/>
    <x v="945"/>
  </r>
  <r>
    <x v="7"/>
    <x v="2"/>
    <x v="4"/>
    <x v="0"/>
    <x v="946"/>
    <x v="946"/>
  </r>
  <r>
    <x v="7"/>
    <x v="3"/>
    <x v="4"/>
    <x v="0"/>
    <x v="947"/>
    <x v="947"/>
  </r>
  <r>
    <x v="7"/>
    <x v="4"/>
    <x v="4"/>
    <x v="0"/>
    <x v="948"/>
    <x v="948"/>
  </r>
  <r>
    <x v="7"/>
    <x v="5"/>
    <x v="4"/>
    <x v="0"/>
    <x v="949"/>
    <x v="949"/>
  </r>
  <r>
    <x v="7"/>
    <x v="6"/>
    <x v="4"/>
    <x v="0"/>
    <x v="950"/>
    <x v="950"/>
  </r>
  <r>
    <x v="7"/>
    <x v="7"/>
    <x v="4"/>
    <x v="0"/>
    <x v="951"/>
    <x v="951"/>
  </r>
  <r>
    <x v="7"/>
    <x v="8"/>
    <x v="4"/>
    <x v="0"/>
    <x v="952"/>
    <x v="952"/>
  </r>
  <r>
    <x v="7"/>
    <x v="9"/>
    <x v="4"/>
    <x v="0"/>
    <x v="953"/>
    <x v="953"/>
  </r>
  <r>
    <x v="7"/>
    <x v="10"/>
    <x v="4"/>
    <x v="0"/>
    <x v="954"/>
    <x v="954"/>
  </r>
  <r>
    <x v="7"/>
    <x v="11"/>
    <x v="4"/>
    <x v="0"/>
    <x v="955"/>
    <x v="955"/>
  </r>
  <r>
    <x v="7"/>
    <x v="12"/>
    <x v="4"/>
    <x v="0"/>
    <x v="956"/>
    <x v="956"/>
  </r>
  <r>
    <x v="7"/>
    <x v="13"/>
    <x v="4"/>
    <x v="0"/>
    <x v="957"/>
    <x v="957"/>
  </r>
  <r>
    <x v="7"/>
    <x v="14"/>
    <x v="4"/>
    <x v="0"/>
    <x v="958"/>
    <x v="958"/>
  </r>
  <r>
    <x v="7"/>
    <x v="15"/>
    <x v="4"/>
    <x v="0"/>
    <x v="959"/>
    <x v="959"/>
  </r>
  <r>
    <x v="8"/>
    <x v="0"/>
    <x v="4"/>
    <x v="0"/>
    <x v="960"/>
    <x v="960"/>
  </r>
  <r>
    <x v="8"/>
    <x v="1"/>
    <x v="4"/>
    <x v="0"/>
    <x v="961"/>
    <x v="961"/>
  </r>
  <r>
    <x v="8"/>
    <x v="2"/>
    <x v="4"/>
    <x v="0"/>
    <x v="962"/>
    <x v="962"/>
  </r>
  <r>
    <x v="8"/>
    <x v="3"/>
    <x v="4"/>
    <x v="0"/>
    <x v="963"/>
    <x v="963"/>
  </r>
  <r>
    <x v="8"/>
    <x v="4"/>
    <x v="4"/>
    <x v="0"/>
    <x v="964"/>
    <x v="964"/>
  </r>
  <r>
    <x v="8"/>
    <x v="5"/>
    <x v="4"/>
    <x v="0"/>
    <x v="965"/>
    <x v="965"/>
  </r>
  <r>
    <x v="8"/>
    <x v="6"/>
    <x v="4"/>
    <x v="0"/>
    <x v="966"/>
    <x v="966"/>
  </r>
  <r>
    <x v="8"/>
    <x v="7"/>
    <x v="4"/>
    <x v="0"/>
    <x v="967"/>
    <x v="967"/>
  </r>
  <r>
    <x v="8"/>
    <x v="8"/>
    <x v="4"/>
    <x v="0"/>
    <x v="968"/>
    <x v="968"/>
  </r>
  <r>
    <x v="8"/>
    <x v="9"/>
    <x v="4"/>
    <x v="0"/>
    <x v="969"/>
    <x v="969"/>
  </r>
  <r>
    <x v="8"/>
    <x v="10"/>
    <x v="4"/>
    <x v="0"/>
    <x v="970"/>
    <x v="970"/>
  </r>
  <r>
    <x v="8"/>
    <x v="11"/>
    <x v="4"/>
    <x v="0"/>
    <x v="971"/>
    <x v="971"/>
  </r>
  <r>
    <x v="8"/>
    <x v="12"/>
    <x v="4"/>
    <x v="0"/>
    <x v="972"/>
    <x v="972"/>
  </r>
  <r>
    <x v="8"/>
    <x v="13"/>
    <x v="4"/>
    <x v="0"/>
    <x v="973"/>
    <x v="973"/>
  </r>
  <r>
    <x v="8"/>
    <x v="14"/>
    <x v="4"/>
    <x v="0"/>
    <x v="974"/>
    <x v="974"/>
  </r>
  <r>
    <x v="8"/>
    <x v="15"/>
    <x v="4"/>
    <x v="0"/>
    <x v="975"/>
    <x v="975"/>
  </r>
  <r>
    <x v="9"/>
    <x v="0"/>
    <x v="4"/>
    <x v="0"/>
    <x v="976"/>
    <x v="976"/>
  </r>
  <r>
    <x v="9"/>
    <x v="1"/>
    <x v="4"/>
    <x v="0"/>
    <x v="977"/>
    <x v="977"/>
  </r>
  <r>
    <x v="9"/>
    <x v="2"/>
    <x v="4"/>
    <x v="0"/>
    <x v="978"/>
    <x v="978"/>
  </r>
  <r>
    <x v="9"/>
    <x v="3"/>
    <x v="4"/>
    <x v="0"/>
    <x v="979"/>
    <x v="979"/>
  </r>
  <r>
    <x v="9"/>
    <x v="4"/>
    <x v="4"/>
    <x v="0"/>
    <x v="980"/>
    <x v="980"/>
  </r>
  <r>
    <x v="9"/>
    <x v="5"/>
    <x v="4"/>
    <x v="0"/>
    <x v="981"/>
    <x v="981"/>
  </r>
  <r>
    <x v="9"/>
    <x v="6"/>
    <x v="4"/>
    <x v="0"/>
    <x v="982"/>
    <x v="982"/>
  </r>
  <r>
    <x v="9"/>
    <x v="7"/>
    <x v="4"/>
    <x v="0"/>
    <x v="983"/>
    <x v="983"/>
  </r>
  <r>
    <x v="9"/>
    <x v="8"/>
    <x v="4"/>
    <x v="0"/>
    <x v="984"/>
    <x v="984"/>
  </r>
  <r>
    <x v="9"/>
    <x v="9"/>
    <x v="4"/>
    <x v="0"/>
    <x v="985"/>
    <x v="985"/>
  </r>
  <r>
    <x v="9"/>
    <x v="10"/>
    <x v="4"/>
    <x v="0"/>
    <x v="986"/>
    <x v="986"/>
  </r>
  <r>
    <x v="9"/>
    <x v="11"/>
    <x v="4"/>
    <x v="0"/>
    <x v="987"/>
    <x v="987"/>
  </r>
  <r>
    <x v="9"/>
    <x v="12"/>
    <x v="4"/>
    <x v="0"/>
    <x v="988"/>
    <x v="988"/>
  </r>
  <r>
    <x v="9"/>
    <x v="13"/>
    <x v="4"/>
    <x v="0"/>
    <x v="989"/>
    <x v="989"/>
  </r>
  <r>
    <x v="9"/>
    <x v="14"/>
    <x v="4"/>
    <x v="0"/>
    <x v="990"/>
    <x v="990"/>
  </r>
  <r>
    <x v="9"/>
    <x v="15"/>
    <x v="4"/>
    <x v="0"/>
    <x v="991"/>
    <x v="991"/>
  </r>
  <r>
    <x v="10"/>
    <x v="0"/>
    <x v="4"/>
    <x v="0"/>
    <x v="992"/>
    <x v="992"/>
  </r>
  <r>
    <x v="10"/>
    <x v="1"/>
    <x v="4"/>
    <x v="0"/>
    <x v="993"/>
    <x v="993"/>
  </r>
  <r>
    <x v="10"/>
    <x v="2"/>
    <x v="4"/>
    <x v="0"/>
    <x v="994"/>
    <x v="994"/>
  </r>
  <r>
    <x v="10"/>
    <x v="3"/>
    <x v="4"/>
    <x v="0"/>
    <x v="995"/>
    <x v="995"/>
  </r>
  <r>
    <x v="10"/>
    <x v="4"/>
    <x v="4"/>
    <x v="0"/>
    <x v="996"/>
    <x v="996"/>
  </r>
  <r>
    <x v="10"/>
    <x v="5"/>
    <x v="4"/>
    <x v="0"/>
    <x v="997"/>
    <x v="997"/>
  </r>
  <r>
    <x v="10"/>
    <x v="6"/>
    <x v="4"/>
    <x v="0"/>
    <x v="998"/>
    <x v="998"/>
  </r>
  <r>
    <x v="10"/>
    <x v="7"/>
    <x v="4"/>
    <x v="0"/>
    <x v="999"/>
    <x v="999"/>
  </r>
  <r>
    <x v="10"/>
    <x v="8"/>
    <x v="4"/>
    <x v="0"/>
    <x v="1000"/>
    <x v="1000"/>
  </r>
  <r>
    <x v="10"/>
    <x v="9"/>
    <x v="4"/>
    <x v="0"/>
    <x v="1001"/>
    <x v="1001"/>
  </r>
  <r>
    <x v="10"/>
    <x v="10"/>
    <x v="4"/>
    <x v="0"/>
    <x v="1002"/>
    <x v="1002"/>
  </r>
  <r>
    <x v="10"/>
    <x v="11"/>
    <x v="4"/>
    <x v="0"/>
    <x v="1003"/>
    <x v="1003"/>
  </r>
  <r>
    <x v="10"/>
    <x v="12"/>
    <x v="4"/>
    <x v="0"/>
    <x v="1004"/>
    <x v="1004"/>
  </r>
  <r>
    <x v="10"/>
    <x v="13"/>
    <x v="4"/>
    <x v="0"/>
    <x v="1005"/>
    <x v="1005"/>
  </r>
  <r>
    <x v="10"/>
    <x v="14"/>
    <x v="4"/>
    <x v="0"/>
    <x v="1006"/>
    <x v="1006"/>
  </r>
  <r>
    <x v="10"/>
    <x v="15"/>
    <x v="4"/>
    <x v="0"/>
    <x v="1007"/>
    <x v="1007"/>
  </r>
  <r>
    <x v="11"/>
    <x v="0"/>
    <x v="4"/>
    <x v="0"/>
    <x v="1008"/>
    <x v="1008"/>
  </r>
  <r>
    <x v="11"/>
    <x v="1"/>
    <x v="4"/>
    <x v="0"/>
    <x v="1009"/>
    <x v="1009"/>
  </r>
  <r>
    <x v="11"/>
    <x v="2"/>
    <x v="4"/>
    <x v="0"/>
    <x v="1010"/>
    <x v="1010"/>
  </r>
  <r>
    <x v="11"/>
    <x v="3"/>
    <x v="4"/>
    <x v="0"/>
    <x v="1011"/>
    <x v="1011"/>
  </r>
  <r>
    <x v="11"/>
    <x v="4"/>
    <x v="4"/>
    <x v="0"/>
    <x v="1012"/>
    <x v="1012"/>
  </r>
  <r>
    <x v="11"/>
    <x v="5"/>
    <x v="4"/>
    <x v="0"/>
    <x v="1013"/>
    <x v="1013"/>
  </r>
  <r>
    <x v="11"/>
    <x v="6"/>
    <x v="4"/>
    <x v="0"/>
    <x v="1014"/>
    <x v="1014"/>
  </r>
  <r>
    <x v="11"/>
    <x v="7"/>
    <x v="4"/>
    <x v="0"/>
    <x v="1015"/>
    <x v="1015"/>
  </r>
  <r>
    <x v="11"/>
    <x v="8"/>
    <x v="4"/>
    <x v="0"/>
    <x v="1016"/>
    <x v="1016"/>
  </r>
  <r>
    <x v="11"/>
    <x v="9"/>
    <x v="4"/>
    <x v="0"/>
    <x v="1017"/>
    <x v="1017"/>
  </r>
  <r>
    <x v="11"/>
    <x v="10"/>
    <x v="4"/>
    <x v="0"/>
    <x v="1018"/>
    <x v="1018"/>
  </r>
  <r>
    <x v="11"/>
    <x v="11"/>
    <x v="4"/>
    <x v="0"/>
    <x v="1019"/>
    <x v="1019"/>
  </r>
  <r>
    <x v="11"/>
    <x v="12"/>
    <x v="4"/>
    <x v="0"/>
    <x v="1020"/>
    <x v="1020"/>
  </r>
  <r>
    <x v="11"/>
    <x v="13"/>
    <x v="4"/>
    <x v="0"/>
    <x v="1021"/>
    <x v="1021"/>
  </r>
  <r>
    <x v="11"/>
    <x v="14"/>
    <x v="4"/>
    <x v="0"/>
    <x v="1022"/>
    <x v="1022"/>
  </r>
  <r>
    <x v="11"/>
    <x v="15"/>
    <x v="4"/>
    <x v="0"/>
    <x v="1023"/>
    <x v="1023"/>
  </r>
  <r>
    <x v="12"/>
    <x v="0"/>
    <x v="4"/>
    <x v="0"/>
    <x v="1024"/>
    <x v="1024"/>
  </r>
  <r>
    <x v="12"/>
    <x v="1"/>
    <x v="4"/>
    <x v="0"/>
    <x v="1025"/>
    <x v="1025"/>
  </r>
  <r>
    <x v="12"/>
    <x v="2"/>
    <x v="4"/>
    <x v="0"/>
    <x v="1026"/>
    <x v="1026"/>
  </r>
  <r>
    <x v="12"/>
    <x v="3"/>
    <x v="4"/>
    <x v="0"/>
    <x v="1027"/>
    <x v="1027"/>
  </r>
  <r>
    <x v="12"/>
    <x v="4"/>
    <x v="4"/>
    <x v="0"/>
    <x v="1028"/>
    <x v="1028"/>
  </r>
  <r>
    <x v="12"/>
    <x v="5"/>
    <x v="4"/>
    <x v="0"/>
    <x v="1029"/>
    <x v="1029"/>
  </r>
  <r>
    <x v="12"/>
    <x v="6"/>
    <x v="4"/>
    <x v="0"/>
    <x v="1030"/>
    <x v="1030"/>
  </r>
  <r>
    <x v="12"/>
    <x v="7"/>
    <x v="4"/>
    <x v="0"/>
    <x v="1031"/>
    <x v="1031"/>
  </r>
  <r>
    <x v="12"/>
    <x v="8"/>
    <x v="4"/>
    <x v="0"/>
    <x v="1032"/>
    <x v="1032"/>
  </r>
  <r>
    <x v="12"/>
    <x v="9"/>
    <x v="4"/>
    <x v="0"/>
    <x v="1033"/>
    <x v="1033"/>
  </r>
  <r>
    <x v="12"/>
    <x v="10"/>
    <x v="4"/>
    <x v="0"/>
    <x v="1034"/>
    <x v="1034"/>
  </r>
  <r>
    <x v="12"/>
    <x v="11"/>
    <x v="4"/>
    <x v="0"/>
    <x v="1035"/>
    <x v="1035"/>
  </r>
  <r>
    <x v="12"/>
    <x v="12"/>
    <x v="4"/>
    <x v="0"/>
    <x v="1036"/>
    <x v="1036"/>
  </r>
  <r>
    <x v="12"/>
    <x v="13"/>
    <x v="4"/>
    <x v="0"/>
    <x v="1037"/>
    <x v="1037"/>
  </r>
  <r>
    <x v="12"/>
    <x v="14"/>
    <x v="4"/>
    <x v="0"/>
    <x v="1038"/>
    <x v="1038"/>
  </r>
  <r>
    <x v="12"/>
    <x v="15"/>
    <x v="4"/>
    <x v="0"/>
    <x v="1039"/>
    <x v="1039"/>
  </r>
  <r>
    <x v="0"/>
    <x v="0"/>
    <x v="5"/>
    <x v="0"/>
    <x v="1040"/>
    <x v="1040"/>
  </r>
  <r>
    <x v="0"/>
    <x v="1"/>
    <x v="5"/>
    <x v="0"/>
    <x v="1041"/>
    <x v="1041"/>
  </r>
  <r>
    <x v="0"/>
    <x v="2"/>
    <x v="5"/>
    <x v="0"/>
    <x v="1042"/>
    <x v="1042"/>
  </r>
  <r>
    <x v="0"/>
    <x v="3"/>
    <x v="5"/>
    <x v="0"/>
    <x v="1043"/>
    <x v="1043"/>
  </r>
  <r>
    <x v="0"/>
    <x v="4"/>
    <x v="5"/>
    <x v="0"/>
    <x v="1044"/>
    <x v="1044"/>
  </r>
  <r>
    <x v="0"/>
    <x v="5"/>
    <x v="5"/>
    <x v="0"/>
    <x v="1045"/>
    <x v="1045"/>
  </r>
  <r>
    <x v="0"/>
    <x v="6"/>
    <x v="5"/>
    <x v="0"/>
    <x v="1046"/>
    <x v="1046"/>
  </r>
  <r>
    <x v="0"/>
    <x v="7"/>
    <x v="5"/>
    <x v="0"/>
    <x v="1047"/>
    <x v="1047"/>
  </r>
  <r>
    <x v="0"/>
    <x v="8"/>
    <x v="5"/>
    <x v="0"/>
    <x v="1048"/>
    <x v="1048"/>
  </r>
  <r>
    <x v="0"/>
    <x v="9"/>
    <x v="5"/>
    <x v="0"/>
    <x v="1049"/>
    <x v="1049"/>
  </r>
  <r>
    <x v="0"/>
    <x v="10"/>
    <x v="5"/>
    <x v="0"/>
    <x v="1050"/>
    <x v="1050"/>
  </r>
  <r>
    <x v="0"/>
    <x v="11"/>
    <x v="5"/>
    <x v="0"/>
    <x v="1051"/>
    <x v="1051"/>
  </r>
  <r>
    <x v="0"/>
    <x v="12"/>
    <x v="5"/>
    <x v="0"/>
    <x v="1052"/>
    <x v="1052"/>
  </r>
  <r>
    <x v="0"/>
    <x v="13"/>
    <x v="5"/>
    <x v="0"/>
    <x v="1053"/>
    <x v="1053"/>
  </r>
  <r>
    <x v="0"/>
    <x v="14"/>
    <x v="5"/>
    <x v="0"/>
    <x v="1054"/>
    <x v="1054"/>
  </r>
  <r>
    <x v="0"/>
    <x v="15"/>
    <x v="5"/>
    <x v="0"/>
    <x v="1055"/>
    <x v="1055"/>
  </r>
  <r>
    <x v="1"/>
    <x v="0"/>
    <x v="5"/>
    <x v="0"/>
    <x v="1056"/>
    <x v="1056"/>
  </r>
  <r>
    <x v="1"/>
    <x v="1"/>
    <x v="5"/>
    <x v="0"/>
    <x v="1057"/>
    <x v="1057"/>
  </r>
  <r>
    <x v="1"/>
    <x v="2"/>
    <x v="5"/>
    <x v="0"/>
    <x v="1058"/>
    <x v="1058"/>
  </r>
  <r>
    <x v="1"/>
    <x v="3"/>
    <x v="5"/>
    <x v="0"/>
    <x v="1059"/>
    <x v="1059"/>
  </r>
  <r>
    <x v="1"/>
    <x v="4"/>
    <x v="5"/>
    <x v="0"/>
    <x v="1060"/>
    <x v="1060"/>
  </r>
  <r>
    <x v="1"/>
    <x v="5"/>
    <x v="5"/>
    <x v="0"/>
    <x v="1061"/>
    <x v="1061"/>
  </r>
  <r>
    <x v="1"/>
    <x v="6"/>
    <x v="5"/>
    <x v="0"/>
    <x v="1062"/>
    <x v="1062"/>
  </r>
  <r>
    <x v="1"/>
    <x v="7"/>
    <x v="5"/>
    <x v="0"/>
    <x v="1063"/>
    <x v="1063"/>
  </r>
  <r>
    <x v="1"/>
    <x v="8"/>
    <x v="5"/>
    <x v="0"/>
    <x v="1064"/>
    <x v="1064"/>
  </r>
  <r>
    <x v="1"/>
    <x v="9"/>
    <x v="5"/>
    <x v="0"/>
    <x v="1065"/>
    <x v="1065"/>
  </r>
  <r>
    <x v="1"/>
    <x v="10"/>
    <x v="5"/>
    <x v="0"/>
    <x v="1066"/>
    <x v="1066"/>
  </r>
  <r>
    <x v="1"/>
    <x v="11"/>
    <x v="5"/>
    <x v="0"/>
    <x v="1067"/>
    <x v="1067"/>
  </r>
  <r>
    <x v="1"/>
    <x v="12"/>
    <x v="5"/>
    <x v="0"/>
    <x v="1068"/>
    <x v="1068"/>
  </r>
  <r>
    <x v="1"/>
    <x v="13"/>
    <x v="5"/>
    <x v="0"/>
    <x v="1069"/>
    <x v="1069"/>
  </r>
  <r>
    <x v="1"/>
    <x v="14"/>
    <x v="5"/>
    <x v="0"/>
    <x v="1070"/>
    <x v="1070"/>
  </r>
  <r>
    <x v="1"/>
    <x v="15"/>
    <x v="5"/>
    <x v="0"/>
    <x v="1071"/>
    <x v="1071"/>
  </r>
  <r>
    <x v="2"/>
    <x v="0"/>
    <x v="5"/>
    <x v="0"/>
    <x v="1072"/>
    <x v="1072"/>
  </r>
  <r>
    <x v="2"/>
    <x v="1"/>
    <x v="5"/>
    <x v="0"/>
    <x v="1073"/>
    <x v="1073"/>
  </r>
  <r>
    <x v="2"/>
    <x v="2"/>
    <x v="5"/>
    <x v="0"/>
    <x v="1074"/>
    <x v="1074"/>
  </r>
  <r>
    <x v="2"/>
    <x v="3"/>
    <x v="5"/>
    <x v="0"/>
    <x v="1075"/>
    <x v="1075"/>
  </r>
  <r>
    <x v="2"/>
    <x v="4"/>
    <x v="5"/>
    <x v="0"/>
    <x v="1076"/>
    <x v="1076"/>
  </r>
  <r>
    <x v="2"/>
    <x v="5"/>
    <x v="5"/>
    <x v="0"/>
    <x v="1077"/>
    <x v="1077"/>
  </r>
  <r>
    <x v="2"/>
    <x v="6"/>
    <x v="5"/>
    <x v="0"/>
    <x v="1078"/>
    <x v="1078"/>
  </r>
  <r>
    <x v="2"/>
    <x v="7"/>
    <x v="5"/>
    <x v="0"/>
    <x v="1079"/>
    <x v="1079"/>
  </r>
  <r>
    <x v="2"/>
    <x v="8"/>
    <x v="5"/>
    <x v="0"/>
    <x v="1080"/>
    <x v="1080"/>
  </r>
  <r>
    <x v="2"/>
    <x v="9"/>
    <x v="5"/>
    <x v="0"/>
    <x v="1081"/>
    <x v="1081"/>
  </r>
  <r>
    <x v="2"/>
    <x v="10"/>
    <x v="5"/>
    <x v="0"/>
    <x v="1082"/>
    <x v="1082"/>
  </r>
  <r>
    <x v="2"/>
    <x v="11"/>
    <x v="5"/>
    <x v="0"/>
    <x v="1083"/>
    <x v="1083"/>
  </r>
  <r>
    <x v="2"/>
    <x v="12"/>
    <x v="5"/>
    <x v="0"/>
    <x v="1084"/>
    <x v="1084"/>
  </r>
  <r>
    <x v="2"/>
    <x v="13"/>
    <x v="5"/>
    <x v="0"/>
    <x v="1085"/>
    <x v="1085"/>
  </r>
  <r>
    <x v="2"/>
    <x v="14"/>
    <x v="5"/>
    <x v="0"/>
    <x v="1086"/>
    <x v="1086"/>
  </r>
  <r>
    <x v="2"/>
    <x v="15"/>
    <x v="5"/>
    <x v="0"/>
    <x v="1087"/>
    <x v="1087"/>
  </r>
  <r>
    <x v="3"/>
    <x v="0"/>
    <x v="5"/>
    <x v="0"/>
    <x v="1088"/>
    <x v="1088"/>
  </r>
  <r>
    <x v="3"/>
    <x v="1"/>
    <x v="5"/>
    <x v="0"/>
    <x v="1089"/>
    <x v="1089"/>
  </r>
  <r>
    <x v="3"/>
    <x v="2"/>
    <x v="5"/>
    <x v="0"/>
    <x v="1090"/>
    <x v="1090"/>
  </r>
  <r>
    <x v="3"/>
    <x v="3"/>
    <x v="5"/>
    <x v="0"/>
    <x v="1091"/>
    <x v="1091"/>
  </r>
  <r>
    <x v="3"/>
    <x v="4"/>
    <x v="5"/>
    <x v="0"/>
    <x v="1092"/>
    <x v="1092"/>
  </r>
  <r>
    <x v="3"/>
    <x v="5"/>
    <x v="5"/>
    <x v="0"/>
    <x v="1093"/>
    <x v="1093"/>
  </r>
  <r>
    <x v="3"/>
    <x v="6"/>
    <x v="5"/>
    <x v="0"/>
    <x v="1094"/>
    <x v="1094"/>
  </r>
  <r>
    <x v="3"/>
    <x v="7"/>
    <x v="5"/>
    <x v="0"/>
    <x v="1095"/>
    <x v="1095"/>
  </r>
  <r>
    <x v="3"/>
    <x v="8"/>
    <x v="5"/>
    <x v="0"/>
    <x v="1096"/>
    <x v="1096"/>
  </r>
  <r>
    <x v="3"/>
    <x v="9"/>
    <x v="5"/>
    <x v="0"/>
    <x v="1097"/>
    <x v="1097"/>
  </r>
  <r>
    <x v="3"/>
    <x v="10"/>
    <x v="5"/>
    <x v="0"/>
    <x v="1098"/>
    <x v="1098"/>
  </r>
  <r>
    <x v="3"/>
    <x v="11"/>
    <x v="5"/>
    <x v="0"/>
    <x v="1099"/>
    <x v="1099"/>
  </r>
  <r>
    <x v="3"/>
    <x v="12"/>
    <x v="5"/>
    <x v="0"/>
    <x v="1100"/>
    <x v="1100"/>
  </r>
  <r>
    <x v="3"/>
    <x v="13"/>
    <x v="5"/>
    <x v="0"/>
    <x v="1101"/>
    <x v="1101"/>
  </r>
  <r>
    <x v="3"/>
    <x v="14"/>
    <x v="5"/>
    <x v="0"/>
    <x v="1102"/>
    <x v="1102"/>
  </r>
  <r>
    <x v="3"/>
    <x v="15"/>
    <x v="5"/>
    <x v="0"/>
    <x v="1103"/>
    <x v="1103"/>
  </r>
  <r>
    <x v="4"/>
    <x v="0"/>
    <x v="5"/>
    <x v="0"/>
    <x v="1104"/>
    <x v="1104"/>
  </r>
  <r>
    <x v="4"/>
    <x v="1"/>
    <x v="5"/>
    <x v="0"/>
    <x v="1105"/>
    <x v="1105"/>
  </r>
  <r>
    <x v="4"/>
    <x v="2"/>
    <x v="5"/>
    <x v="0"/>
    <x v="1106"/>
    <x v="1106"/>
  </r>
  <r>
    <x v="4"/>
    <x v="3"/>
    <x v="5"/>
    <x v="0"/>
    <x v="1107"/>
    <x v="1107"/>
  </r>
  <r>
    <x v="4"/>
    <x v="4"/>
    <x v="5"/>
    <x v="0"/>
    <x v="1108"/>
    <x v="1108"/>
  </r>
  <r>
    <x v="4"/>
    <x v="5"/>
    <x v="5"/>
    <x v="0"/>
    <x v="1109"/>
    <x v="1109"/>
  </r>
  <r>
    <x v="4"/>
    <x v="6"/>
    <x v="5"/>
    <x v="0"/>
    <x v="1110"/>
    <x v="1110"/>
  </r>
  <r>
    <x v="4"/>
    <x v="7"/>
    <x v="5"/>
    <x v="0"/>
    <x v="1111"/>
    <x v="1111"/>
  </r>
  <r>
    <x v="4"/>
    <x v="8"/>
    <x v="5"/>
    <x v="0"/>
    <x v="1112"/>
    <x v="1112"/>
  </r>
  <r>
    <x v="4"/>
    <x v="9"/>
    <x v="5"/>
    <x v="0"/>
    <x v="1113"/>
    <x v="1113"/>
  </r>
  <r>
    <x v="4"/>
    <x v="10"/>
    <x v="5"/>
    <x v="0"/>
    <x v="1114"/>
    <x v="1114"/>
  </r>
  <r>
    <x v="4"/>
    <x v="11"/>
    <x v="5"/>
    <x v="0"/>
    <x v="1115"/>
    <x v="1115"/>
  </r>
  <r>
    <x v="4"/>
    <x v="12"/>
    <x v="5"/>
    <x v="0"/>
    <x v="1116"/>
    <x v="1116"/>
  </r>
  <r>
    <x v="4"/>
    <x v="13"/>
    <x v="5"/>
    <x v="0"/>
    <x v="1117"/>
    <x v="1117"/>
  </r>
  <r>
    <x v="4"/>
    <x v="14"/>
    <x v="5"/>
    <x v="0"/>
    <x v="1118"/>
    <x v="1118"/>
  </r>
  <r>
    <x v="4"/>
    <x v="15"/>
    <x v="5"/>
    <x v="0"/>
    <x v="1119"/>
    <x v="1119"/>
  </r>
  <r>
    <x v="5"/>
    <x v="0"/>
    <x v="5"/>
    <x v="0"/>
    <x v="1120"/>
    <x v="1120"/>
  </r>
  <r>
    <x v="5"/>
    <x v="1"/>
    <x v="5"/>
    <x v="0"/>
    <x v="1121"/>
    <x v="1121"/>
  </r>
  <r>
    <x v="5"/>
    <x v="2"/>
    <x v="5"/>
    <x v="0"/>
    <x v="1122"/>
    <x v="1122"/>
  </r>
  <r>
    <x v="5"/>
    <x v="3"/>
    <x v="5"/>
    <x v="0"/>
    <x v="1123"/>
    <x v="1123"/>
  </r>
  <r>
    <x v="5"/>
    <x v="4"/>
    <x v="5"/>
    <x v="0"/>
    <x v="1124"/>
    <x v="1124"/>
  </r>
  <r>
    <x v="5"/>
    <x v="5"/>
    <x v="5"/>
    <x v="0"/>
    <x v="1125"/>
    <x v="1125"/>
  </r>
  <r>
    <x v="5"/>
    <x v="6"/>
    <x v="5"/>
    <x v="0"/>
    <x v="1126"/>
    <x v="1126"/>
  </r>
  <r>
    <x v="5"/>
    <x v="7"/>
    <x v="5"/>
    <x v="0"/>
    <x v="1127"/>
    <x v="1127"/>
  </r>
  <r>
    <x v="5"/>
    <x v="8"/>
    <x v="5"/>
    <x v="0"/>
    <x v="1128"/>
    <x v="1128"/>
  </r>
  <r>
    <x v="5"/>
    <x v="9"/>
    <x v="5"/>
    <x v="0"/>
    <x v="1129"/>
    <x v="1129"/>
  </r>
  <r>
    <x v="5"/>
    <x v="10"/>
    <x v="5"/>
    <x v="0"/>
    <x v="1130"/>
    <x v="1130"/>
  </r>
  <r>
    <x v="5"/>
    <x v="11"/>
    <x v="5"/>
    <x v="0"/>
    <x v="1131"/>
    <x v="1131"/>
  </r>
  <r>
    <x v="5"/>
    <x v="12"/>
    <x v="5"/>
    <x v="0"/>
    <x v="1132"/>
    <x v="1132"/>
  </r>
  <r>
    <x v="5"/>
    <x v="13"/>
    <x v="5"/>
    <x v="0"/>
    <x v="1133"/>
    <x v="1133"/>
  </r>
  <r>
    <x v="5"/>
    <x v="14"/>
    <x v="5"/>
    <x v="0"/>
    <x v="1134"/>
    <x v="1134"/>
  </r>
  <r>
    <x v="5"/>
    <x v="15"/>
    <x v="5"/>
    <x v="0"/>
    <x v="1135"/>
    <x v="1135"/>
  </r>
  <r>
    <x v="6"/>
    <x v="0"/>
    <x v="5"/>
    <x v="0"/>
    <x v="1136"/>
    <x v="1136"/>
  </r>
  <r>
    <x v="6"/>
    <x v="1"/>
    <x v="5"/>
    <x v="0"/>
    <x v="1137"/>
    <x v="1137"/>
  </r>
  <r>
    <x v="6"/>
    <x v="2"/>
    <x v="5"/>
    <x v="0"/>
    <x v="1138"/>
    <x v="1138"/>
  </r>
  <r>
    <x v="6"/>
    <x v="3"/>
    <x v="5"/>
    <x v="0"/>
    <x v="1139"/>
    <x v="1139"/>
  </r>
  <r>
    <x v="6"/>
    <x v="4"/>
    <x v="5"/>
    <x v="0"/>
    <x v="1140"/>
    <x v="1140"/>
  </r>
  <r>
    <x v="6"/>
    <x v="5"/>
    <x v="5"/>
    <x v="0"/>
    <x v="1141"/>
    <x v="1141"/>
  </r>
  <r>
    <x v="6"/>
    <x v="6"/>
    <x v="5"/>
    <x v="0"/>
    <x v="1142"/>
    <x v="1142"/>
  </r>
  <r>
    <x v="6"/>
    <x v="7"/>
    <x v="5"/>
    <x v="0"/>
    <x v="1143"/>
    <x v="1143"/>
  </r>
  <r>
    <x v="6"/>
    <x v="8"/>
    <x v="5"/>
    <x v="0"/>
    <x v="1144"/>
    <x v="1144"/>
  </r>
  <r>
    <x v="6"/>
    <x v="9"/>
    <x v="5"/>
    <x v="0"/>
    <x v="1145"/>
    <x v="1145"/>
  </r>
  <r>
    <x v="6"/>
    <x v="10"/>
    <x v="5"/>
    <x v="0"/>
    <x v="1146"/>
    <x v="1146"/>
  </r>
  <r>
    <x v="6"/>
    <x v="11"/>
    <x v="5"/>
    <x v="0"/>
    <x v="1147"/>
    <x v="1147"/>
  </r>
  <r>
    <x v="6"/>
    <x v="12"/>
    <x v="5"/>
    <x v="0"/>
    <x v="1148"/>
    <x v="1148"/>
  </r>
  <r>
    <x v="6"/>
    <x v="13"/>
    <x v="5"/>
    <x v="0"/>
    <x v="1149"/>
    <x v="1149"/>
  </r>
  <r>
    <x v="6"/>
    <x v="14"/>
    <x v="5"/>
    <x v="0"/>
    <x v="1150"/>
    <x v="1150"/>
  </r>
  <r>
    <x v="6"/>
    <x v="15"/>
    <x v="5"/>
    <x v="0"/>
    <x v="1151"/>
    <x v="1151"/>
  </r>
  <r>
    <x v="7"/>
    <x v="0"/>
    <x v="5"/>
    <x v="0"/>
    <x v="1152"/>
    <x v="1152"/>
  </r>
  <r>
    <x v="7"/>
    <x v="1"/>
    <x v="5"/>
    <x v="0"/>
    <x v="1153"/>
    <x v="1153"/>
  </r>
  <r>
    <x v="7"/>
    <x v="2"/>
    <x v="5"/>
    <x v="0"/>
    <x v="1154"/>
    <x v="1154"/>
  </r>
  <r>
    <x v="7"/>
    <x v="3"/>
    <x v="5"/>
    <x v="0"/>
    <x v="1155"/>
    <x v="1155"/>
  </r>
  <r>
    <x v="7"/>
    <x v="4"/>
    <x v="5"/>
    <x v="0"/>
    <x v="1156"/>
    <x v="1156"/>
  </r>
  <r>
    <x v="7"/>
    <x v="5"/>
    <x v="5"/>
    <x v="0"/>
    <x v="1157"/>
    <x v="1157"/>
  </r>
  <r>
    <x v="7"/>
    <x v="6"/>
    <x v="5"/>
    <x v="0"/>
    <x v="1158"/>
    <x v="1158"/>
  </r>
  <r>
    <x v="7"/>
    <x v="7"/>
    <x v="5"/>
    <x v="0"/>
    <x v="1159"/>
    <x v="1159"/>
  </r>
  <r>
    <x v="7"/>
    <x v="8"/>
    <x v="5"/>
    <x v="0"/>
    <x v="1160"/>
    <x v="1160"/>
  </r>
  <r>
    <x v="7"/>
    <x v="9"/>
    <x v="5"/>
    <x v="0"/>
    <x v="1161"/>
    <x v="1161"/>
  </r>
  <r>
    <x v="7"/>
    <x v="10"/>
    <x v="5"/>
    <x v="0"/>
    <x v="1162"/>
    <x v="1162"/>
  </r>
  <r>
    <x v="7"/>
    <x v="11"/>
    <x v="5"/>
    <x v="0"/>
    <x v="1163"/>
    <x v="1163"/>
  </r>
  <r>
    <x v="7"/>
    <x v="12"/>
    <x v="5"/>
    <x v="0"/>
    <x v="1164"/>
    <x v="1164"/>
  </r>
  <r>
    <x v="7"/>
    <x v="13"/>
    <x v="5"/>
    <x v="0"/>
    <x v="1165"/>
    <x v="1165"/>
  </r>
  <r>
    <x v="7"/>
    <x v="14"/>
    <x v="5"/>
    <x v="0"/>
    <x v="1166"/>
    <x v="1166"/>
  </r>
  <r>
    <x v="7"/>
    <x v="15"/>
    <x v="5"/>
    <x v="0"/>
    <x v="1167"/>
    <x v="1167"/>
  </r>
  <r>
    <x v="8"/>
    <x v="0"/>
    <x v="5"/>
    <x v="0"/>
    <x v="1168"/>
    <x v="1168"/>
  </r>
  <r>
    <x v="8"/>
    <x v="1"/>
    <x v="5"/>
    <x v="0"/>
    <x v="1169"/>
    <x v="1169"/>
  </r>
  <r>
    <x v="8"/>
    <x v="2"/>
    <x v="5"/>
    <x v="0"/>
    <x v="1170"/>
    <x v="1170"/>
  </r>
  <r>
    <x v="8"/>
    <x v="3"/>
    <x v="5"/>
    <x v="0"/>
    <x v="1171"/>
    <x v="1171"/>
  </r>
  <r>
    <x v="8"/>
    <x v="4"/>
    <x v="5"/>
    <x v="0"/>
    <x v="1172"/>
    <x v="1172"/>
  </r>
  <r>
    <x v="8"/>
    <x v="5"/>
    <x v="5"/>
    <x v="0"/>
    <x v="1173"/>
    <x v="1173"/>
  </r>
  <r>
    <x v="8"/>
    <x v="6"/>
    <x v="5"/>
    <x v="0"/>
    <x v="1174"/>
    <x v="1174"/>
  </r>
  <r>
    <x v="8"/>
    <x v="7"/>
    <x v="5"/>
    <x v="0"/>
    <x v="1175"/>
    <x v="1175"/>
  </r>
  <r>
    <x v="8"/>
    <x v="8"/>
    <x v="5"/>
    <x v="0"/>
    <x v="1176"/>
    <x v="1176"/>
  </r>
  <r>
    <x v="8"/>
    <x v="9"/>
    <x v="5"/>
    <x v="0"/>
    <x v="1177"/>
    <x v="1177"/>
  </r>
  <r>
    <x v="8"/>
    <x v="10"/>
    <x v="5"/>
    <x v="0"/>
    <x v="1178"/>
    <x v="1178"/>
  </r>
  <r>
    <x v="8"/>
    <x v="11"/>
    <x v="5"/>
    <x v="0"/>
    <x v="1179"/>
    <x v="1179"/>
  </r>
  <r>
    <x v="8"/>
    <x v="12"/>
    <x v="5"/>
    <x v="0"/>
    <x v="1180"/>
    <x v="1180"/>
  </r>
  <r>
    <x v="8"/>
    <x v="13"/>
    <x v="5"/>
    <x v="0"/>
    <x v="1181"/>
    <x v="1181"/>
  </r>
  <r>
    <x v="8"/>
    <x v="14"/>
    <x v="5"/>
    <x v="0"/>
    <x v="1182"/>
    <x v="1182"/>
  </r>
  <r>
    <x v="8"/>
    <x v="15"/>
    <x v="5"/>
    <x v="0"/>
    <x v="1183"/>
    <x v="1183"/>
  </r>
  <r>
    <x v="9"/>
    <x v="0"/>
    <x v="5"/>
    <x v="0"/>
    <x v="1184"/>
    <x v="1184"/>
  </r>
  <r>
    <x v="9"/>
    <x v="1"/>
    <x v="5"/>
    <x v="0"/>
    <x v="1185"/>
    <x v="1185"/>
  </r>
  <r>
    <x v="9"/>
    <x v="2"/>
    <x v="5"/>
    <x v="0"/>
    <x v="1186"/>
    <x v="1186"/>
  </r>
  <r>
    <x v="9"/>
    <x v="3"/>
    <x v="5"/>
    <x v="0"/>
    <x v="1187"/>
    <x v="1187"/>
  </r>
  <r>
    <x v="9"/>
    <x v="4"/>
    <x v="5"/>
    <x v="0"/>
    <x v="1188"/>
    <x v="1188"/>
  </r>
  <r>
    <x v="9"/>
    <x v="5"/>
    <x v="5"/>
    <x v="0"/>
    <x v="1189"/>
    <x v="1189"/>
  </r>
  <r>
    <x v="9"/>
    <x v="6"/>
    <x v="5"/>
    <x v="0"/>
    <x v="1190"/>
    <x v="1190"/>
  </r>
  <r>
    <x v="9"/>
    <x v="7"/>
    <x v="5"/>
    <x v="0"/>
    <x v="1191"/>
    <x v="1191"/>
  </r>
  <r>
    <x v="9"/>
    <x v="8"/>
    <x v="5"/>
    <x v="0"/>
    <x v="1192"/>
    <x v="1192"/>
  </r>
  <r>
    <x v="9"/>
    <x v="9"/>
    <x v="5"/>
    <x v="0"/>
    <x v="1193"/>
    <x v="1193"/>
  </r>
  <r>
    <x v="9"/>
    <x v="10"/>
    <x v="5"/>
    <x v="0"/>
    <x v="1194"/>
    <x v="1194"/>
  </r>
  <r>
    <x v="9"/>
    <x v="11"/>
    <x v="5"/>
    <x v="0"/>
    <x v="1195"/>
    <x v="1195"/>
  </r>
  <r>
    <x v="9"/>
    <x v="12"/>
    <x v="5"/>
    <x v="0"/>
    <x v="1196"/>
    <x v="1196"/>
  </r>
  <r>
    <x v="9"/>
    <x v="13"/>
    <x v="5"/>
    <x v="0"/>
    <x v="1197"/>
    <x v="1197"/>
  </r>
  <r>
    <x v="9"/>
    <x v="14"/>
    <x v="5"/>
    <x v="0"/>
    <x v="1198"/>
    <x v="1198"/>
  </r>
  <r>
    <x v="9"/>
    <x v="15"/>
    <x v="5"/>
    <x v="0"/>
    <x v="1199"/>
    <x v="1199"/>
  </r>
  <r>
    <x v="10"/>
    <x v="0"/>
    <x v="5"/>
    <x v="0"/>
    <x v="1200"/>
    <x v="1200"/>
  </r>
  <r>
    <x v="10"/>
    <x v="1"/>
    <x v="5"/>
    <x v="0"/>
    <x v="1201"/>
    <x v="1201"/>
  </r>
  <r>
    <x v="10"/>
    <x v="2"/>
    <x v="5"/>
    <x v="0"/>
    <x v="1202"/>
    <x v="1202"/>
  </r>
  <r>
    <x v="10"/>
    <x v="3"/>
    <x v="5"/>
    <x v="0"/>
    <x v="1203"/>
    <x v="1203"/>
  </r>
  <r>
    <x v="10"/>
    <x v="4"/>
    <x v="5"/>
    <x v="0"/>
    <x v="1204"/>
    <x v="1204"/>
  </r>
  <r>
    <x v="10"/>
    <x v="5"/>
    <x v="5"/>
    <x v="0"/>
    <x v="1205"/>
    <x v="1205"/>
  </r>
  <r>
    <x v="10"/>
    <x v="6"/>
    <x v="5"/>
    <x v="0"/>
    <x v="1206"/>
    <x v="1206"/>
  </r>
  <r>
    <x v="10"/>
    <x v="7"/>
    <x v="5"/>
    <x v="0"/>
    <x v="1207"/>
    <x v="1207"/>
  </r>
  <r>
    <x v="10"/>
    <x v="8"/>
    <x v="5"/>
    <x v="0"/>
    <x v="1208"/>
    <x v="1208"/>
  </r>
  <r>
    <x v="10"/>
    <x v="9"/>
    <x v="5"/>
    <x v="0"/>
    <x v="1209"/>
    <x v="1209"/>
  </r>
  <r>
    <x v="10"/>
    <x v="10"/>
    <x v="5"/>
    <x v="0"/>
    <x v="1210"/>
    <x v="1210"/>
  </r>
  <r>
    <x v="10"/>
    <x v="11"/>
    <x v="5"/>
    <x v="0"/>
    <x v="1211"/>
    <x v="1211"/>
  </r>
  <r>
    <x v="10"/>
    <x v="12"/>
    <x v="5"/>
    <x v="0"/>
    <x v="1212"/>
    <x v="1212"/>
  </r>
  <r>
    <x v="10"/>
    <x v="13"/>
    <x v="5"/>
    <x v="0"/>
    <x v="1213"/>
    <x v="1213"/>
  </r>
  <r>
    <x v="10"/>
    <x v="14"/>
    <x v="5"/>
    <x v="0"/>
    <x v="1214"/>
    <x v="1214"/>
  </r>
  <r>
    <x v="10"/>
    <x v="15"/>
    <x v="5"/>
    <x v="0"/>
    <x v="1215"/>
    <x v="1215"/>
  </r>
  <r>
    <x v="11"/>
    <x v="0"/>
    <x v="5"/>
    <x v="0"/>
    <x v="1216"/>
    <x v="1216"/>
  </r>
  <r>
    <x v="11"/>
    <x v="1"/>
    <x v="5"/>
    <x v="0"/>
    <x v="1217"/>
    <x v="1217"/>
  </r>
  <r>
    <x v="11"/>
    <x v="2"/>
    <x v="5"/>
    <x v="0"/>
    <x v="1218"/>
    <x v="1218"/>
  </r>
  <r>
    <x v="11"/>
    <x v="3"/>
    <x v="5"/>
    <x v="0"/>
    <x v="1219"/>
    <x v="1219"/>
  </r>
  <r>
    <x v="11"/>
    <x v="4"/>
    <x v="5"/>
    <x v="0"/>
    <x v="1220"/>
    <x v="1220"/>
  </r>
  <r>
    <x v="11"/>
    <x v="5"/>
    <x v="5"/>
    <x v="0"/>
    <x v="1221"/>
    <x v="1221"/>
  </r>
  <r>
    <x v="11"/>
    <x v="6"/>
    <x v="5"/>
    <x v="0"/>
    <x v="1222"/>
    <x v="1222"/>
  </r>
  <r>
    <x v="11"/>
    <x v="7"/>
    <x v="5"/>
    <x v="0"/>
    <x v="1223"/>
    <x v="1223"/>
  </r>
  <r>
    <x v="11"/>
    <x v="8"/>
    <x v="5"/>
    <x v="0"/>
    <x v="1224"/>
    <x v="1224"/>
  </r>
  <r>
    <x v="11"/>
    <x v="9"/>
    <x v="5"/>
    <x v="0"/>
    <x v="1225"/>
    <x v="1225"/>
  </r>
  <r>
    <x v="11"/>
    <x v="10"/>
    <x v="5"/>
    <x v="0"/>
    <x v="1226"/>
    <x v="1226"/>
  </r>
  <r>
    <x v="11"/>
    <x v="11"/>
    <x v="5"/>
    <x v="0"/>
    <x v="1227"/>
    <x v="1227"/>
  </r>
  <r>
    <x v="11"/>
    <x v="12"/>
    <x v="5"/>
    <x v="0"/>
    <x v="1228"/>
    <x v="1228"/>
  </r>
  <r>
    <x v="11"/>
    <x v="13"/>
    <x v="5"/>
    <x v="0"/>
    <x v="1229"/>
    <x v="1229"/>
  </r>
  <r>
    <x v="11"/>
    <x v="14"/>
    <x v="5"/>
    <x v="0"/>
    <x v="1230"/>
    <x v="1230"/>
  </r>
  <r>
    <x v="11"/>
    <x v="15"/>
    <x v="5"/>
    <x v="0"/>
    <x v="1231"/>
    <x v="1231"/>
  </r>
  <r>
    <x v="12"/>
    <x v="0"/>
    <x v="5"/>
    <x v="0"/>
    <x v="1232"/>
    <x v="1232"/>
  </r>
  <r>
    <x v="12"/>
    <x v="1"/>
    <x v="5"/>
    <x v="0"/>
    <x v="1233"/>
    <x v="1233"/>
  </r>
  <r>
    <x v="12"/>
    <x v="2"/>
    <x v="5"/>
    <x v="0"/>
    <x v="1234"/>
    <x v="1234"/>
  </r>
  <r>
    <x v="12"/>
    <x v="3"/>
    <x v="5"/>
    <x v="0"/>
    <x v="1235"/>
    <x v="1235"/>
  </r>
  <r>
    <x v="12"/>
    <x v="4"/>
    <x v="5"/>
    <x v="0"/>
    <x v="1236"/>
    <x v="1236"/>
  </r>
  <r>
    <x v="12"/>
    <x v="5"/>
    <x v="5"/>
    <x v="0"/>
    <x v="1237"/>
    <x v="1237"/>
  </r>
  <r>
    <x v="12"/>
    <x v="6"/>
    <x v="5"/>
    <x v="0"/>
    <x v="1238"/>
    <x v="1238"/>
  </r>
  <r>
    <x v="12"/>
    <x v="7"/>
    <x v="5"/>
    <x v="0"/>
    <x v="1239"/>
    <x v="1239"/>
  </r>
  <r>
    <x v="12"/>
    <x v="8"/>
    <x v="5"/>
    <x v="0"/>
    <x v="1240"/>
    <x v="1240"/>
  </r>
  <r>
    <x v="12"/>
    <x v="9"/>
    <x v="5"/>
    <x v="0"/>
    <x v="1241"/>
    <x v="1241"/>
  </r>
  <r>
    <x v="12"/>
    <x v="10"/>
    <x v="5"/>
    <x v="0"/>
    <x v="1242"/>
    <x v="1242"/>
  </r>
  <r>
    <x v="12"/>
    <x v="11"/>
    <x v="5"/>
    <x v="0"/>
    <x v="1243"/>
    <x v="1243"/>
  </r>
  <r>
    <x v="12"/>
    <x v="12"/>
    <x v="5"/>
    <x v="0"/>
    <x v="1244"/>
    <x v="1244"/>
  </r>
  <r>
    <x v="12"/>
    <x v="13"/>
    <x v="5"/>
    <x v="0"/>
    <x v="1245"/>
    <x v="1245"/>
  </r>
  <r>
    <x v="12"/>
    <x v="14"/>
    <x v="5"/>
    <x v="0"/>
    <x v="1246"/>
    <x v="1246"/>
  </r>
  <r>
    <x v="12"/>
    <x v="15"/>
    <x v="5"/>
    <x v="0"/>
    <x v="1247"/>
    <x v="12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48">
  <r>
    <x v="0"/>
    <x v="0"/>
    <x v="0"/>
    <x v="0"/>
    <x v="0"/>
    <x v="0"/>
  </r>
  <r>
    <x v="0"/>
    <x v="1"/>
    <x v="0"/>
    <x v="0"/>
    <x v="1"/>
    <x v="1"/>
  </r>
  <r>
    <x v="0"/>
    <x v="2"/>
    <x v="0"/>
    <x v="0"/>
    <x v="2"/>
    <x v="2"/>
  </r>
  <r>
    <x v="0"/>
    <x v="3"/>
    <x v="0"/>
    <x v="0"/>
    <x v="3"/>
    <x v="3"/>
  </r>
  <r>
    <x v="0"/>
    <x v="4"/>
    <x v="0"/>
    <x v="0"/>
    <x v="4"/>
    <x v="4"/>
  </r>
  <r>
    <x v="0"/>
    <x v="5"/>
    <x v="0"/>
    <x v="0"/>
    <x v="5"/>
    <x v="5"/>
  </r>
  <r>
    <x v="0"/>
    <x v="6"/>
    <x v="0"/>
    <x v="0"/>
    <x v="6"/>
    <x v="6"/>
  </r>
  <r>
    <x v="0"/>
    <x v="7"/>
    <x v="0"/>
    <x v="0"/>
    <x v="7"/>
    <x v="7"/>
  </r>
  <r>
    <x v="0"/>
    <x v="8"/>
    <x v="0"/>
    <x v="0"/>
    <x v="8"/>
    <x v="8"/>
  </r>
  <r>
    <x v="0"/>
    <x v="9"/>
    <x v="0"/>
    <x v="0"/>
    <x v="9"/>
    <x v="9"/>
  </r>
  <r>
    <x v="0"/>
    <x v="10"/>
    <x v="0"/>
    <x v="0"/>
    <x v="10"/>
    <x v="10"/>
  </r>
  <r>
    <x v="0"/>
    <x v="11"/>
    <x v="0"/>
    <x v="0"/>
    <x v="11"/>
    <x v="11"/>
  </r>
  <r>
    <x v="0"/>
    <x v="12"/>
    <x v="0"/>
    <x v="0"/>
    <x v="12"/>
    <x v="12"/>
  </r>
  <r>
    <x v="0"/>
    <x v="13"/>
    <x v="0"/>
    <x v="0"/>
    <x v="13"/>
    <x v="13"/>
  </r>
  <r>
    <x v="0"/>
    <x v="14"/>
    <x v="0"/>
    <x v="0"/>
    <x v="14"/>
    <x v="14"/>
  </r>
  <r>
    <x v="0"/>
    <x v="15"/>
    <x v="0"/>
    <x v="0"/>
    <x v="15"/>
    <x v="15"/>
  </r>
  <r>
    <x v="1"/>
    <x v="0"/>
    <x v="0"/>
    <x v="0"/>
    <x v="16"/>
    <x v="16"/>
  </r>
  <r>
    <x v="1"/>
    <x v="1"/>
    <x v="0"/>
    <x v="0"/>
    <x v="17"/>
    <x v="17"/>
  </r>
  <r>
    <x v="1"/>
    <x v="2"/>
    <x v="0"/>
    <x v="0"/>
    <x v="18"/>
    <x v="18"/>
  </r>
  <r>
    <x v="1"/>
    <x v="3"/>
    <x v="0"/>
    <x v="0"/>
    <x v="19"/>
    <x v="19"/>
  </r>
  <r>
    <x v="1"/>
    <x v="4"/>
    <x v="0"/>
    <x v="0"/>
    <x v="20"/>
    <x v="20"/>
  </r>
  <r>
    <x v="1"/>
    <x v="5"/>
    <x v="0"/>
    <x v="0"/>
    <x v="21"/>
    <x v="21"/>
  </r>
  <r>
    <x v="1"/>
    <x v="6"/>
    <x v="0"/>
    <x v="0"/>
    <x v="22"/>
    <x v="22"/>
  </r>
  <r>
    <x v="1"/>
    <x v="7"/>
    <x v="0"/>
    <x v="0"/>
    <x v="23"/>
    <x v="23"/>
  </r>
  <r>
    <x v="1"/>
    <x v="8"/>
    <x v="0"/>
    <x v="0"/>
    <x v="24"/>
    <x v="24"/>
  </r>
  <r>
    <x v="1"/>
    <x v="9"/>
    <x v="0"/>
    <x v="0"/>
    <x v="25"/>
    <x v="25"/>
  </r>
  <r>
    <x v="1"/>
    <x v="10"/>
    <x v="0"/>
    <x v="0"/>
    <x v="26"/>
    <x v="26"/>
  </r>
  <r>
    <x v="1"/>
    <x v="11"/>
    <x v="0"/>
    <x v="0"/>
    <x v="27"/>
    <x v="27"/>
  </r>
  <r>
    <x v="1"/>
    <x v="12"/>
    <x v="0"/>
    <x v="0"/>
    <x v="28"/>
    <x v="28"/>
  </r>
  <r>
    <x v="1"/>
    <x v="13"/>
    <x v="0"/>
    <x v="0"/>
    <x v="29"/>
    <x v="29"/>
  </r>
  <r>
    <x v="1"/>
    <x v="14"/>
    <x v="0"/>
    <x v="0"/>
    <x v="30"/>
    <x v="30"/>
  </r>
  <r>
    <x v="1"/>
    <x v="15"/>
    <x v="0"/>
    <x v="0"/>
    <x v="31"/>
    <x v="31"/>
  </r>
  <r>
    <x v="2"/>
    <x v="0"/>
    <x v="0"/>
    <x v="0"/>
    <x v="32"/>
    <x v="32"/>
  </r>
  <r>
    <x v="2"/>
    <x v="1"/>
    <x v="0"/>
    <x v="0"/>
    <x v="33"/>
    <x v="33"/>
  </r>
  <r>
    <x v="2"/>
    <x v="2"/>
    <x v="0"/>
    <x v="0"/>
    <x v="34"/>
    <x v="34"/>
  </r>
  <r>
    <x v="2"/>
    <x v="3"/>
    <x v="0"/>
    <x v="0"/>
    <x v="35"/>
    <x v="35"/>
  </r>
  <r>
    <x v="2"/>
    <x v="4"/>
    <x v="0"/>
    <x v="0"/>
    <x v="36"/>
    <x v="36"/>
  </r>
  <r>
    <x v="2"/>
    <x v="5"/>
    <x v="0"/>
    <x v="0"/>
    <x v="37"/>
    <x v="37"/>
  </r>
  <r>
    <x v="2"/>
    <x v="6"/>
    <x v="0"/>
    <x v="0"/>
    <x v="38"/>
    <x v="38"/>
  </r>
  <r>
    <x v="2"/>
    <x v="7"/>
    <x v="0"/>
    <x v="0"/>
    <x v="39"/>
    <x v="39"/>
  </r>
  <r>
    <x v="2"/>
    <x v="8"/>
    <x v="0"/>
    <x v="0"/>
    <x v="40"/>
    <x v="40"/>
  </r>
  <r>
    <x v="2"/>
    <x v="9"/>
    <x v="0"/>
    <x v="0"/>
    <x v="41"/>
    <x v="41"/>
  </r>
  <r>
    <x v="2"/>
    <x v="10"/>
    <x v="0"/>
    <x v="0"/>
    <x v="42"/>
    <x v="42"/>
  </r>
  <r>
    <x v="2"/>
    <x v="11"/>
    <x v="0"/>
    <x v="0"/>
    <x v="43"/>
    <x v="43"/>
  </r>
  <r>
    <x v="2"/>
    <x v="12"/>
    <x v="0"/>
    <x v="0"/>
    <x v="44"/>
    <x v="44"/>
  </r>
  <r>
    <x v="2"/>
    <x v="13"/>
    <x v="0"/>
    <x v="0"/>
    <x v="45"/>
    <x v="45"/>
  </r>
  <r>
    <x v="2"/>
    <x v="14"/>
    <x v="0"/>
    <x v="0"/>
    <x v="46"/>
    <x v="46"/>
  </r>
  <r>
    <x v="2"/>
    <x v="15"/>
    <x v="0"/>
    <x v="0"/>
    <x v="47"/>
    <x v="47"/>
  </r>
  <r>
    <x v="3"/>
    <x v="0"/>
    <x v="0"/>
    <x v="0"/>
    <x v="48"/>
    <x v="48"/>
  </r>
  <r>
    <x v="3"/>
    <x v="1"/>
    <x v="0"/>
    <x v="0"/>
    <x v="49"/>
    <x v="49"/>
  </r>
  <r>
    <x v="3"/>
    <x v="2"/>
    <x v="0"/>
    <x v="0"/>
    <x v="50"/>
    <x v="50"/>
  </r>
  <r>
    <x v="3"/>
    <x v="3"/>
    <x v="0"/>
    <x v="0"/>
    <x v="51"/>
    <x v="51"/>
  </r>
  <r>
    <x v="3"/>
    <x v="4"/>
    <x v="0"/>
    <x v="0"/>
    <x v="52"/>
    <x v="52"/>
  </r>
  <r>
    <x v="3"/>
    <x v="5"/>
    <x v="0"/>
    <x v="0"/>
    <x v="53"/>
    <x v="53"/>
  </r>
  <r>
    <x v="3"/>
    <x v="6"/>
    <x v="0"/>
    <x v="0"/>
    <x v="54"/>
    <x v="54"/>
  </r>
  <r>
    <x v="3"/>
    <x v="7"/>
    <x v="0"/>
    <x v="0"/>
    <x v="55"/>
    <x v="55"/>
  </r>
  <r>
    <x v="3"/>
    <x v="8"/>
    <x v="0"/>
    <x v="0"/>
    <x v="56"/>
    <x v="56"/>
  </r>
  <r>
    <x v="3"/>
    <x v="9"/>
    <x v="0"/>
    <x v="0"/>
    <x v="57"/>
    <x v="57"/>
  </r>
  <r>
    <x v="3"/>
    <x v="10"/>
    <x v="0"/>
    <x v="0"/>
    <x v="58"/>
    <x v="58"/>
  </r>
  <r>
    <x v="3"/>
    <x v="11"/>
    <x v="0"/>
    <x v="0"/>
    <x v="59"/>
    <x v="59"/>
  </r>
  <r>
    <x v="3"/>
    <x v="12"/>
    <x v="0"/>
    <x v="0"/>
    <x v="60"/>
    <x v="60"/>
  </r>
  <r>
    <x v="3"/>
    <x v="13"/>
    <x v="0"/>
    <x v="0"/>
    <x v="61"/>
    <x v="61"/>
  </r>
  <r>
    <x v="3"/>
    <x v="14"/>
    <x v="0"/>
    <x v="0"/>
    <x v="62"/>
    <x v="62"/>
  </r>
  <r>
    <x v="3"/>
    <x v="15"/>
    <x v="0"/>
    <x v="0"/>
    <x v="63"/>
    <x v="63"/>
  </r>
  <r>
    <x v="4"/>
    <x v="0"/>
    <x v="0"/>
    <x v="0"/>
    <x v="64"/>
    <x v="64"/>
  </r>
  <r>
    <x v="4"/>
    <x v="1"/>
    <x v="0"/>
    <x v="0"/>
    <x v="65"/>
    <x v="65"/>
  </r>
  <r>
    <x v="4"/>
    <x v="2"/>
    <x v="0"/>
    <x v="0"/>
    <x v="66"/>
    <x v="66"/>
  </r>
  <r>
    <x v="4"/>
    <x v="3"/>
    <x v="0"/>
    <x v="0"/>
    <x v="67"/>
    <x v="67"/>
  </r>
  <r>
    <x v="4"/>
    <x v="4"/>
    <x v="0"/>
    <x v="0"/>
    <x v="68"/>
    <x v="68"/>
  </r>
  <r>
    <x v="4"/>
    <x v="5"/>
    <x v="0"/>
    <x v="0"/>
    <x v="69"/>
    <x v="69"/>
  </r>
  <r>
    <x v="4"/>
    <x v="6"/>
    <x v="0"/>
    <x v="0"/>
    <x v="70"/>
    <x v="70"/>
  </r>
  <r>
    <x v="4"/>
    <x v="7"/>
    <x v="0"/>
    <x v="0"/>
    <x v="71"/>
    <x v="71"/>
  </r>
  <r>
    <x v="4"/>
    <x v="8"/>
    <x v="0"/>
    <x v="0"/>
    <x v="72"/>
    <x v="72"/>
  </r>
  <r>
    <x v="4"/>
    <x v="9"/>
    <x v="0"/>
    <x v="0"/>
    <x v="73"/>
    <x v="73"/>
  </r>
  <r>
    <x v="4"/>
    <x v="10"/>
    <x v="0"/>
    <x v="0"/>
    <x v="74"/>
    <x v="74"/>
  </r>
  <r>
    <x v="4"/>
    <x v="11"/>
    <x v="0"/>
    <x v="0"/>
    <x v="75"/>
    <x v="75"/>
  </r>
  <r>
    <x v="4"/>
    <x v="12"/>
    <x v="0"/>
    <x v="0"/>
    <x v="76"/>
    <x v="76"/>
  </r>
  <r>
    <x v="4"/>
    <x v="13"/>
    <x v="0"/>
    <x v="0"/>
    <x v="77"/>
    <x v="77"/>
  </r>
  <r>
    <x v="4"/>
    <x v="14"/>
    <x v="0"/>
    <x v="0"/>
    <x v="78"/>
    <x v="78"/>
  </r>
  <r>
    <x v="4"/>
    <x v="15"/>
    <x v="0"/>
    <x v="0"/>
    <x v="79"/>
    <x v="79"/>
  </r>
  <r>
    <x v="5"/>
    <x v="0"/>
    <x v="0"/>
    <x v="0"/>
    <x v="80"/>
    <x v="80"/>
  </r>
  <r>
    <x v="5"/>
    <x v="1"/>
    <x v="0"/>
    <x v="0"/>
    <x v="81"/>
    <x v="81"/>
  </r>
  <r>
    <x v="5"/>
    <x v="2"/>
    <x v="0"/>
    <x v="0"/>
    <x v="82"/>
    <x v="82"/>
  </r>
  <r>
    <x v="5"/>
    <x v="3"/>
    <x v="0"/>
    <x v="0"/>
    <x v="83"/>
    <x v="83"/>
  </r>
  <r>
    <x v="5"/>
    <x v="4"/>
    <x v="0"/>
    <x v="0"/>
    <x v="84"/>
    <x v="84"/>
  </r>
  <r>
    <x v="5"/>
    <x v="5"/>
    <x v="0"/>
    <x v="0"/>
    <x v="85"/>
    <x v="85"/>
  </r>
  <r>
    <x v="5"/>
    <x v="6"/>
    <x v="0"/>
    <x v="0"/>
    <x v="86"/>
    <x v="86"/>
  </r>
  <r>
    <x v="5"/>
    <x v="7"/>
    <x v="0"/>
    <x v="0"/>
    <x v="87"/>
    <x v="87"/>
  </r>
  <r>
    <x v="5"/>
    <x v="8"/>
    <x v="0"/>
    <x v="0"/>
    <x v="88"/>
    <x v="88"/>
  </r>
  <r>
    <x v="5"/>
    <x v="9"/>
    <x v="0"/>
    <x v="0"/>
    <x v="89"/>
    <x v="89"/>
  </r>
  <r>
    <x v="5"/>
    <x v="10"/>
    <x v="0"/>
    <x v="0"/>
    <x v="90"/>
    <x v="90"/>
  </r>
  <r>
    <x v="5"/>
    <x v="11"/>
    <x v="0"/>
    <x v="0"/>
    <x v="91"/>
    <x v="91"/>
  </r>
  <r>
    <x v="5"/>
    <x v="12"/>
    <x v="0"/>
    <x v="0"/>
    <x v="92"/>
    <x v="92"/>
  </r>
  <r>
    <x v="5"/>
    <x v="13"/>
    <x v="0"/>
    <x v="0"/>
    <x v="93"/>
    <x v="93"/>
  </r>
  <r>
    <x v="5"/>
    <x v="14"/>
    <x v="0"/>
    <x v="0"/>
    <x v="94"/>
    <x v="94"/>
  </r>
  <r>
    <x v="5"/>
    <x v="15"/>
    <x v="0"/>
    <x v="0"/>
    <x v="95"/>
    <x v="95"/>
  </r>
  <r>
    <x v="6"/>
    <x v="0"/>
    <x v="0"/>
    <x v="0"/>
    <x v="96"/>
    <x v="96"/>
  </r>
  <r>
    <x v="6"/>
    <x v="1"/>
    <x v="0"/>
    <x v="0"/>
    <x v="97"/>
    <x v="97"/>
  </r>
  <r>
    <x v="6"/>
    <x v="2"/>
    <x v="0"/>
    <x v="0"/>
    <x v="98"/>
    <x v="98"/>
  </r>
  <r>
    <x v="6"/>
    <x v="3"/>
    <x v="0"/>
    <x v="0"/>
    <x v="99"/>
    <x v="99"/>
  </r>
  <r>
    <x v="6"/>
    <x v="4"/>
    <x v="0"/>
    <x v="0"/>
    <x v="100"/>
    <x v="100"/>
  </r>
  <r>
    <x v="6"/>
    <x v="5"/>
    <x v="0"/>
    <x v="0"/>
    <x v="101"/>
    <x v="101"/>
  </r>
  <r>
    <x v="6"/>
    <x v="6"/>
    <x v="0"/>
    <x v="0"/>
    <x v="102"/>
    <x v="102"/>
  </r>
  <r>
    <x v="6"/>
    <x v="7"/>
    <x v="0"/>
    <x v="0"/>
    <x v="103"/>
    <x v="103"/>
  </r>
  <r>
    <x v="6"/>
    <x v="8"/>
    <x v="0"/>
    <x v="0"/>
    <x v="104"/>
    <x v="104"/>
  </r>
  <r>
    <x v="6"/>
    <x v="9"/>
    <x v="0"/>
    <x v="0"/>
    <x v="105"/>
    <x v="105"/>
  </r>
  <r>
    <x v="6"/>
    <x v="10"/>
    <x v="0"/>
    <x v="0"/>
    <x v="106"/>
    <x v="106"/>
  </r>
  <r>
    <x v="6"/>
    <x v="11"/>
    <x v="0"/>
    <x v="0"/>
    <x v="107"/>
    <x v="107"/>
  </r>
  <r>
    <x v="6"/>
    <x v="12"/>
    <x v="0"/>
    <x v="0"/>
    <x v="108"/>
    <x v="108"/>
  </r>
  <r>
    <x v="6"/>
    <x v="13"/>
    <x v="0"/>
    <x v="0"/>
    <x v="109"/>
    <x v="109"/>
  </r>
  <r>
    <x v="6"/>
    <x v="14"/>
    <x v="0"/>
    <x v="0"/>
    <x v="110"/>
    <x v="110"/>
  </r>
  <r>
    <x v="6"/>
    <x v="15"/>
    <x v="0"/>
    <x v="0"/>
    <x v="111"/>
    <x v="111"/>
  </r>
  <r>
    <x v="7"/>
    <x v="0"/>
    <x v="0"/>
    <x v="0"/>
    <x v="112"/>
    <x v="112"/>
  </r>
  <r>
    <x v="7"/>
    <x v="1"/>
    <x v="0"/>
    <x v="0"/>
    <x v="113"/>
    <x v="113"/>
  </r>
  <r>
    <x v="7"/>
    <x v="2"/>
    <x v="0"/>
    <x v="0"/>
    <x v="114"/>
    <x v="114"/>
  </r>
  <r>
    <x v="7"/>
    <x v="3"/>
    <x v="0"/>
    <x v="0"/>
    <x v="115"/>
    <x v="115"/>
  </r>
  <r>
    <x v="7"/>
    <x v="4"/>
    <x v="0"/>
    <x v="0"/>
    <x v="116"/>
    <x v="116"/>
  </r>
  <r>
    <x v="7"/>
    <x v="5"/>
    <x v="0"/>
    <x v="0"/>
    <x v="117"/>
    <x v="117"/>
  </r>
  <r>
    <x v="7"/>
    <x v="6"/>
    <x v="0"/>
    <x v="0"/>
    <x v="118"/>
    <x v="118"/>
  </r>
  <r>
    <x v="7"/>
    <x v="7"/>
    <x v="0"/>
    <x v="0"/>
    <x v="119"/>
    <x v="119"/>
  </r>
  <r>
    <x v="7"/>
    <x v="8"/>
    <x v="0"/>
    <x v="0"/>
    <x v="120"/>
    <x v="120"/>
  </r>
  <r>
    <x v="7"/>
    <x v="9"/>
    <x v="0"/>
    <x v="0"/>
    <x v="121"/>
    <x v="121"/>
  </r>
  <r>
    <x v="7"/>
    <x v="10"/>
    <x v="0"/>
    <x v="0"/>
    <x v="122"/>
    <x v="122"/>
  </r>
  <r>
    <x v="7"/>
    <x v="11"/>
    <x v="0"/>
    <x v="0"/>
    <x v="123"/>
    <x v="123"/>
  </r>
  <r>
    <x v="7"/>
    <x v="12"/>
    <x v="0"/>
    <x v="0"/>
    <x v="124"/>
    <x v="124"/>
  </r>
  <r>
    <x v="7"/>
    <x v="13"/>
    <x v="0"/>
    <x v="0"/>
    <x v="125"/>
    <x v="125"/>
  </r>
  <r>
    <x v="7"/>
    <x v="14"/>
    <x v="0"/>
    <x v="0"/>
    <x v="126"/>
    <x v="126"/>
  </r>
  <r>
    <x v="7"/>
    <x v="15"/>
    <x v="0"/>
    <x v="0"/>
    <x v="127"/>
    <x v="127"/>
  </r>
  <r>
    <x v="8"/>
    <x v="0"/>
    <x v="0"/>
    <x v="0"/>
    <x v="128"/>
    <x v="128"/>
  </r>
  <r>
    <x v="8"/>
    <x v="1"/>
    <x v="0"/>
    <x v="0"/>
    <x v="129"/>
    <x v="129"/>
  </r>
  <r>
    <x v="8"/>
    <x v="2"/>
    <x v="0"/>
    <x v="0"/>
    <x v="130"/>
    <x v="130"/>
  </r>
  <r>
    <x v="8"/>
    <x v="3"/>
    <x v="0"/>
    <x v="0"/>
    <x v="131"/>
    <x v="131"/>
  </r>
  <r>
    <x v="8"/>
    <x v="4"/>
    <x v="0"/>
    <x v="0"/>
    <x v="132"/>
    <x v="132"/>
  </r>
  <r>
    <x v="8"/>
    <x v="5"/>
    <x v="0"/>
    <x v="0"/>
    <x v="133"/>
    <x v="133"/>
  </r>
  <r>
    <x v="8"/>
    <x v="6"/>
    <x v="0"/>
    <x v="0"/>
    <x v="134"/>
    <x v="134"/>
  </r>
  <r>
    <x v="8"/>
    <x v="7"/>
    <x v="0"/>
    <x v="0"/>
    <x v="135"/>
    <x v="135"/>
  </r>
  <r>
    <x v="8"/>
    <x v="8"/>
    <x v="0"/>
    <x v="0"/>
    <x v="136"/>
    <x v="136"/>
  </r>
  <r>
    <x v="8"/>
    <x v="9"/>
    <x v="0"/>
    <x v="0"/>
    <x v="137"/>
    <x v="137"/>
  </r>
  <r>
    <x v="8"/>
    <x v="10"/>
    <x v="0"/>
    <x v="0"/>
    <x v="138"/>
    <x v="138"/>
  </r>
  <r>
    <x v="8"/>
    <x v="11"/>
    <x v="0"/>
    <x v="0"/>
    <x v="139"/>
    <x v="139"/>
  </r>
  <r>
    <x v="8"/>
    <x v="12"/>
    <x v="0"/>
    <x v="0"/>
    <x v="140"/>
    <x v="140"/>
  </r>
  <r>
    <x v="8"/>
    <x v="13"/>
    <x v="0"/>
    <x v="0"/>
    <x v="141"/>
    <x v="141"/>
  </r>
  <r>
    <x v="8"/>
    <x v="14"/>
    <x v="0"/>
    <x v="0"/>
    <x v="142"/>
    <x v="142"/>
  </r>
  <r>
    <x v="8"/>
    <x v="15"/>
    <x v="0"/>
    <x v="0"/>
    <x v="143"/>
    <x v="143"/>
  </r>
  <r>
    <x v="9"/>
    <x v="0"/>
    <x v="0"/>
    <x v="0"/>
    <x v="144"/>
    <x v="144"/>
  </r>
  <r>
    <x v="9"/>
    <x v="1"/>
    <x v="0"/>
    <x v="0"/>
    <x v="145"/>
    <x v="145"/>
  </r>
  <r>
    <x v="9"/>
    <x v="2"/>
    <x v="0"/>
    <x v="0"/>
    <x v="146"/>
    <x v="146"/>
  </r>
  <r>
    <x v="9"/>
    <x v="3"/>
    <x v="0"/>
    <x v="0"/>
    <x v="147"/>
    <x v="147"/>
  </r>
  <r>
    <x v="9"/>
    <x v="4"/>
    <x v="0"/>
    <x v="0"/>
    <x v="148"/>
    <x v="148"/>
  </r>
  <r>
    <x v="9"/>
    <x v="5"/>
    <x v="0"/>
    <x v="0"/>
    <x v="149"/>
    <x v="149"/>
  </r>
  <r>
    <x v="9"/>
    <x v="6"/>
    <x v="0"/>
    <x v="0"/>
    <x v="150"/>
    <x v="150"/>
  </r>
  <r>
    <x v="9"/>
    <x v="7"/>
    <x v="0"/>
    <x v="0"/>
    <x v="151"/>
    <x v="151"/>
  </r>
  <r>
    <x v="9"/>
    <x v="8"/>
    <x v="0"/>
    <x v="0"/>
    <x v="152"/>
    <x v="152"/>
  </r>
  <r>
    <x v="9"/>
    <x v="9"/>
    <x v="0"/>
    <x v="0"/>
    <x v="153"/>
    <x v="153"/>
  </r>
  <r>
    <x v="9"/>
    <x v="10"/>
    <x v="0"/>
    <x v="0"/>
    <x v="154"/>
    <x v="154"/>
  </r>
  <r>
    <x v="9"/>
    <x v="11"/>
    <x v="0"/>
    <x v="0"/>
    <x v="155"/>
    <x v="155"/>
  </r>
  <r>
    <x v="9"/>
    <x v="12"/>
    <x v="0"/>
    <x v="0"/>
    <x v="156"/>
    <x v="156"/>
  </r>
  <r>
    <x v="9"/>
    <x v="13"/>
    <x v="0"/>
    <x v="0"/>
    <x v="157"/>
    <x v="157"/>
  </r>
  <r>
    <x v="9"/>
    <x v="14"/>
    <x v="0"/>
    <x v="0"/>
    <x v="158"/>
    <x v="158"/>
  </r>
  <r>
    <x v="9"/>
    <x v="15"/>
    <x v="0"/>
    <x v="0"/>
    <x v="159"/>
    <x v="159"/>
  </r>
  <r>
    <x v="10"/>
    <x v="0"/>
    <x v="0"/>
    <x v="0"/>
    <x v="160"/>
    <x v="160"/>
  </r>
  <r>
    <x v="10"/>
    <x v="1"/>
    <x v="0"/>
    <x v="0"/>
    <x v="161"/>
    <x v="161"/>
  </r>
  <r>
    <x v="10"/>
    <x v="2"/>
    <x v="0"/>
    <x v="0"/>
    <x v="162"/>
    <x v="162"/>
  </r>
  <r>
    <x v="10"/>
    <x v="3"/>
    <x v="0"/>
    <x v="0"/>
    <x v="163"/>
    <x v="163"/>
  </r>
  <r>
    <x v="10"/>
    <x v="4"/>
    <x v="0"/>
    <x v="0"/>
    <x v="164"/>
    <x v="164"/>
  </r>
  <r>
    <x v="10"/>
    <x v="5"/>
    <x v="0"/>
    <x v="0"/>
    <x v="165"/>
    <x v="165"/>
  </r>
  <r>
    <x v="10"/>
    <x v="6"/>
    <x v="0"/>
    <x v="0"/>
    <x v="166"/>
    <x v="166"/>
  </r>
  <r>
    <x v="10"/>
    <x v="7"/>
    <x v="0"/>
    <x v="0"/>
    <x v="167"/>
    <x v="167"/>
  </r>
  <r>
    <x v="10"/>
    <x v="8"/>
    <x v="0"/>
    <x v="0"/>
    <x v="168"/>
    <x v="168"/>
  </r>
  <r>
    <x v="10"/>
    <x v="9"/>
    <x v="0"/>
    <x v="0"/>
    <x v="169"/>
    <x v="169"/>
  </r>
  <r>
    <x v="10"/>
    <x v="10"/>
    <x v="0"/>
    <x v="0"/>
    <x v="170"/>
    <x v="170"/>
  </r>
  <r>
    <x v="10"/>
    <x v="11"/>
    <x v="0"/>
    <x v="0"/>
    <x v="171"/>
    <x v="171"/>
  </r>
  <r>
    <x v="10"/>
    <x v="12"/>
    <x v="0"/>
    <x v="0"/>
    <x v="172"/>
    <x v="172"/>
  </r>
  <r>
    <x v="10"/>
    <x v="13"/>
    <x v="0"/>
    <x v="0"/>
    <x v="173"/>
    <x v="173"/>
  </r>
  <r>
    <x v="10"/>
    <x v="14"/>
    <x v="0"/>
    <x v="0"/>
    <x v="174"/>
    <x v="174"/>
  </r>
  <r>
    <x v="10"/>
    <x v="15"/>
    <x v="0"/>
    <x v="0"/>
    <x v="175"/>
    <x v="175"/>
  </r>
  <r>
    <x v="11"/>
    <x v="0"/>
    <x v="0"/>
    <x v="0"/>
    <x v="176"/>
    <x v="176"/>
  </r>
  <r>
    <x v="11"/>
    <x v="1"/>
    <x v="0"/>
    <x v="0"/>
    <x v="177"/>
    <x v="177"/>
  </r>
  <r>
    <x v="11"/>
    <x v="2"/>
    <x v="0"/>
    <x v="0"/>
    <x v="178"/>
    <x v="178"/>
  </r>
  <r>
    <x v="11"/>
    <x v="3"/>
    <x v="0"/>
    <x v="0"/>
    <x v="179"/>
    <x v="179"/>
  </r>
  <r>
    <x v="11"/>
    <x v="4"/>
    <x v="0"/>
    <x v="0"/>
    <x v="180"/>
    <x v="180"/>
  </r>
  <r>
    <x v="11"/>
    <x v="5"/>
    <x v="0"/>
    <x v="0"/>
    <x v="181"/>
    <x v="181"/>
  </r>
  <r>
    <x v="11"/>
    <x v="6"/>
    <x v="0"/>
    <x v="0"/>
    <x v="182"/>
    <x v="182"/>
  </r>
  <r>
    <x v="11"/>
    <x v="7"/>
    <x v="0"/>
    <x v="0"/>
    <x v="183"/>
    <x v="183"/>
  </r>
  <r>
    <x v="11"/>
    <x v="8"/>
    <x v="0"/>
    <x v="0"/>
    <x v="184"/>
    <x v="184"/>
  </r>
  <r>
    <x v="11"/>
    <x v="9"/>
    <x v="0"/>
    <x v="0"/>
    <x v="185"/>
    <x v="185"/>
  </r>
  <r>
    <x v="11"/>
    <x v="10"/>
    <x v="0"/>
    <x v="0"/>
    <x v="186"/>
    <x v="186"/>
  </r>
  <r>
    <x v="11"/>
    <x v="11"/>
    <x v="0"/>
    <x v="0"/>
    <x v="187"/>
    <x v="187"/>
  </r>
  <r>
    <x v="11"/>
    <x v="12"/>
    <x v="0"/>
    <x v="0"/>
    <x v="188"/>
    <x v="188"/>
  </r>
  <r>
    <x v="11"/>
    <x v="13"/>
    <x v="0"/>
    <x v="0"/>
    <x v="189"/>
    <x v="189"/>
  </r>
  <r>
    <x v="11"/>
    <x v="14"/>
    <x v="0"/>
    <x v="0"/>
    <x v="190"/>
    <x v="190"/>
  </r>
  <r>
    <x v="11"/>
    <x v="15"/>
    <x v="0"/>
    <x v="0"/>
    <x v="191"/>
    <x v="191"/>
  </r>
  <r>
    <x v="12"/>
    <x v="0"/>
    <x v="0"/>
    <x v="0"/>
    <x v="192"/>
    <x v="192"/>
  </r>
  <r>
    <x v="12"/>
    <x v="1"/>
    <x v="0"/>
    <x v="0"/>
    <x v="193"/>
    <x v="193"/>
  </r>
  <r>
    <x v="12"/>
    <x v="2"/>
    <x v="0"/>
    <x v="0"/>
    <x v="194"/>
    <x v="194"/>
  </r>
  <r>
    <x v="12"/>
    <x v="3"/>
    <x v="0"/>
    <x v="0"/>
    <x v="195"/>
    <x v="195"/>
  </r>
  <r>
    <x v="12"/>
    <x v="4"/>
    <x v="0"/>
    <x v="0"/>
    <x v="196"/>
    <x v="196"/>
  </r>
  <r>
    <x v="12"/>
    <x v="5"/>
    <x v="0"/>
    <x v="0"/>
    <x v="197"/>
    <x v="197"/>
  </r>
  <r>
    <x v="12"/>
    <x v="6"/>
    <x v="0"/>
    <x v="0"/>
    <x v="198"/>
    <x v="198"/>
  </r>
  <r>
    <x v="12"/>
    <x v="7"/>
    <x v="0"/>
    <x v="0"/>
    <x v="199"/>
    <x v="199"/>
  </r>
  <r>
    <x v="12"/>
    <x v="8"/>
    <x v="0"/>
    <x v="0"/>
    <x v="200"/>
    <x v="200"/>
  </r>
  <r>
    <x v="12"/>
    <x v="9"/>
    <x v="0"/>
    <x v="0"/>
    <x v="201"/>
    <x v="201"/>
  </r>
  <r>
    <x v="12"/>
    <x v="10"/>
    <x v="0"/>
    <x v="0"/>
    <x v="202"/>
    <x v="202"/>
  </r>
  <r>
    <x v="12"/>
    <x v="11"/>
    <x v="0"/>
    <x v="0"/>
    <x v="203"/>
    <x v="203"/>
  </r>
  <r>
    <x v="12"/>
    <x v="12"/>
    <x v="0"/>
    <x v="0"/>
    <x v="204"/>
    <x v="204"/>
  </r>
  <r>
    <x v="12"/>
    <x v="13"/>
    <x v="0"/>
    <x v="0"/>
    <x v="205"/>
    <x v="205"/>
  </r>
  <r>
    <x v="12"/>
    <x v="14"/>
    <x v="0"/>
    <x v="0"/>
    <x v="206"/>
    <x v="206"/>
  </r>
  <r>
    <x v="12"/>
    <x v="15"/>
    <x v="0"/>
    <x v="0"/>
    <x v="207"/>
    <x v="207"/>
  </r>
  <r>
    <x v="0"/>
    <x v="0"/>
    <x v="1"/>
    <x v="0"/>
    <x v="208"/>
    <x v="208"/>
  </r>
  <r>
    <x v="0"/>
    <x v="1"/>
    <x v="1"/>
    <x v="0"/>
    <x v="209"/>
    <x v="209"/>
  </r>
  <r>
    <x v="0"/>
    <x v="2"/>
    <x v="1"/>
    <x v="0"/>
    <x v="210"/>
    <x v="210"/>
  </r>
  <r>
    <x v="0"/>
    <x v="3"/>
    <x v="1"/>
    <x v="0"/>
    <x v="211"/>
    <x v="211"/>
  </r>
  <r>
    <x v="0"/>
    <x v="4"/>
    <x v="1"/>
    <x v="0"/>
    <x v="212"/>
    <x v="212"/>
  </r>
  <r>
    <x v="0"/>
    <x v="5"/>
    <x v="1"/>
    <x v="0"/>
    <x v="213"/>
    <x v="213"/>
  </r>
  <r>
    <x v="0"/>
    <x v="6"/>
    <x v="1"/>
    <x v="0"/>
    <x v="214"/>
    <x v="214"/>
  </r>
  <r>
    <x v="0"/>
    <x v="7"/>
    <x v="1"/>
    <x v="0"/>
    <x v="215"/>
    <x v="215"/>
  </r>
  <r>
    <x v="0"/>
    <x v="8"/>
    <x v="1"/>
    <x v="0"/>
    <x v="216"/>
    <x v="216"/>
  </r>
  <r>
    <x v="0"/>
    <x v="9"/>
    <x v="1"/>
    <x v="0"/>
    <x v="217"/>
    <x v="217"/>
  </r>
  <r>
    <x v="0"/>
    <x v="10"/>
    <x v="1"/>
    <x v="0"/>
    <x v="218"/>
    <x v="218"/>
  </r>
  <r>
    <x v="0"/>
    <x v="11"/>
    <x v="1"/>
    <x v="0"/>
    <x v="219"/>
    <x v="219"/>
  </r>
  <r>
    <x v="0"/>
    <x v="12"/>
    <x v="1"/>
    <x v="0"/>
    <x v="220"/>
    <x v="220"/>
  </r>
  <r>
    <x v="0"/>
    <x v="13"/>
    <x v="1"/>
    <x v="0"/>
    <x v="221"/>
    <x v="221"/>
  </r>
  <r>
    <x v="0"/>
    <x v="14"/>
    <x v="1"/>
    <x v="0"/>
    <x v="222"/>
    <x v="222"/>
  </r>
  <r>
    <x v="0"/>
    <x v="15"/>
    <x v="1"/>
    <x v="0"/>
    <x v="223"/>
    <x v="223"/>
  </r>
  <r>
    <x v="1"/>
    <x v="0"/>
    <x v="1"/>
    <x v="0"/>
    <x v="224"/>
    <x v="224"/>
  </r>
  <r>
    <x v="1"/>
    <x v="1"/>
    <x v="1"/>
    <x v="0"/>
    <x v="225"/>
    <x v="225"/>
  </r>
  <r>
    <x v="1"/>
    <x v="2"/>
    <x v="1"/>
    <x v="0"/>
    <x v="226"/>
    <x v="226"/>
  </r>
  <r>
    <x v="1"/>
    <x v="3"/>
    <x v="1"/>
    <x v="0"/>
    <x v="227"/>
    <x v="227"/>
  </r>
  <r>
    <x v="1"/>
    <x v="4"/>
    <x v="1"/>
    <x v="0"/>
    <x v="228"/>
    <x v="228"/>
  </r>
  <r>
    <x v="1"/>
    <x v="5"/>
    <x v="1"/>
    <x v="0"/>
    <x v="229"/>
    <x v="229"/>
  </r>
  <r>
    <x v="1"/>
    <x v="6"/>
    <x v="1"/>
    <x v="0"/>
    <x v="230"/>
    <x v="230"/>
  </r>
  <r>
    <x v="1"/>
    <x v="7"/>
    <x v="1"/>
    <x v="0"/>
    <x v="231"/>
    <x v="231"/>
  </r>
  <r>
    <x v="1"/>
    <x v="8"/>
    <x v="1"/>
    <x v="0"/>
    <x v="232"/>
    <x v="232"/>
  </r>
  <r>
    <x v="1"/>
    <x v="9"/>
    <x v="1"/>
    <x v="0"/>
    <x v="233"/>
    <x v="233"/>
  </r>
  <r>
    <x v="1"/>
    <x v="10"/>
    <x v="1"/>
    <x v="0"/>
    <x v="234"/>
    <x v="234"/>
  </r>
  <r>
    <x v="1"/>
    <x v="11"/>
    <x v="1"/>
    <x v="0"/>
    <x v="235"/>
    <x v="235"/>
  </r>
  <r>
    <x v="1"/>
    <x v="12"/>
    <x v="1"/>
    <x v="0"/>
    <x v="236"/>
    <x v="236"/>
  </r>
  <r>
    <x v="1"/>
    <x v="13"/>
    <x v="1"/>
    <x v="0"/>
    <x v="237"/>
    <x v="237"/>
  </r>
  <r>
    <x v="1"/>
    <x v="14"/>
    <x v="1"/>
    <x v="0"/>
    <x v="238"/>
    <x v="238"/>
  </r>
  <r>
    <x v="1"/>
    <x v="15"/>
    <x v="1"/>
    <x v="0"/>
    <x v="239"/>
    <x v="239"/>
  </r>
  <r>
    <x v="2"/>
    <x v="0"/>
    <x v="1"/>
    <x v="0"/>
    <x v="240"/>
    <x v="240"/>
  </r>
  <r>
    <x v="2"/>
    <x v="1"/>
    <x v="1"/>
    <x v="0"/>
    <x v="241"/>
    <x v="241"/>
  </r>
  <r>
    <x v="2"/>
    <x v="2"/>
    <x v="1"/>
    <x v="0"/>
    <x v="242"/>
    <x v="242"/>
  </r>
  <r>
    <x v="2"/>
    <x v="3"/>
    <x v="1"/>
    <x v="0"/>
    <x v="243"/>
    <x v="243"/>
  </r>
  <r>
    <x v="2"/>
    <x v="4"/>
    <x v="1"/>
    <x v="0"/>
    <x v="244"/>
    <x v="244"/>
  </r>
  <r>
    <x v="2"/>
    <x v="5"/>
    <x v="1"/>
    <x v="0"/>
    <x v="245"/>
    <x v="245"/>
  </r>
  <r>
    <x v="2"/>
    <x v="6"/>
    <x v="1"/>
    <x v="0"/>
    <x v="246"/>
    <x v="246"/>
  </r>
  <r>
    <x v="2"/>
    <x v="7"/>
    <x v="1"/>
    <x v="0"/>
    <x v="247"/>
    <x v="247"/>
  </r>
  <r>
    <x v="2"/>
    <x v="8"/>
    <x v="1"/>
    <x v="0"/>
    <x v="248"/>
    <x v="248"/>
  </r>
  <r>
    <x v="2"/>
    <x v="9"/>
    <x v="1"/>
    <x v="0"/>
    <x v="249"/>
    <x v="249"/>
  </r>
  <r>
    <x v="2"/>
    <x v="10"/>
    <x v="1"/>
    <x v="0"/>
    <x v="250"/>
    <x v="250"/>
  </r>
  <r>
    <x v="2"/>
    <x v="11"/>
    <x v="1"/>
    <x v="0"/>
    <x v="251"/>
    <x v="251"/>
  </r>
  <r>
    <x v="2"/>
    <x v="12"/>
    <x v="1"/>
    <x v="0"/>
    <x v="252"/>
    <x v="252"/>
  </r>
  <r>
    <x v="2"/>
    <x v="13"/>
    <x v="1"/>
    <x v="0"/>
    <x v="253"/>
    <x v="253"/>
  </r>
  <r>
    <x v="2"/>
    <x v="14"/>
    <x v="1"/>
    <x v="0"/>
    <x v="254"/>
    <x v="254"/>
  </r>
  <r>
    <x v="2"/>
    <x v="15"/>
    <x v="1"/>
    <x v="0"/>
    <x v="255"/>
    <x v="255"/>
  </r>
  <r>
    <x v="3"/>
    <x v="0"/>
    <x v="1"/>
    <x v="0"/>
    <x v="256"/>
    <x v="256"/>
  </r>
  <r>
    <x v="3"/>
    <x v="1"/>
    <x v="1"/>
    <x v="0"/>
    <x v="257"/>
    <x v="257"/>
  </r>
  <r>
    <x v="3"/>
    <x v="2"/>
    <x v="1"/>
    <x v="0"/>
    <x v="258"/>
    <x v="258"/>
  </r>
  <r>
    <x v="3"/>
    <x v="3"/>
    <x v="1"/>
    <x v="0"/>
    <x v="259"/>
    <x v="259"/>
  </r>
  <r>
    <x v="3"/>
    <x v="4"/>
    <x v="1"/>
    <x v="0"/>
    <x v="260"/>
    <x v="260"/>
  </r>
  <r>
    <x v="3"/>
    <x v="5"/>
    <x v="1"/>
    <x v="0"/>
    <x v="261"/>
    <x v="261"/>
  </r>
  <r>
    <x v="3"/>
    <x v="6"/>
    <x v="1"/>
    <x v="0"/>
    <x v="262"/>
    <x v="262"/>
  </r>
  <r>
    <x v="3"/>
    <x v="7"/>
    <x v="1"/>
    <x v="0"/>
    <x v="263"/>
    <x v="263"/>
  </r>
  <r>
    <x v="3"/>
    <x v="8"/>
    <x v="1"/>
    <x v="0"/>
    <x v="264"/>
    <x v="264"/>
  </r>
  <r>
    <x v="3"/>
    <x v="9"/>
    <x v="1"/>
    <x v="0"/>
    <x v="265"/>
    <x v="265"/>
  </r>
  <r>
    <x v="3"/>
    <x v="10"/>
    <x v="1"/>
    <x v="0"/>
    <x v="266"/>
    <x v="266"/>
  </r>
  <r>
    <x v="3"/>
    <x v="11"/>
    <x v="1"/>
    <x v="0"/>
    <x v="267"/>
    <x v="267"/>
  </r>
  <r>
    <x v="3"/>
    <x v="12"/>
    <x v="1"/>
    <x v="0"/>
    <x v="268"/>
    <x v="268"/>
  </r>
  <r>
    <x v="3"/>
    <x v="13"/>
    <x v="1"/>
    <x v="0"/>
    <x v="269"/>
    <x v="269"/>
  </r>
  <r>
    <x v="3"/>
    <x v="14"/>
    <x v="1"/>
    <x v="0"/>
    <x v="270"/>
    <x v="270"/>
  </r>
  <r>
    <x v="3"/>
    <x v="15"/>
    <x v="1"/>
    <x v="0"/>
    <x v="271"/>
    <x v="271"/>
  </r>
  <r>
    <x v="4"/>
    <x v="0"/>
    <x v="1"/>
    <x v="0"/>
    <x v="272"/>
    <x v="272"/>
  </r>
  <r>
    <x v="4"/>
    <x v="1"/>
    <x v="1"/>
    <x v="0"/>
    <x v="273"/>
    <x v="273"/>
  </r>
  <r>
    <x v="4"/>
    <x v="2"/>
    <x v="1"/>
    <x v="0"/>
    <x v="274"/>
    <x v="274"/>
  </r>
  <r>
    <x v="4"/>
    <x v="3"/>
    <x v="1"/>
    <x v="0"/>
    <x v="275"/>
    <x v="275"/>
  </r>
  <r>
    <x v="4"/>
    <x v="4"/>
    <x v="1"/>
    <x v="0"/>
    <x v="276"/>
    <x v="276"/>
  </r>
  <r>
    <x v="4"/>
    <x v="5"/>
    <x v="1"/>
    <x v="0"/>
    <x v="277"/>
    <x v="277"/>
  </r>
  <r>
    <x v="4"/>
    <x v="6"/>
    <x v="1"/>
    <x v="0"/>
    <x v="278"/>
    <x v="278"/>
  </r>
  <r>
    <x v="4"/>
    <x v="7"/>
    <x v="1"/>
    <x v="0"/>
    <x v="279"/>
    <x v="279"/>
  </r>
  <r>
    <x v="4"/>
    <x v="8"/>
    <x v="1"/>
    <x v="0"/>
    <x v="280"/>
    <x v="280"/>
  </r>
  <r>
    <x v="4"/>
    <x v="9"/>
    <x v="1"/>
    <x v="0"/>
    <x v="281"/>
    <x v="281"/>
  </r>
  <r>
    <x v="4"/>
    <x v="10"/>
    <x v="1"/>
    <x v="0"/>
    <x v="282"/>
    <x v="282"/>
  </r>
  <r>
    <x v="4"/>
    <x v="11"/>
    <x v="1"/>
    <x v="0"/>
    <x v="283"/>
    <x v="283"/>
  </r>
  <r>
    <x v="4"/>
    <x v="12"/>
    <x v="1"/>
    <x v="0"/>
    <x v="284"/>
    <x v="284"/>
  </r>
  <r>
    <x v="4"/>
    <x v="13"/>
    <x v="1"/>
    <x v="0"/>
    <x v="285"/>
    <x v="285"/>
  </r>
  <r>
    <x v="4"/>
    <x v="14"/>
    <x v="1"/>
    <x v="0"/>
    <x v="286"/>
    <x v="286"/>
  </r>
  <r>
    <x v="4"/>
    <x v="15"/>
    <x v="1"/>
    <x v="0"/>
    <x v="287"/>
    <x v="287"/>
  </r>
  <r>
    <x v="5"/>
    <x v="0"/>
    <x v="1"/>
    <x v="0"/>
    <x v="288"/>
    <x v="288"/>
  </r>
  <r>
    <x v="5"/>
    <x v="1"/>
    <x v="1"/>
    <x v="0"/>
    <x v="289"/>
    <x v="289"/>
  </r>
  <r>
    <x v="5"/>
    <x v="2"/>
    <x v="1"/>
    <x v="0"/>
    <x v="290"/>
    <x v="290"/>
  </r>
  <r>
    <x v="5"/>
    <x v="3"/>
    <x v="1"/>
    <x v="0"/>
    <x v="291"/>
    <x v="291"/>
  </r>
  <r>
    <x v="5"/>
    <x v="4"/>
    <x v="1"/>
    <x v="0"/>
    <x v="292"/>
    <x v="292"/>
  </r>
  <r>
    <x v="5"/>
    <x v="5"/>
    <x v="1"/>
    <x v="0"/>
    <x v="293"/>
    <x v="293"/>
  </r>
  <r>
    <x v="5"/>
    <x v="6"/>
    <x v="1"/>
    <x v="0"/>
    <x v="294"/>
    <x v="294"/>
  </r>
  <r>
    <x v="5"/>
    <x v="7"/>
    <x v="1"/>
    <x v="0"/>
    <x v="295"/>
    <x v="295"/>
  </r>
  <r>
    <x v="5"/>
    <x v="8"/>
    <x v="1"/>
    <x v="0"/>
    <x v="296"/>
    <x v="296"/>
  </r>
  <r>
    <x v="5"/>
    <x v="9"/>
    <x v="1"/>
    <x v="0"/>
    <x v="297"/>
    <x v="297"/>
  </r>
  <r>
    <x v="5"/>
    <x v="10"/>
    <x v="1"/>
    <x v="0"/>
    <x v="298"/>
    <x v="298"/>
  </r>
  <r>
    <x v="5"/>
    <x v="11"/>
    <x v="1"/>
    <x v="0"/>
    <x v="299"/>
    <x v="299"/>
  </r>
  <r>
    <x v="5"/>
    <x v="12"/>
    <x v="1"/>
    <x v="0"/>
    <x v="300"/>
    <x v="300"/>
  </r>
  <r>
    <x v="5"/>
    <x v="13"/>
    <x v="1"/>
    <x v="0"/>
    <x v="301"/>
    <x v="301"/>
  </r>
  <r>
    <x v="5"/>
    <x v="14"/>
    <x v="1"/>
    <x v="0"/>
    <x v="302"/>
    <x v="302"/>
  </r>
  <r>
    <x v="5"/>
    <x v="15"/>
    <x v="1"/>
    <x v="0"/>
    <x v="303"/>
    <x v="303"/>
  </r>
  <r>
    <x v="6"/>
    <x v="0"/>
    <x v="1"/>
    <x v="0"/>
    <x v="304"/>
    <x v="304"/>
  </r>
  <r>
    <x v="6"/>
    <x v="1"/>
    <x v="1"/>
    <x v="0"/>
    <x v="305"/>
    <x v="305"/>
  </r>
  <r>
    <x v="6"/>
    <x v="2"/>
    <x v="1"/>
    <x v="0"/>
    <x v="306"/>
    <x v="306"/>
  </r>
  <r>
    <x v="6"/>
    <x v="3"/>
    <x v="1"/>
    <x v="0"/>
    <x v="307"/>
    <x v="307"/>
  </r>
  <r>
    <x v="6"/>
    <x v="4"/>
    <x v="1"/>
    <x v="0"/>
    <x v="308"/>
    <x v="308"/>
  </r>
  <r>
    <x v="6"/>
    <x v="5"/>
    <x v="1"/>
    <x v="0"/>
    <x v="309"/>
    <x v="309"/>
  </r>
  <r>
    <x v="6"/>
    <x v="6"/>
    <x v="1"/>
    <x v="0"/>
    <x v="310"/>
    <x v="310"/>
  </r>
  <r>
    <x v="6"/>
    <x v="7"/>
    <x v="1"/>
    <x v="0"/>
    <x v="311"/>
    <x v="311"/>
  </r>
  <r>
    <x v="6"/>
    <x v="8"/>
    <x v="1"/>
    <x v="0"/>
    <x v="312"/>
    <x v="312"/>
  </r>
  <r>
    <x v="6"/>
    <x v="9"/>
    <x v="1"/>
    <x v="0"/>
    <x v="313"/>
    <x v="313"/>
  </r>
  <r>
    <x v="6"/>
    <x v="10"/>
    <x v="1"/>
    <x v="0"/>
    <x v="314"/>
    <x v="314"/>
  </r>
  <r>
    <x v="6"/>
    <x v="11"/>
    <x v="1"/>
    <x v="0"/>
    <x v="315"/>
    <x v="315"/>
  </r>
  <r>
    <x v="6"/>
    <x v="12"/>
    <x v="1"/>
    <x v="0"/>
    <x v="316"/>
    <x v="316"/>
  </r>
  <r>
    <x v="6"/>
    <x v="13"/>
    <x v="1"/>
    <x v="0"/>
    <x v="317"/>
    <x v="317"/>
  </r>
  <r>
    <x v="6"/>
    <x v="14"/>
    <x v="1"/>
    <x v="0"/>
    <x v="318"/>
    <x v="318"/>
  </r>
  <r>
    <x v="6"/>
    <x v="15"/>
    <x v="1"/>
    <x v="0"/>
    <x v="319"/>
    <x v="319"/>
  </r>
  <r>
    <x v="7"/>
    <x v="0"/>
    <x v="1"/>
    <x v="0"/>
    <x v="320"/>
    <x v="320"/>
  </r>
  <r>
    <x v="7"/>
    <x v="1"/>
    <x v="1"/>
    <x v="0"/>
    <x v="321"/>
    <x v="321"/>
  </r>
  <r>
    <x v="7"/>
    <x v="2"/>
    <x v="1"/>
    <x v="0"/>
    <x v="322"/>
    <x v="322"/>
  </r>
  <r>
    <x v="7"/>
    <x v="3"/>
    <x v="1"/>
    <x v="0"/>
    <x v="323"/>
    <x v="323"/>
  </r>
  <r>
    <x v="7"/>
    <x v="4"/>
    <x v="1"/>
    <x v="0"/>
    <x v="324"/>
    <x v="324"/>
  </r>
  <r>
    <x v="7"/>
    <x v="5"/>
    <x v="1"/>
    <x v="0"/>
    <x v="325"/>
    <x v="325"/>
  </r>
  <r>
    <x v="7"/>
    <x v="6"/>
    <x v="1"/>
    <x v="0"/>
    <x v="326"/>
    <x v="326"/>
  </r>
  <r>
    <x v="7"/>
    <x v="7"/>
    <x v="1"/>
    <x v="0"/>
    <x v="327"/>
    <x v="327"/>
  </r>
  <r>
    <x v="7"/>
    <x v="8"/>
    <x v="1"/>
    <x v="0"/>
    <x v="328"/>
    <x v="328"/>
  </r>
  <r>
    <x v="7"/>
    <x v="9"/>
    <x v="1"/>
    <x v="0"/>
    <x v="329"/>
    <x v="329"/>
  </r>
  <r>
    <x v="7"/>
    <x v="10"/>
    <x v="1"/>
    <x v="0"/>
    <x v="330"/>
    <x v="330"/>
  </r>
  <r>
    <x v="7"/>
    <x v="11"/>
    <x v="1"/>
    <x v="0"/>
    <x v="331"/>
    <x v="331"/>
  </r>
  <r>
    <x v="7"/>
    <x v="12"/>
    <x v="1"/>
    <x v="0"/>
    <x v="332"/>
    <x v="332"/>
  </r>
  <r>
    <x v="7"/>
    <x v="13"/>
    <x v="1"/>
    <x v="0"/>
    <x v="333"/>
    <x v="333"/>
  </r>
  <r>
    <x v="7"/>
    <x v="14"/>
    <x v="1"/>
    <x v="0"/>
    <x v="334"/>
    <x v="334"/>
  </r>
  <r>
    <x v="7"/>
    <x v="15"/>
    <x v="1"/>
    <x v="0"/>
    <x v="335"/>
    <x v="335"/>
  </r>
  <r>
    <x v="8"/>
    <x v="0"/>
    <x v="1"/>
    <x v="0"/>
    <x v="336"/>
    <x v="336"/>
  </r>
  <r>
    <x v="8"/>
    <x v="1"/>
    <x v="1"/>
    <x v="0"/>
    <x v="337"/>
    <x v="337"/>
  </r>
  <r>
    <x v="8"/>
    <x v="2"/>
    <x v="1"/>
    <x v="0"/>
    <x v="338"/>
    <x v="338"/>
  </r>
  <r>
    <x v="8"/>
    <x v="3"/>
    <x v="1"/>
    <x v="0"/>
    <x v="339"/>
    <x v="339"/>
  </r>
  <r>
    <x v="8"/>
    <x v="4"/>
    <x v="1"/>
    <x v="0"/>
    <x v="340"/>
    <x v="340"/>
  </r>
  <r>
    <x v="8"/>
    <x v="5"/>
    <x v="1"/>
    <x v="0"/>
    <x v="341"/>
    <x v="341"/>
  </r>
  <r>
    <x v="8"/>
    <x v="6"/>
    <x v="1"/>
    <x v="0"/>
    <x v="342"/>
    <x v="342"/>
  </r>
  <r>
    <x v="8"/>
    <x v="7"/>
    <x v="1"/>
    <x v="0"/>
    <x v="343"/>
    <x v="343"/>
  </r>
  <r>
    <x v="8"/>
    <x v="8"/>
    <x v="1"/>
    <x v="0"/>
    <x v="344"/>
    <x v="344"/>
  </r>
  <r>
    <x v="8"/>
    <x v="9"/>
    <x v="1"/>
    <x v="0"/>
    <x v="345"/>
    <x v="345"/>
  </r>
  <r>
    <x v="8"/>
    <x v="10"/>
    <x v="1"/>
    <x v="0"/>
    <x v="346"/>
    <x v="346"/>
  </r>
  <r>
    <x v="8"/>
    <x v="11"/>
    <x v="1"/>
    <x v="0"/>
    <x v="347"/>
    <x v="347"/>
  </r>
  <r>
    <x v="8"/>
    <x v="12"/>
    <x v="1"/>
    <x v="0"/>
    <x v="348"/>
    <x v="348"/>
  </r>
  <r>
    <x v="8"/>
    <x v="13"/>
    <x v="1"/>
    <x v="0"/>
    <x v="349"/>
    <x v="349"/>
  </r>
  <r>
    <x v="8"/>
    <x v="14"/>
    <x v="1"/>
    <x v="0"/>
    <x v="350"/>
    <x v="350"/>
  </r>
  <r>
    <x v="8"/>
    <x v="15"/>
    <x v="1"/>
    <x v="0"/>
    <x v="351"/>
    <x v="351"/>
  </r>
  <r>
    <x v="9"/>
    <x v="0"/>
    <x v="1"/>
    <x v="0"/>
    <x v="352"/>
    <x v="352"/>
  </r>
  <r>
    <x v="9"/>
    <x v="1"/>
    <x v="1"/>
    <x v="0"/>
    <x v="353"/>
    <x v="353"/>
  </r>
  <r>
    <x v="9"/>
    <x v="2"/>
    <x v="1"/>
    <x v="0"/>
    <x v="354"/>
    <x v="354"/>
  </r>
  <r>
    <x v="9"/>
    <x v="3"/>
    <x v="1"/>
    <x v="0"/>
    <x v="355"/>
    <x v="355"/>
  </r>
  <r>
    <x v="9"/>
    <x v="4"/>
    <x v="1"/>
    <x v="0"/>
    <x v="356"/>
    <x v="356"/>
  </r>
  <r>
    <x v="9"/>
    <x v="5"/>
    <x v="1"/>
    <x v="0"/>
    <x v="357"/>
    <x v="357"/>
  </r>
  <r>
    <x v="9"/>
    <x v="6"/>
    <x v="1"/>
    <x v="0"/>
    <x v="358"/>
    <x v="358"/>
  </r>
  <r>
    <x v="9"/>
    <x v="7"/>
    <x v="1"/>
    <x v="0"/>
    <x v="359"/>
    <x v="359"/>
  </r>
  <r>
    <x v="9"/>
    <x v="8"/>
    <x v="1"/>
    <x v="0"/>
    <x v="360"/>
    <x v="360"/>
  </r>
  <r>
    <x v="9"/>
    <x v="9"/>
    <x v="1"/>
    <x v="0"/>
    <x v="361"/>
    <x v="361"/>
  </r>
  <r>
    <x v="9"/>
    <x v="10"/>
    <x v="1"/>
    <x v="0"/>
    <x v="362"/>
    <x v="362"/>
  </r>
  <r>
    <x v="9"/>
    <x v="11"/>
    <x v="1"/>
    <x v="0"/>
    <x v="363"/>
    <x v="363"/>
  </r>
  <r>
    <x v="9"/>
    <x v="12"/>
    <x v="1"/>
    <x v="0"/>
    <x v="364"/>
    <x v="364"/>
  </r>
  <r>
    <x v="9"/>
    <x v="13"/>
    <x v="1"/>
    <x v="0"/>
    <x v="365"/>
    <x v="365"/>
  </r>
  <r>
    <x v="9"/>
    <x v="14"/>
    <x v="1"/>
    <x v="0"/>
    <x v="366"/>
    <x v="366"/>
  </r>
  <r>
    <x v="9"/>
    <x v="15"/>
    <x v="1"/>
    <x v="0"/>
    <x v="367"/>
    <x v="367"/>
  </r>
  <r>
    <x v="10"/>
    <x v="0"/>
    <x v="1"/>
    <x v="0"/>
    <x v="368"/>
    <x v="368"/>
  </r>
  <r>
    <x v="10"/>
    <x v="1"/>
    <x v="1"/>
    <x v="0"/>
    <x v="369"/>
    <x v="369"/>
  </r>
  <r>
    <x v="10"/>
    <x v="2"/>
    <x v="1"/>
    <x v="0"/>
    <x v="370"/>
    <x v="370"/>
  </r>
  <r>
    <x v="10"/>
    <x v="3"/>
    <x v="1"/>
    <x v="0"/>
    <x v="371"/>
    <x v="371"/>
  </r>
  <r>
    <x v="10"/>
    <x v="4"/>
    <x v="1"/>
    <x v="0"/>
    <x v="372"/>
    <x v="372"/>
  </r>
  <r>
    <x v="10"/>
    <x v="5"/>
    <x v="1"/>
    <x v="0"/>
    <x v="373"/>
    <x v="373"/>
  </r>
  <r>
    <x v="10"/>
    <x v="6"/>
    <x v="1"/>
    <x v="0"/>
    <x v="374"/>
    <x v="374"/>
  </r>
  <r>
    <x v="10"/>
    <x v="7"/>
    <x v="1"/>
    <x v="0"/>
    <x v="375"/>
    <x v="375"/>
  </r>
  <r>
    <x v="10"/>
    <x v="8"/>
    <x v="1"/>
    <x v="0"/>
    <x v="376"/>
    <x v="376"/>
  </r>
  <r>
    <x v="10"/>
    <x v="9"/>
    <x v="1"/>
    <x v="0"/>
    <x v="377"/>
    <x v="377"/>
  </r>
  <r>
    <x v="10"/>
    <x v="10"/>
    <x v="1"/>
    <x v="0"/>
    <x v="378"/>
    <x v="378"/>
  </r>
  <r>
    <x v="10"/>
    <x v="11"/>
    <x v="1"/>
    <x v="0"/>
    <x v="379"/>
    <x v="379"/>
  </r>
  <r>
    <x v="10"/>
    <x v="12"/>
    <x v="1"/>
    <x v="0"/>
    <x v="380"/>
    <x v="380"/>
  </r>
  <r>
    <x v="10"/>
    <x v="13"/>
    <x v="1"/>
    <x v="0"/>
    <x v="381"/>
    <x v="381"/>
  </r>
  <r>
    <x v="10"/>
    <x v="14"/>
    <x v="1"/>
    <x v="0"/>
    <x v="382"/>
    <x v="382"/>
  </r>
  <r>
    <x v="10"/>
    <x v="15"/>
    <x v="1"/>
    <x v="0"/>
    <x v="383"/>
    <x v="383"/>
  </r>
  <r>
    <x v="11"/>
    <x v="0"/>
    <x v="1"/>
    <x v="0"/>
    <x v="384"/>
    <x v="384"/>
  </r>
  <r>
    <x v="11"/>
    <x v="1"/>
    <x v="1"/>
    <x v="0"/>
    <x v="385"/>
    <x v="385"/>
  </r>
  <r>
    <x v="11"/>
    <x v="2"/>
    <x v="1"/>
    <x v="0"/>
    <x v="386"/>
    <x v="386"/>
  </r>
  <r>
    <x v="11"/>
    <x v="3"/>
    <x v="1"/>
    <x v="0"/>
    <x v="387"/>
    <x v="387"/>
  </r>
  <r>
    <x v="11"/>
    <x v="4"/>
    <x v="1"/>
    <x v="0"/>
    <x v="388"/>
    <x v="388"/>
  </r>
  <r>
    <x v="11"/>
    <x v="5"/>
    <x v="1"/>
    <x v="0"/>
    <x v="389"/>
    <x v="389"/>
  </r>
  <r>
    <x v="11"/>
    <x v="6"/>
    <x v="1"/>
    <x v="0"/>
    <x v="390"/>
    <x v="390"/>
  </r>
  <r>
    <x v="11"/>
    <x v="7"/>
    <x v="1"/>
    <x v="0"/>
    <x v="391"/>
    <x v="391"/>
  </r>
  <r>
    <x v="11"/>
    <x v="8"/>
    <x v="1"/>
    <x v="0"/>
    <x v="392"/>
    <x v="392"/>
  </r>
  <r>
    <x v="11"/>
    <x v="9"/>
    <x v="1"/>
    <x v="0"/>
    <x v="393"/>
    <x v="393"/>
  </r>
  <r>
    <x v="11"/>
    <x v="10"/>
    <x v="1"/>
    <x v="0"/>
    <x v="394"/>
    <x v="394"/>
  </r>
  <r>
    <x v="11"/>
    <x v="11"/>
    <x v="1"/>
    <x v="0"/>
    <x v="395"/>
    <x v="395"/>
  </r>
  <r>
    <x v="11"/>
    <x v="12"/>
    <x v="1"/>
    <x v="0"/>
    <x v="396"/>
    <x v="396"/>
  </r>
  <r>
    <x v="11"/>
    <x v="13"/>
    <x v="1"/>
    <x v="0"/>
    <x v="397"/>
    <x v="397"/>
  </r>
  <r>
    <x v="11"/>
    <x v="14"/>
    <x v="1"/>
    <x v="0"/>
    <x v="398"/>
    <x v="398"/>
  </r>
  <r>
    <x v="11"/>
    <x v="15"/>
    <x v="1"/>
    <x v="0"/>
    <x v="399"/>
    <x v="399"/>
  </r>
  <r>
    <x v="12"/>
    <x v="0"/>
    <x v="1"/>
    <x v="0"/>
    <x v="400"/>
    <x v="400"/>
  </r>
  <r>
    <x v="12"/>
    <x v="1"/>
    <x v="1"/>
    <x v="0"/>
    <x v="401"/>
    <x v="401"/>
  </r>
  <r>
    <x v="12"/>
    <x v="2"/>
    <x v="1"/>
    <x v="0"/>
    <x v="402"/>
    <x v="402"/>
  </r>
  <r>
    <x v="12"/>
    <x v="3"/>
    <x v="1"/>
    <x v="0"/>
    <x v="403"/>
    <x v="403"/>
  </r>
  <r>
    <x v="12"/>
    <x v="4"/>
    <x v="1"/>
    <x v="0"/>
    <x v="404"/>
    <x v="404"/>
  </r>
  <r>
    <x v="12"/>
    <x v="5"/>
    <x v="1"/>
    <x v="0"/>
    <x v="405"/>
    <x v="405"/>
  </r>
  <r>
    <x v="12"/>
    <x v="6"/>
    <x v="1"/>
    <x v="0"/>
    <x v="406"/>
    <x v="406"/>
  </r>
  <r>
    <x v="12"/>
    <x v="7"/>
    <x v="1"/>
    <x v="0"/>
    <x v="407"/>
    <x v="407"/>
  </r>
  <r>
    <x v="12"/>
    <x v="8"/>
    <x v="1"/>
    <x v="0"/>
    <x v="408"/>
    <x v="408"/>
  </r>
  <r>
    <x v="12"/>
    <x v="9"/>
    <x v="1"/>
    <x v="0"/>
    <x v="409"/>
    <x v="409"/>
  </r>
  <r>
    <x v="12"/>
    <x v="10"/>
    <x v="1"/>
    <x v="0"/>
    <x v="410"/>
    <x v="410"/>
  </r>
  <r>
    <x v="12"/>
    <x v="11"/>
    <x v="1"/>
    <x v="0"/>
    <x v="411"/>
    <x v="411"/>
  </r>
  <r>
    <x v="12"/>
    <x v="12"/>
    <x v="1"/>
    <x v="0"/>
    <x v="412"/>
    <x v="412"/>
  </r>
  <r>
    <x v="12"/>
    <x v="13"/>
    <x v="1"/>
    <x v="0"/>
    <x v="413"/>
    <x v="413"/>
  </r>
  <r>
    <x v="12"/>
    <x v="14"/>
    <x v="1"/>
    <x v="0"/>
    <x v="414"/>
    <x v="414"/>
  </r>
  <r>
    <x v="12"/>
    <x v="15"/>
    <x v="1"/>
    <x v="0"/>
    <x v="415"/>
    <x v="415"/>
  </r>
  <r>
    <x v="0"/>
    <x v="0"/>
    <x v="2"/>
    <x v="0"/>
    <x v="416"/>
    <x v="416"/>
  </r>
  <r>
    <x v="0"/>
    <x v="1"/>
    <x v="2"/>
    <x v="0"/>
    <x v="417"/>
    <x v="417"/>
  </r>
  <r>
    <x v="0"/>
    <x v="2"/>
    <x v="2"/>
    <x v="0"/>
    <x v="418"/>
    <x v="418"/>
  </r>
  <r>
    <x v="0"/>
    <x v="3"/>
    <x v="2"/>
    <x v="0"/>
    <x v="419"/>
    <x v="419"/>
  </r>
  <r>
    <x v="0"/>
    <x v="4"/>
    <x v="2"/>
    <x v="0"/>
    <x v="420"/>
    <x v="420"/>
  </r>
  <r>
    <x v="0"/>
    <x v="5"/>
    <x v="2"/>
    <x v="0"/>
    <x v="421"/>
    <x v="421"/>
  </r>
  <r>
    <x v="0"/>
    <x v="6"/>
    <x v="2"/>
    <x v="0"/>
    <x v="422"/>
    <x v="422"/>
  </r>
  <r>
    <x v="0"/>
    <x v="7"/>
    <x v="2"/>
    <x v="0"/>
    <x v="423"/>
    <x v="423"/>
  </r>
  <r>
    <x v="0"/>
    <x v="8"/>
    <x v="2"/>
    <x v="0"/>
    <x v="424"/>
    <x v="424"/>
  </r>
  <r>
    <x v="0"/>
    <x v="9"/>
    <x v="2"/>
    <x v="0"/>
    <x v="425"/>
    <x v="425"/>
  </r>
  <r>
    <x v="0"/>
    <x v="10"/>
    <x v="2"/>
    <x v="0"/>
    <x v="426"/>
    <x v="426"/>
  </r>
  <r>
    <x v="0"/>
    <x v="11"/>
    <x v="2"/>
    <x v="0"/>
    <x v="427"/>
    <x v="427"/>
  </r>
  <r>
    <x v="0"/>
    <x v="12"/>
    <x v="2"/>
    <x v="0"/>
    <x v="428"/>
    <x v="428"/>
  </r>
  <r>
    <x v="0"/>
    <x v="13"/>
    <x v="2"/>
    <x v="0"/>
    <x v="429"/>
    <x v="429"/>
  </r>
  <r>
    <x v="0"/>
    <x v="14"/>
    <x v="2"/>
    <x v="0"/>
    <x v="430"/>
    <x v="430"/>
  </r>
  <r>
    <x v="0"/>
    <x v="15"/>
    <x v="2"/>
    <x v="0"/>
    <x v="431"/>
    <x v="431"/>
  </r>
  <r>
    <x v="1"/>
    <x v="0"/>
    <x v="2"/>
    <x v="0"/>
    <x v="432"/>
    <x v="432"/>
  </r>
  <r>
    <x v="1"/>
    <x v="1"/>
    <x v="2"/>
    <x v="0"/>
    <x v="433"/>
    <x v="433"/>
  </r>
  <r>
    <x v="1"/>
    <x v="2"/>
    <x v="2"/>
    <x v="0"/>
    <x v="434"/>
    <x v="434"/>
  </r>
  <r>
    <x v="1"/>
    <x v="3"/>
    <x v="2"/>
    <x v="0"/>
    <x v="435"/>
    <x v="435"/>
  </r>
  <r>
    <x v="1"/>
    <x v="4"/>
    <x v="2"/>
    <x v="0"/>
    <x v="436"/>
    <x v="436"/>
  </r>
  <r>
    <x v="1"/>
    <x v="5"/>
    <x v="2"/>
    <x v="0"/>
    <x v="437"/>
    <x v="437"/>
  </r>
  <r>
    <x v="1"/>
    <x v="6"/>
    <x v="2"/>
    <x v="0"/>
    <x v="438"/>
    <x v="438"/>
  </r>
  <r>
    <x v="1"/>
    <x v="7"/>
    <x v="2"/>
    <x v="0"/>
    <x v="439"/>
    <x v="439"/>
  </r>
  <r>
    <x v="1"/>
    <x v="8"/>
    <x v="2"/>
    <x v="0"/>
    <x v="440"/>
    <x v="440"/>
  </r>
  <r>
    <x v="1"/>
    <x v="9"/>
    <x v="2"/>
    <x v="0"/>
    <x v="441"/>
    <x v="441"/>
  </r>
  <r>
    <x v="1"/>
    <x v="10"/>
    <x v="2"/>
    <x v="0"/>
    <x v="442"/>
    <x v="442"/>
  </r>
  <r>
    <x v="1"/>
    <x v="11"/>
    <x v="2"/>
    <x v="0"/>
    <x v="443"/>
    <x v="443"/>
  </r>
  <r>
    <x v="1"/>
    <x v="12"/>
    <x v="2"/>
    <x v="0"/>
    <x v="444"/>
    <x v="444"/>
  </r>
  <r>
    <x v="1"/>
    <x v="13"/>
    <x v="2"/>
    <x v="0"/>
    <x v="445"/>
    <x v="445"/>
  </r>
  <r>
    <x v="1"/>
    <x v="14"/>
    <x v="2"/>
    <x v="0"/>
    <x v="446"/>
    <x v="446"/>
  </r>
  <r>
    <x v="1"/>
    <x v="15"/>
    <x v="2"/>
    <x v="0"/>
    <x v="447"/>
    <x v="447"/>
  </r>
  <r>
    <x v="2"/>
    <x v="0"/>
    <x v="2"/>
    <x v="0"/>
    <x v="448"/>
    <x v="448"/>
  </r>
  <r>
    <x v="2"/>
    <x v="1"/>
    <x v="2"/>
    <x v="0"/>
    <x v="449"/>
    <x v="449"/>
  </r>
  <r>
    <x v="2"/>
    <x v="2"/>
    <x v="2"/>
    <x v="0"/>
    <x v="450"/>
    <x v="450"/>
  </r>
  <r>
    <x v="2"/>
    <x v="3"/>
    <x v="2"/>
    <x v="0"/>
    <x v="451"/>
    <x v="451"/>
  </r>
  <r>
    <x v="2"/>
    <x v="4"/>
    <x v="2"/>
    <x v="0"/>
    <x v="452"/>
    <x v="452"/>
  </r>
  <r>
    <x v="2"/>
    <x v="5"/>
    <x v="2"/>
    <x v="0"/>
    <x v="453"/>
    <x v="453"/>
  </r>
  <r>
    <x v="2"/>
    <x v="6"/>
    <x v="2"/>
    <x v="0"/>
    <x v="454"/>
    <x v="454"/>
  </r>
  <r>
    <x v="2"/>
    <x v="7"/>
    <x v="2"/>
    <x v="0"/>
    <x v="455"/>
    <x v="455"/>
  </r>
  <r>
    <x v="2"/>
    <x v="8"/>
    <x v="2"/>
    <x v="0"/>
    <x v="456"/>
    <x v="456"/>
  </r>
  <r>
    <x v="2"/>
    <x v="9"/>
    <x v="2"/>
    <x v="0"/>
    <x v="457"/>
    <x v="457"/>
  </r>
  <r>
    <x v="2"/>
    <x v="10"/>
    <x v="2"/>
    <x v="0"/>
    <x v="458"/>
    <x v="458"/>
  </r>
  <r>
    <x v="2"/>
    <x v="11"/>
    <x v="2"/>
    <x v="0"/>
    <x v="459"/>
    <x v="459"/>
  </r>
  <r>
    <x v="2"/>
    <x v="12"/>
    <x v="2"/>
    <x v="0"/>
    <x v="460"/>
    <x v="460"/>
  </r>
  <r>
    <x v="2"/>
    <x v="13"/>
    <x v="2"/>
    <x v="0"/>
    <x v="461"/>
    <x v="461"/>
  </r>
  <r>
    <x v="2"/>
    <x v="14"/>
    <x v="2"/>
    <x v="0"/>
    <x v="462"/>
    <x v="462"/>
  </r>
  <r>
    <x v="2"/>
    <x v="15"/>
    <x v="2"/>
    <x v="0"/>
    <x v="463"/>
    <x v="463"/>
  </r>
  <r>
    <x v="3"/>
    <x v="0"/>
    <x v="2"/>
    <x v="0"/>
    <x v="464"/>
    <x v="464"/>
  </r>
  <r>
    <x v="3"/>
    <x v="1"/>
    <x v="2"/>
    <x v="0"/>
    <x v="465"/>
    <x v="465"/>
  </r>
  <r>
    <x v="3"/>
    <x v="2"/>
    <x v="2"/>
    <x v="0"/>
    <x v="466"/>
    <x v="466"/>
  </r>
  <r>
    <x v="3"/>
    <x v="3"/>
    <x v="2"/>
    <x v="0"/>
    <x v="467"/>
    <x v="467"/>
  </r>
  <r>
    <x v="3"/>
    <x v="4"/>
    <x v="2"/>
    <x v="0"/>
    <x v="468"/>
    <x v="468"/>
  </r>
  <r>
    <x v="3"/>
    <x v="5"/>
    <x v="2"/>
    <x v="0"/>
    <x v="469"/>
    <x v="469"/>
  </r>
  <r>
    <x v="3"/>
    <x v="6"/>
    <x v="2"/>
    <x v="0"/>
    <x v="470"/>
    <x v="470"/>
  </r>
  <r>
    <x v="3"/>
    <x v="7"/>
    <x v="2"/>
    <x v="0"/>
    <x v="471"/>
    <x v="471"/>
  </r>
  <r>
    <x v="3"/>
    <x v="8"/>
    <x v="2"/>
    <x v="0"/>
    <x v="472"/>
    <x v="472"/>
  </r>
  <r>
    <x v="3"/>
    <x v="9"/>
    <x v="2"/>
    <x v="0"/>
    <x v="473"/>
    <x v="473"/>
  </r>
  <r>
    <x v="3"/>
    <x v="10"/>
    <x v="2"/>
    <x v="0"/>
    <x v="474"/>
    <x v="474"/>
  </r>
  <r>
    <x v="3"/>
    <x v="11"/>
    <x v="2"/>
    <x v="0"/>
    <x v="475"/>
    <x v="475"/>
  </r>
  <r>
    <x v="3"/>
    <x v="12"/>
    <x v="2"/>
    <x v="0"/>
    <x v="476"/>
    <x v="476"/>
  </r>
  <r>
    <x v="3"/>
    <x v="13"/>
    <x v="2"/>
    <x v="0"/>
    <x v="477"/>
    <x v="477"/>
  </r>
  <r>
    <x v="3"/>
    <x v="14"/>
    <x v="2"/>
    <x v="0"/>
    <x v="478"/>
    <x v="478"/>
  </r>
  <r>
    <x v="3"/>
    <x v="15"/>
    <x v="2"/>
    <x v="0"/>
    <x v="479"/>
    <x v="479"/>
  </r>
  <r>
    <x v="4"/>
    <x v="0"/>
    <x v="2"/>
    <x v="0"/>
    <x v="480"/>
    <x v="480"/>
  </r>
  <r>
    <x v="4"/>
    <x v="1"/>
    <x v="2"/>
    <x v="0"/>
    <x v="481"/>
    <x v="481"/>
  </r>
  <r>
    <x v="4"/>
    <x v="2"/>
    <x v="2"/>
    <x v="0"/>
    <x v="482"/>
    <x v="482"/>
  </r>
  <r>
    <x v="4"/>
    <x v="3"/>
    <x v="2"/>
    <x v="0"/>
    <x v="483"/>
    <x v="483"/>
  </r>
  <r>
    <x v="4"/>
    <x v="4"/>
    <x v="2"/>
    <x v="0"/>
    <x v="484"/>
    <x v="484"/>
  </r>
  <r>
    <x v="4"/>
    <x v="5"/>
    <x v="2"/>
    <x v="0"/>
    <x v="485"/>
    <x v="485"/>
  </r>
  <r>
    <x v="4"/>
    <x v="6"/>
    <x v="2"/>
    <x v="0"/>
    <x v="486"/>
    <x v="486"/>
  </r>
  <r>
    <x v="4"/>
    <x v="7"/>
    <x v="2"/>
    <x v="0"/>
    <x v="487"/>
    <x v="487"/>
  </r>
  <r>
    <x v="4"/>
    <x v="8"/>
    <x v="2"/>
    <x v="0"/>
    <x v="488"/>
    <x v="488"/>
  </r>
  <r>
    <x v="4"/>
    <x v="9"/>
    <x v="2"/>
    <x v="0"/>
    <x v="489"/>
    <x v="489"/>
  </r>
  <r>
    <x v="4"/>
    <x v="10"/>
    <x v="2"/>
    <x v="0"/>
    <x v="490"/>
    <x v="490"/>
  </r>
  <r>
    <x v="4"/>
    <x v="11"/>
    <x v="2"/>
    <x v="0"/>
    <x v="491"/>
    <x v="491"/>
  </r>
  <r>
    <x v="4"/>
    <x v="12"/>
    <x v="2"/>
    <x v="0"/>
    <x v="492"/>
    <x v="492"/>
  </r>
  <r>
    <x v="4"/>
    <x v="13"/>
    <x v="2"/>
    <x v="0"/>
    <x v="493"/>
    <x v="493"/>
  </r>
  <r>
    <x v="4"/>
    <x v="14"/>
    <x v="2"/>
    <x v="0"/>
    <x v="494"/>
    <x v="494"/>
  </r>
  <r>
    <x v="4"/>
    <x v="15"/>
    <x v="2"/>
    <x v="0"/>
    <x v="495"/>
    <x v="495"/>
  </r>
  <r>
    <x v="5"/>
    <x v="0"/>
    <x v="2"/>
    <x v="0"/>
    <x v="496"/>
    <x v="496"/>
  </r>
  <r>
    <x v="5"/>
    <x v="1"/>
    <x v="2"/>
    <x v="0"/>
    <x v="497"/>
    <x v="497"/>
  </r>
  <r>
    <x v="5"/>
    <x v="2"/>
    <x v="2"/>
    <x v="0"/>
    <x v="498"/>
    <x v="498"/>
  </r>
  <r>
    <x v="5"/>
    <x v="3"/>
    <x v="2"/>
    <x v="0"/>
    <x v="499"/>
    <x v="499"/>
  </r>
  <r>
    <x v="5"/>
    <x v="4"/>
    <x v="2"/>
    <x v="0"/>
    <x v="500"/>
    <x v="500"/>
  </r>
  <r>
    <x v="5"/>
    <x v="5"/>
    <x v="2"/>
    <x v="0"/>
    <x v="501"/>
    <x v="501"/>
  </r>
  <r>
    <x v="5"/>
    <x v="6"/>
    <x v="2"/>
    <x v="0"/>
    <x v="502"/>
    <x v="502"/>
  </r>
  <r>
    <x v="5"/>
    <x v="7"/>
    <x v="2"/>
    <x v="0"/>
    <x v="503"/>
    <x v="503"/>
  </r>
  <r>
    <x v="5"/>
    <x v="8"/>
    <x v="2"/>
    <x v="0"/>
    <x v="504"/>
    <x v="504"/>
  </r>
  <r>
    <x v="5"/>
    <x v="9"/>
    <x v="2"/>
    <x v="0"/>
    <x v="505"/>
    <x v="505"/>
  </r>
  <r>
    <x v="5"/>
    <x v="10"/>
    <x v="2"/>
    <x v="0"/>
    <x v="506"/>
    <x v="506"/>
  </r>
  <r>
    <x v="5"/>
    <x v="11"/>
    <x v="2"/>
    <x v="0"/>
    <x v="507"/>
    <x v="507"/>
  </r>
  <r>
    <x v="5"/>
    <x v="12"/>
    <x v="2"/>
    <x v="0"/>
    <x v="508"/>
    <x v="508"/>
  </r>
  <r>
    <x v="5"/>
    <x v="13"/>
    <x v="2"/>
    <x v="0"/>
    <x v="509"/>
    <x v="509"/>
  </r>
  <r>
    <x v="5"/>
    <x v="14"/>
    <x v="2"/>
    <x v="0"/>
    <x v="510"/>
    <x v="510"/>
  </r>
  <r>
    <x v="5"/>
    <x v="15"/>
    <x v="2"/>
    <x v="0"/>
    <x v="511"/>
    <x v="511"/>
  </r>
  <r>
    <x v="6"/>
    <x v="0"/>
    <x v="2"/>
    <x v="0"/>
    <x v="512"/>
    <x v="512"/>
  </r>
  <r>
    <x v="6"/>
    <x v="1"/>
    <x v="2"/>
    <x v="0"/>
    <x v="513"/>
    <x v="513"/>
  </r>
  <r>
    <x v="6"/>
    <x v="2"/>
    <x v="2"/>
    <x v="0"/>
    <x v="514"/>
    <x v="514"/>
  </r>
  <r>
    <x v="6"/>
    <x v="3"/>
    <x v="2"/>
    <x v="0"/>
    <x v="515"/>
    <x v="515"/>
  </r>
  <r>
    <x v="6"/>
    <x v="4"/>
    <x v="2"/>
    <x v="0"/>
    <x v="516"/>
    <x v="516"/>
  </r>
  <r>
    <x v="6"/>
    <x v="5"/>
    <x v="2"/>
    <x v="0"/>
    <x v="517"/>
    <x v="517"/>
  </r>
  <r>
    <x v="6"/>
    <x v="6"/>
    <x v="2"/>
    <x v="0"/>
    <x v="518"/>
    <x v="518"/>
  </r>
  <r>
    <x v="6"/>
    <x v="7"/>
    <x v="2"/>
    <x v="0"/>
    <x v="519"/>
    <x v="519"/>
  </r>
  <r>
    <x v="6"/>
    <x v="8"/>
    <x v="2"/>
    <x v="0"/>
    <x v="520"/>
    <x v="520"/>
  </r>
  <r>
    <x v="6"/>
    <x v="9"/>
    <x v="2"/>
    <x v="0"/>
    <x v="521"/>
    <x v="521"/>
  </r>
  <r>
    <x v="6"/>
    <x v="10"/>
    <x v="2"/>
    <x v="0"/>
    <x v="522"/>
    <x v="522"/>
  </r>
  <r>
    <x v="6"/>
    <x v="11"/>
    <x v="2"/>
    <x v="0"/>
    <x v="523"/>
    <x v="523"/>
  </r>
  <r>
    <x v="6"/>
    <x v="12"/>
    <x v="2"/>
    <x v="0"/>
    <x v="524"/>
    <x v="524"/>
  </r>
  <r>
    <x v="6"/>
    <x v="13"/>
    <x v="2"/>
    <x v="0"/>
    <x v="525"/>
    <x v="525"/>
  </r>
  <r>
    <x v="6"/>
    <x v="14"/>
    <x v="2"/>
    <x v="0"/>
    <x v="526"/>
    <x v="526"/>
  </r>
  <r>
    <x v="6"/>
    <x v="15"/>
    <x v="2"/>
    <x v="0"/>
    <x v="527"/>
    <x v="527"/>
  </r>
  <r>
    <x v="7"/>
    <x v="0"/>
    <x v="2"/>
    <x v="0"/>
    <x v="528"/>
    <x v="528"/>
  </r>
  <r>
    <x v="7"/>
    <x v="1"/>
    <x v="2"/>
    <x v="0"/>
    <x v="529"/>
    <x v="529"/>
  </r>
  <r>
    <x v="7"/>
    <x v="2"/>
    <x v="2"/>
    <x v="0"/>
    <x v="530"/>
    <x v="530"/>
  </r>
  <r>
    <x v="7"/>
    <x v="3"/>
    <x v="2"/>
    <x v="0"/>
    <x v="531"/>
    <x v="531"/>
  </r>
  <r>
    <x v="7"/>
    <x v="4"/>
    <x v="2"/>
    <x v="0"/>
    <x v="532"/>
    <x v="532"/>
  </r>
  <r>
    <x v="7"/>
    <x v="5"/>
    <x v="2"/>
    <x v="0"/>
    <x v="533"/>
    <x v="533"/>
  </r>
  <r>
    <x v="7"/>
    <x v="6"/>
    <x v="2"/>
    <x v="0"/>
    <x v="534"/>
    <x v="534"/>
  </r>
  <r>
    <x v="7"/>
    <x v="7"/>
    <x v="2"/>
    <x v="0"/>
    <x v="535"/>
    <x v="535"/>
  </r>
  <r>
    <x v="7"/>
    <x v="8"/>
    <x v="2"/>
    <x v="0"/>
    <x v="536"/>
    <x v="536"/>
  </r>
  <r>
    <x v="7"/>
    <x v="9"/>
    <x v="2"/>
    <x v="0"/>
    <x v="537"/>
    <x v="537"/>
  </r>
  <r>
    <x v="7"/>
    <x v="10"/>
    <x v="2"/>
    <x v="0"/>
    <x v="538"/>
    <x v="538"/>
  </r>
  <r>
    <x v="7"/>
    <x v="11"/>
    <x v="2"/>
    <x v="0"/>
    <x v="539"/>
    <x v="539"/>
  </r>
  <r>
    <x v="7"/>
    <x v="12"/>
    <x v="2"/>
    <x v="0"/>
    <x v="540"/>
    <x v="540"/>
  </r>
  <r>
    <x v="7"/>
    <x v="13"/>
    <x v="2"/>
    <x v="0"/>
    <x v="541"/>
    <x v="541"/>
  </r>
  <r>
    <x v="7"/>
    <x v="14"/>
    <x v="2"/>
    <x v="0"/>
    <x v="542"/>
    <x v="542"/>
  </r>
  <r>
    <x v="7"/>
    <x v="15"/>
    <x v="2"/>
    <x v="0"/>
    <x v="543"/>
    <x v="543"/>
  </r>
  <r>
    <x v="8"/>
    <x v="0"/>
    <x v="2"/>
    <x v="0"/>
    <x v="544"/>
    <x v="544"/>
  </r>
  <r>
    <x v="8"/>
    <x v="1"/>
    <x v="2"/>
    <x v="0"/>
    <x v="545"/>
    <x v="545"/>
  </r>
  <r>
    <x v="8"/>
    <x v="2"/>
    <x v="2"/>
    <x v="0"/>
    <x v="546"/>
    <x v="546"/>
  </r>
  <r>
    <x v="8"/>
    <x v="3"/>
    <x v="2"/>
    <x v="0"/>
    <x v="547"/>
    <x v="547"/>
  </r>
  <r>
    <x v="8"/>
    <x v="4"/>
    <x v="2"/>
    <x v="0"/>
    <x v="548"/>
    <x v="548"/>
  </r>
  <r>
    <x v="8"/>
    <x v="5"/>
    <x v="2"/>
    <x v="0"/>
    <x v="549"/>
    <x v="549"/>
  </r>
  <r>
    <x v="8"/>
    <x v="6"/>
    <x v="2"/>
    <x v="0"/>
    <x v="550"/>
    <x v="550"/>
  </r>
  <r>
    <x v="8"/>
    <x v="7"/>
    <x v="2"/>
    <x v="0"/>
    <x v="551"/>
    <x v="551"/>
  </r>
  <r>
    <x v="8"/>
    <x v="8"/>
    <x v="2"/>
    <x v="0"/>
    <x v="552"/>
    <x v="552"/>
  </r>
  <r>
    <x v="8"/>
    <x v="9"/>
    <x v="2"/>
    <x v="0"/>
    <x v="553"/>
    <x v="553"/>
  </r>
  <r>
    <x v="8"/>
    <x v="10"/>
    <x v="2"/>
    <x v="0"/>
    <x v="554"/>
    <x v="554"/>
  </r>
  <r>
    <x v="8"/>
    <x v="11"/>
    <x v="2"/>
    <x v="0"/>
    <x v="555"/>
    <x v="555"/>
  </r>
  <r>
    <x v="8"/>
    <x v="12"/>
    <x v="2"/>
    <x v="0"/>
    <x v="556"/>
    <x v="556"/>
  </r>
  <r>
    <x v="8"/>
    <x v="13"/>
    <x v="2"/>
    <x v="0"/>
    <x v="557"/>
    <x v="557"/>
  </r>
  <r>
    <x v="8"/>
    <x v="14"/>
    <x v="2"/>
    <x v="0"/>
    <x v="558"/>
    <x v="558"/>
  </r>
  <r>
    <x v="8"/>
    <x v="15"/>
    <x v="2"/>
    <x v="0"/>
    <x v="559"/>
    <x v="559"/>
  </r>
  <r>
    <x v="9"/>
    <x v="0"/>
    <x v="2"/>
    <x v="0"/>
    <x v="560"/>
    <x v="560"/>
  </r>
  <r>
    <x v="9"/>
    <x v="1"/>
    <x v="2"/>
    <x v="0"/>
    <x v="561"/>
    <x v="561"/>
  </r>
  <r>
    <x v="9"/>
    <x v="2"/>
    <x v="2"/>
    <x v="0"/>
    <x v="562"/>
    <x v="562"/>
  </r>
  <r>
    <x v="9"/>
    <x v="3"/>
    <x v="2"/>
    <x v="0"/>
    <x v="563"/>
    <x v="563"/>
  </r>
  <r>
    <x v="9"/>
    <x v="4"/>
    <x v="2"/>
    <x v="0"/>
    <x v="564"/>
    <x v="564"/>
  </r>
  <r>
    <x v="9"/>
    <x v="5"/>
    <x v="2"/>
    <x v="0"/>
    <x v="565"/>
    <x v="565"/>
  </r>
  <r>
    <x v="9"/>
    <x v="6"/>
    <x v="2"/>
    <x v="0"/>
    <x v="566"/>
    <x v="566"/>
  </r>
  <r>
    <x v="9"/>
    <x v="7"/>
    <x v="2"/>
    <x v="0"/>
    <x v="567"/>
    <x v="567"/>
  </r>
  <r>
    <x v="9"/>
    <x v="8"/>
    <x v="2"/>
    <x v="0"/>
    <x v="568"/>
    <x v="568"/>
  </r>
  <r>
    <x v="9"/>
    <x v="9"/>
    <x v="2"/>
    <x v="0"/>
    <x v="569"/>
    <x v="569"/>
  </r>
  <r>
    <x v="9"/>
    <x v="10"/>
    <x v="2"/>
    <x v="0"/>
    <x v="570"/>
    <x v="570"/>
  </r>
  <r>
    <x v="9"/>
    <x v="11"/>
    <x v="2"/>
    <x v="0"/>
    <x v="571"/>
    <x v="571"/>
  </r>
  <r>
    <x v="9"/>
    <x v="12"/>
    <x v="2"/>
    <x v="0"/>
    <x v="572"/>
    <x v="572"/>
  </r>
  <r>
    <x v="9"/>
    <x v="13"/>
    <x v="2"/>
    <x v="0"/>
    <x v="573"/>
    <x v="573"/>
  </r>
  <r>
    <x v="9"/>
    <x v="14"/>
    <x v="2"/>
    <x v="0"/>
    <x v="574"/>
    <x v="574"/>
  </r>
  <r>
    <x v="9"/>
    <x v="15"/>
    <x v="2"/>
    <x v="0"/>
    <x v="575"/>
    <x v="575"/>
  </r>
  <r>
    <x v="10"/>
    <x v="0"/>
    <x v="2"/>
    <x v="0"/>
    <x v="576"/>
    <x v="576"/>
  </r>
  <r>
    <x v="10"/>
    <x v="1"/>
    <x v="2"/>
    <x v="0"/>
    <x v="577"/>
    <x v="577"/>
  </r>
  <r>
    <x v="10"/>
    <x v="2"/>
    <x v="2"/>
    <x v="0"/>
    <x v="578"/>
    <x v="578"/>
  </r>
  <r>
    <x v="10"/>
    <x v="3"/>
    <x v="2"/>
    <x v="0"/>
    <x v="579"/>
    <x v="579"/>
  </r>
  <r>
    <x v="10"/>
    <x v="4"/>
    <x v="2"/>
    <x v="0"/>
    <x v="580"/>
    <x v="580"/>
  </r>
  <r>
    <x v="10"/>
    <x v="5"/>
    <x v="2"/>
    <x v="0"/>
    <x v="581"/>
    <x v="581"/>
  </r>
  <r>
    <x v="10"/>
    <x v="6"/>
    <x v="2"/>
    <x v="0"/>
    <x v="582"/>
    <x v="582"/>
  </r>
  <r>
    <x v="10"/>
    <x v="7"/>
    <x v="2"/>
    <x v="0"/>
    <x v="583"/>
    <x v="583"/>
  </r>
  <r>
    <x v="10"/>
    <x v="8"/>
    <x v="2"/>
    <x v="0"/>
    <x v="584"/>
    <x v="584"/>
  </r>
  <r>
    <x v="10"/>
    <x v="9"/>
    <x v="2"/>
    <x v="0"/>
    <x v="585"/>
    <x v="585"/>
  </r>
  <r>
    <x v="10"/>
    <x v="10"/>
    <x v="2"/>
    <x v="0"/>
    <x v="586"/>
    <x v="586"/>
  </r>
  <r>
    <x v="10"/>
    <x v="11"/>
    <x v="2"/>
    <x v="0"/>
    <x v="587"/>
    <x v="587"/>
  </r>
  <r>
    <x v="10"/>
    <x v="12"/>
    <x v="2"/>
    <x v="0"/>
    <x v="588"/>
    <x v="588"/>
  </r>
  <r>
    <x v="10"/>
    <x v="13"/>
    <x v="2"/>
    <x v="0"/>
    <x v="589"/>
    <x v="589"/>
  </r>
  <r>
    <x v="10"/>
    <x v="14"/>
    <x v="2"/>
    <x v="0"/>
    <x v="590"/>
    <x v="590"/>
  </r>
  <r>
    <x v="10"/>
    <x v="15"/>
    <x v="2"/>
    <x v="0"/>
    <x v="591"/>
    <x v="591"/>
  </r>
  <r>
    <x v="11"/>
    <x v="0"/>
    <x v="2"/>
    <x v="0"/>
    <x v="592"/>
    <x v="592"/>
  </r>
  <r>
    <x v="11"/>
    <x v="1"/>
    <x v="2"/>
    <x v="0"/>
    <x v="593"/>
    <x v="593"/>
  </r>
  <r>
    <x v="11"/>
    <x v="2"/>
    <x v="2"/>
    <x v="0"/>
    <x v="594"/>
    <x v="594"/>
  </r>
  <r>
    <x v="11"/>
    <x v="3"/>
    <x v="2"/>
    <x v="0"/>
    <x v="595"/>
    <x v="595"/>
  </r>
  <r>
    <x v="11"/>
    <x v="4"/>
    <x v="2"/>
    <x v="0"/>
    <x v="596"/>
    <x v="596"/>
  </r>
  <r>
    <x v="11"/>
    <x v="5"/>
    <x v="2"/>
    <x v="0"/>
    <x v="597"/>
    <x v="597"/>
  </r>
  <r>
    <x v="11"/>
    <x v="6"/>
    <x v="2"/>
    <x v="0"/>
    <x v="598"/>
    <x v="598"/>
  </r>
  <r>
    <x v="11"/>
    <x v="7"/>
    <x v="2"/>
    <x v="0"/>
    <x v="599"/>
    <x v="599"/>
  </r>
  <r>
    <x v="11"/>
    <x v="8"/>
    <x v="2"/>
    <x v="0"/>
    <x v="600"/>
    <x v="600"/>
  </r>
  <r>
    <x v="11"/>
    <x v="9"/>
    <x v="2"/>
    <x v="0"/>
    <x v="601"/>
    <x v="601"/>
  </r>
  <r>
    <x v="11"/>
    <x v="10"/>
    <x v="2"/>
    <x v="0"/>
    <x v="602"/>
    <x v="602"/>
  </r>
  <r>
    <x v="11"/>
    <x v="11"/>
    <x v="2"/>
    <x v="0"/>
    <x v="603"/>
    <x v="603"/>
  </r>
  <r>
    <x v="11"/>
    <x v="12"/>
    <x v="2"/>
    <x v="0"/>
    <x v="604"/>
    <x v="604"/>
  </r>
  <r>
    <x v="11"/>
    <x v="13"/>
    <x v="2"/>
    <x v="0"/>
    <x v="605"/>
    <x v="605"/>
  </r>
  <r>
    <x v="11"/>
    <x v="14"/>
    <x v="2"/>
    <x v="0"/>
    <x v="606"/>
    <x v="606"/>
  </r>
  <r>
    <x v="11"/>
    <x v="15"/>
    <x v="2"/>
    <x v="0"/>
    <x v="607"/>
    <x v="607"/>
  </r>
  <r>
    <x v="12"/>
    <x v="0"/>
    <x v="2"/>
    <x v="0"/>
    <x v="608"/>
    <x v="608"/>
  </r>
  <r>
    <x v="12"/>
    <x v="1"/>
    <x v="2"/>
    <x v="0"/>
    <x v="609"/>
    <x v="609"/>
  </r>
  <r>
    <x v="12"/>
    <x v="2"/>
    <x v="2"/>
    <x v="0"/>
    <x v="610"/>
    <x v="610"/>
  </r>
  <r>
    <x v="12"/>
    <x v="3"/>
    <x v="2"/>
    <x v="0"/>
    <x v="611"/>
    <x v="611"/>
  </r>
  <r>
    <x v="12"/>
    <x v="4"/>
    <x v="2"/>
    <x v="0"/>
    <x v="612"/>
    <x v="612"/>
  </r>
  <r>
    <x v="12"/>
    <x v="5"/>
    <x v="2"/>
    <x v="0"/>
    <x v="613"/>
    <x v="613"/>
  </r>
  <r>
    <x v="12"/>
    <x v="6"/>
    <x v="2"/>
    <x v="0"/>
    <x v="614"/>
    <x v="614"/>
  </r>
  <r>
    <x v="12"/>
    <x v="7"/>
    <x v="2"/>
    <x v="0"/>
    <x v="615"/>
    <x v="615"/>
  </r>
  <r>
    <x v="12"/>
    <x v="8"/>
    <x v="2"/>
    <x v="0"/>
    <x v="616"/>
    <x v="616"/>
  </r>
  <r>
    <x v="12"/>
    <x v="9"/>
    <x v="2"/>
    <x v="0"/>
    <x v="617"/>
    <x v="617"/>
  </r>
  <r>
    <x v="12"/>
    <x v="10"/>
    <x v="2"/>
    <x v="0"/>
    <x v="618"/>
    <x v="618"/>
  </r>
  <r>
    <x v="12"/>
    <x v="11"/>
    <x v="2"/>
    <x v="0"/>
    <x v="619"/>
    <x v="619"/>
  </r>
  <r>
    <x v="12"/>
    <x v="12"/>
    <x v="2"/>
    <x v="0"/>
    <x v="620"/>
    <x v="620"/>
  </r>
  <r>
    <x v="12"/>
    <x v="13"/>
    <x v="2"/>
    <x v="0"/>
    <x v="621"/>
    <x v="621"/>
  </r>
  <r>
    <x v="12"/>
    <x v="14"/>
    <x v="2"/>
    <x v="0"/>
    <x v="622"/>
    <x v="622"/>
  </r>
  <r>
    <x v="12"/>
    <x v="15"/>
    <x v="2"/>
    <x v="0"/>
    <x v="623"/>
    <x v="623"/>
  </r>
  <r>
    <x v="0"/>
    <x v="0"/>
    <x v="3"/>
    <x v="0"/>
    <x v="624"/>
    <x v="624"/>
  </r>
  <r>
    <x v="0"/>
    <x v="1"/>
    <x v="3"/>
    <x v="0"/>
    <x v="625"/>
    <x v="625"/>
  </r>
  <r>
    <x v="0"/>
    <x v="2"/>
    <x v="3"/>
    <x v="0"/>
    <x v="626"/>
    <x v="626"/>
  </r>
  <r>
    <x v="0"/>
    <x v="3"/>
    <x v="3"/>
    <x v="0"/>
    <x v="627"/>
    <x v="627"/>
  </r>
  <r>
    <x v="0"/>
    <x v="4"/>
    <x v="3"/>
    <x v="0"/>
    <x v="628"/>
    <x v="628"/>
  </r>
  <r>
    <x v="0"/>
    <x v="5"/>
    <x v="3"/>
    <x v="0"/>
    <x v="629"/>
    <x v="629"/>
  </r>
  <r>
    <x v="0"/>
    <x v="6"/>
    <x v="3"/>
    <x v="0"/>
    <x v="630"/>
    <x v="630"/>
  </r>
  <r>
    <x v="0"/>
    <x v="7"/>
    <x v="3"/>
    <x v="0"/>
    <x v="631"/>
    <x v="631"/>
  </r>
  <r>
    <x v="0"/>
    <x v="8"/>
    <x v="3"/>
    <x v="0"/>
    <x v="632"/>
    <x v="632"/>
  </r>
  <r>
    <x v="0"/>
    <x v="9"/>
    <x v="3"/>
    <x v="0"/>
    <x v="633"/>
    <x v="633"/>
  </r>
  <r>
    <x v="0"/>
    <x v="10"/>
    <x v="3"/>
    <x v="0"/>
    <x v="634"/>
    <x v="634"/>
  </r>
  <r>
    <x v="0"/>
    <x v="11"/>
    <x v="3"/>
    <x v="0"/>
    <x v="635"/>
    <x v="635"/>
  </r>
  <r>
    <x v="0"/>
    <x v="12"/>
    <x v="3"/>
    <x v="0"/>
    <x v="636"/>
    <x v="636"/>
  </r>
  <r>
    <x v="0"/>
    <x v="13"/>
    <x v="3"/>
    <x v="0"/>
    <x v="637"/>
    <x v="637"/>
  </r>
  <r>
    <x v="0"/>
    <x v="14"/>
    <x v="3"/>
    <x v="0"/>
    <x v="638"/>
    <x v="638"/>
  </r>
  <r>
    <x v="0"/>
    <x v="15"/>
    <x v="3"/>
    <x v="0"/>
    <x v="639"/>
    <x v="639"/>
  </r>
  <r>
    <x v="1"/>
    <x v="0"/>
    <x v="3"/>
    <x v="0"/>
    <x v="640"/>
    <x v="640"/>
  </r>
  <r>
    <x v="1"/>
    <x v="1"/>
    <x v="3"/>
    <x v="0"/>
    <x v="641"/>
    <x v="641"/>
  </r>
  <r>
    <x v="1"/>
    <x v="2"/>
    <x v="3"/>
    <x v="0"/>
    <x v="642"/>
    <x v="642"/>
  </r>
  <r>
    <x v="1"/>
    <x v="3"/>
    <x v="3"/>
    <x v="0"/>
    <x v="643"/>
    <x v="643"/>
  </r>
  <r>
    <x v="1"/>
    <x v="4"/>
    <x v="3"/>
    <x v="0"/>
    <x v="644"/>
    <x v="644"/>
  </r>
  <r>
    <x v="1"/>
    <x v="5"/>
    <x v="3"/>
    <x v="0"/>
    <x v="645"/>
    <x v="645"/>
  </r>
  <r>
    <x v="1"/>
    <x v="6"/>
    <x v="3"/>
    <x v="0"/>
    <x v="646"/>
    <x v="646"/>
  </r>
  <r>
    <x v="1"/>
    <x v="7"/>
    <x v="3"/>
    <x v="0"/>
    <x v="647"/>
    <x v="647"/>
  </r>
  <r>
    <x v="1"/>
    <x v="8"/>
    <x v="3"/>
    <x v="0"/>
    <x v="648"/>
    <x v="648"/>
  </r>
  <r>
    <x v="1"/>
    <x v="9"/>
    <x v="3"/>
    <x v="0"/>
    <x v="649"/>
    <x v="649"/>
  </r>
  <r>
    <x v="1"/>
    <x v="10"/>
    <x v="3"/>
    <x v="0"/>
    <x v="650"/>
    <x v="650"/>
  </r>
  <r>
    <x v="1"/>
    <x v="11"/>
    <x v="3"/>
    <x v="0"/>
    <x v="651"/>
    <x v="651"/>
  </r>
  <r>
    <x v="1"/>
    <x v="12"/>
    <x v="3"/>
    <x v="0"/>
    <x v="652"/>
    <x v="652"/>
  </r>
  <r>
    <x v="1"/>
    <x v="13"/>
    <x v="3"/>
    <x v="0"/>
    <x v="653"/>
    <x v="653"/>
  </r>
  <r>
    <x v="1"/>
    <x v="14"/>
    <x v="3"/>
    <x v="0"/>
    <x v="654"/>
    <x v="654"/>
  </r>
  <r>
    <x v="1"/>
    <x v="15"/>
    <x v="3"/>
    <x v="0"/>
    <x v="655"/>
    <x v="655"/>
  </r>
  <r>
    <x v="2"/>
    <x v="0"/>
    <x v="3"/>
    <x v="0"/>
    <x v="656"/>
    <x v="656"/>
  </r>
  <r>
    <x v="2"/>
    <x v="1"/>
    <x v="3"/>
    <x v="0"/>
    <x v="657"/>
    <x v="657"/>
  </r>
  <r>
    <x v="2"/>
    <x v="2"/>
    <x v="3"/>
    <x v="0"/>
    <x v="658"/>
    <x v="658"/>
  </r>
  <r>
    <x v="2"/>
    <x v="3"/>
    <x v="3"/>
    <x v="0"/>
    <x v="659"/>
    <x v="659"/>
  </r>
  <r>
    <x v="2"/>
    <x v="4"/>
    <x v="3"/>
    <x v="0"/>
    <x v="660"/>
    <x v="660"/>
  </r>
  <r>
    <x v="2"/>
    <x v="5"/>
    <x v="3"/>
    <x v="0"/>
    <x v="661"/>
    <x v="661"/>
  </r>
  <r>
    <x v="2"/>
    <x v="6"/>
    <x v="3"/>
    <x v="0"/>
    <x v="662"/>
    <x v="662"/>
  </r>
  <r>
    <x v="2"/>
    <x v="7"/>
    <x v="3"/>
    <x v="0"/>
    <x v="663"/>
    <x v="663"/>
  </r>
  <r>
    <x v="2"/>
    <x v="8"/>
    <x v="3"/>
    <x v="0"/>
    <x v="664"/>
    <x v="664"/>
  </r>
  <r>
    <x v="2"/>
    <x v="9"/>
    <x v="3"/>
    <x v="0"/>
    <x v="665"/>
    <x v="665"/>
  </r>
  <r>
    <x v="2"/>
    <x v="10"/>
    <x v="3"/>
    <x v="0"/>
    <x v="666"/>
    <x v="666"/>
  </r>
  <r>
    <x v="2"/>
    <x v="11"/>
    <x v="3"/>
    <x v="0"/>
    <x v="667"/>
    <x v="667"/>
  </r>
  <r>
    <x v="2"/>
    <x v="12"/>
    <x v="3"/>
    <x v="0"/>
    <x v="668"/>
    <x v="668"/>
  </r>
  <r>
    <x v="2"/>
    <x v="13"/>
    <x v="3"/>
    <x v="0"/>
    <x v="669"/>
    <x v="669"/>
  </r>
  <r>
    <x v="2"/>
    <x v="14"/>
    <x v="3"/>
    <x v="0"/>
    <x v="670"/>
    <x v="670"/>
  </r>
  <r>
    <x v="2"/>
    <x v="15"/>
    <x v="3"/>
    <x v="0"/>
    <x v="671"/>
    <x v="671"/>
  </r>
  <r>
    <x v="3"/>
    <x v="0"/>
    <x v="3"/>
    <x v="0"/>
    <x v="672"/>
    <x v="672"/>
  </r>
  <r>
    <x v="3"/>
    <x v="1"/>
    <x v="3"/>
    <x v="0"/>
    <x v="673"/>
    <x v="673"/>
  </r>
  <r>
    <x v="3"/>
    <x v="2"/>
    <x v="3"/>
    <x v="0"/>
    <x v="674"/>
    <x v="674"/>
  </r>
  <r>
    <x v="3"/>
    <x v="3"/>
    <x v="3"/>
    <x v="0"/>
    <x v="675"/>
    <x v="675"/>
  </r>
  <r>
    <x v="3"/>
    <x v="4"/>
    <x v="3"/>
    <x v="0"/>
    <x v="676"/>
    <x v="676"/>
  </r>
  <r>
    <x v="3"/>
    <x v="5"/>
    <x v="3"/>
    <x v="0"/>
    <x v="677"/>
    <x v="677"/>
  </r>
  <r>
    <x v="3"/>
    <x v="6"/>
    <x v="3"/>
    <x v="0"/>
    <x v="678"/>
    <x v="678"/>
  </r>
  <r>
    <x v="3"/>
    <x v="7"/>
    <x v="3"/>
    <x v="0"/>
    <x v="679"/>
    <x v="679"/>
  </r>
  <r>
    <x v="3"/>
    <x v="8"/>
    <x v="3"/>
    <x v="0"/>
    <x v="680"/>
    <x v="680"/>
  </r>
  <r>
    <x v="3"/>
    <x v="9"/>
    <x v="3"/>
    <x v="0"/>
    <x v="681"/>
    <x v="681"/>
  </r>
  <r>
    <x v="3"/>
    <x v="10"/>
    <x v="3"/>
    <x v="0"/>
    <x v="682"/>
    <x v="682"/>
  </r>
  <r>
    <x v="3"/>
    <x v="11"/>
    <x v="3"/>
    <x v="0"/>
    <x v="683"/>
    <x v="683"/>
  </r>
  <r>
    <x v="3"/>
    <x v="12"/>
    <x v="3"/>
    <x v="0"/>
    <x v="684"/>
    <x v="684"/>
  </r>
  <r>
    <x v="3"/>
    <x v="13"/>
    <x v="3"/>
    <x v="0"/>
    <x v="685"/>
    <x v="685"/>
  </r>
  <r>
    <x v="3"/>
    <x v="14"/>
    <x v="3"/>
    <x v="0"/>
    <x v="686"/>
    <x v="686"/>
  </r>
  <r>
    <x v="3"/>
    <x v="15"/>
    <x v="3"/>
    <x v="0"/>
    <x v="687"/>
    <x v="687"/>
  </r>
  <r>
    <x v="4"/>
    <x v="0"/>
    <x v="3"/>
    <x v="0"/>
    <x v="688"/>
    <x v="688"/>
  </r>
  <r>
    <x v="4"/>
    <x v="1"/>
    <x v="3"/>
    <x v="0"/>
    <x v="689"/>
    <x v="689"/>
  </r>
  <r>
    <x v="4"/>
    <x v="2"/>
    <x v="3"/>
    <x v="0"/>
    <x v="690"/>
    <x v="690"/>
  </r>
  <r>
    <x v="4"/>
    <x v="3"/>
    <x v="3"/>
    <x v="0"/>
    <x v="691"/>
    <x v="691"/>
  </r>
  <r>
    <x v="4"/>
    <x v="4"/>
    <x v="3"/>
    <x v="0"/>
    <x v="692"/>
    <x v="692"/>
  </r>
  <r>
    <x v="4"/>
    <x v="5"/>
    <x v="3"/>
    <x v="0"/>
    <x v="693"/>
    <x v="693"/>
  </r>
  <r>
    <x v="4"/>
    <x v="6"/>
    <x v="3"/>
    <x v="0"/>
    <x v="694"/>
    <x v="694"/>
  </r>
  <r>
    <x v="4"/>
    <x v="7"/>
    <x v="3"/>
    <x v="0"/>
    <x v="695"/>
    <x v="695"/>
  </r>
  <r>
    <x v="4"/>
    <x v="8"/>
    <x v="3"/>
    <x v="0"/>
    <x v="696"/>
    <x v="696"/>
  </r>
  <r>
    <x v="4"/>
    <x v="9"/>
    <x v="3"/>
    <x v="0"/>
    <x v="697"/>
    <x v="697"/>
  </r>
  <r>
    <x v="4"/>
    <x v="10"/>
    <x v="3"/>
    <x v="0"/>
    <x v="698"/>
    <x v="698"/>
  </r>
  <r>
    <x v="4"/>
    <x v="11"/>
    <x v="3"/>
    <x v="0"/>
    <x v="699"/>
    <x v="699"/>
  </r>
  <r>
    <x v="4"/>
    <x v="12"/>
    <x v="3"/>
    <x v="0"/>
    <x v="700"/>
    <x v="700"/>
  </r>
  <r>
    <x v="4"/>
    <x v="13"/>
    <x v="3"/>
    <x v="0"/>
    <x v="701"/>
    <x v="701"/>
  </r>
  <r>
    <x v="4"/>
    <x v="14"/>
    <x v="3"/>
    <x v="0"/>
    <x v="702"/>
    <x v="702"/>
  </r>
  <r>
    <x v="4"/>
    <x v="15"/>
    <x v="3"/>
    <x v="0"/>
    <x v="703"/>
    <x v="703"/>
  </r>
  <r>
    <x v="5"/>
    <x v="0"/>
    <x v="3"/>
    <x v="0"/>
    <x v="704"/>
    <x v="704"/>
  </r>
  <r>
    <x v="5"/>
    <x v="1"/>
    <x v="3"/>
    <x v="0"/>
    <x v="705"/>
    <x v="705"/>
  </r>
  <r>
    <x v="5"/>
    <x v="2"/>
    <x v="3"/>
    <x v="0"/>
    <x v="706"/>
    <x v="706"/>
  </r>
  <r>
    <x v="5"/>
    <x v="3"/>
    <x v="3"/>
    <x v="0"/>
    <x v="707"/>
    <x v="707"/>
  </r>
  <r>
    <x v="5"/>
    <x v="4"/>
    <x v="3"/>
    <x v="0"/>
    <x v="708"/>
    <x v="708"/>
  </r>
  <r>
    <x v="5"/>
    <x v="5"/>
    <x v="3"/>
    <x v="0"/>
    <x v="709"/>
    <x v="709"/>
  </r>
  <r>
    <x v="5"/>
    <x v="6"/>
    <x v="3"/>
    <x v="0"/>
    <x v="710"/>
    <x v="710"/>
  </r>
  <r>
    <x v="5"/>
    <x v="7"/>
    <x v="3"/>
    <x v="0"/>
    <x v="711"/>
    <x v="711"/>
  </r>
  <r>
    <x v="5"/>
    <x v="8"/>
    <x v="3"/>
    <x v="0"/>
    <x v="712"/>
    <x v="712"/>
  </r>
  <r>
    <x v="5"/>
    <x v="9"/>
    <x v="3"/>
    <x v="0"/>
    <x v="713"/>
    <x v="713"/>
  </r>
  <r>
    <x v="5"/>
    <x v="10"/>
    <x v="3"/>
    <x v="0"/>
    <x v="714"/>
    <x v="714"/>
  </r>
  <r>
    <x v="5"/>
    <x v="11"/>
    <x v="3"/>
    <x v="0"/>
    <x v="715"/>
    <x v="715"/>
  </r>
  <r>
    <x v="5"/>
    <x v="12"/>
    <x v="3"/>
    <x v="0"/>
    <x v="716"/>
    <x v="716"/>
  </r>
  <r>
    <x v="5"/>
    <x v="13"/>
    <x v="3"/>
    <x v="0"/>
    <x v="717"/>
    <x v="717"/>
  </r>
  <r>
    <x v="5"/>
    <x v="14"/>
    <x v="3"/>
    <x v="0"/>
    <x v="718"/>
    <x v="718"/>
  </r>
  <r>
    <x v="5"/>
    <x v="15"/>
    <x v="3"/>
    <x v="0"/>
    <x v="719"/>
    <x v="719"/>
  </r>
  <r>
    <x v="6"/>
    <x v="0"/>
    <x v="3"/>
    <x v="0"/>
    <x v="720"/>
    <x v="720"/>
  </r>
  <r>
    <x v="6"/>
    <x v="1"/>
    <x v="3"/>
    <x v="0"/>
    <x v="721"/>
    <x v="721"/>
  </r>
  <r>
    <x v="6"/>
    <x v="2"/>
    <x v="3"/>
    <x v="0"/>
    <x v="722"/>
    <x v="722"/>
  </r>
  <r>
    <x v="6"/>
    <x v="3"/>
    <x v="3"/>
    <x v="0"/>
    <x v="723"/>
    <x v="723"/>
  </r>
  <r>
    <x v="6"/>
    <x v="4"/>
    <x v="3"/>
    <x v="0"/>
    <x v="724"/>
    <x v="724"/>
  </r>
  <r>
    <x v="6"/>
    <x v="5"/>
    <x v="3"/>
    <x v="0"/>
    <x v="725"/>
    <x v="725"/>
  </r>
  <r>
    <x v="6"/>
    <x v="6"/>
    <x v="3"/>
    <x v="0"/>
    <x v="726"/>
    <x v="726"/>
  </r>
  <r>
    <x v="6"/>
    <x v="7"/>
    <x v="3"/>
    <x v="0"/>
    <x v="727"/>
    <x v="727"/>
  </r>
  <r>
    <x v="6"/>
    <x v="8"/>
    <x v="3"/>
    <x v="0"/>
    <x v="728"/>
    <x v="728"/>
  </r>
  <r>
    <x v="6"/>
    <x v="9"/>
    <x v="3"/>
    <x v="0"/>
    <x v="729"/>
    <x v="729"/>
  </r>
  <r>
    <x v="6"/>
    <x v="10"/>
    <x v="3"/>
    <x v="0"/>
    <x v="730"/>
    <x v="730"/>
  </r>
  <r>
    <x v="6"/>
    <x v="11"/>
    <x v="3"/>
    <x v="0"/>
    <x v="731"/>
    <x v="731"/>
  </r>
  <r>
    <x v="6"/>
    <x v="12"/>
    <x v="3"/>
    <x v="0"/>
    <x v="732"/>
    <x v="732"/>
  </r>
  <r>
    <x v="6"/>
    <x v="13"/>
    <x v="3"/>
    <x v="0"/>
    <x v="733"/>
    <x v="733"/>
  </r>
  <r>
    <x v="6"/>
    <x v="14"/>
    <x v="3"/>
    <x v="0"/>
    <x v="734"/>
    <x v="734"/>
  </r>
  <r>
    <x v="6"/>
    <x v="15"/>
    <x v="3"/>
    <x v="0"/>
    <x v="735"/>
    <x v="735"/>
  </r>
  <r>
    <x v="7"/>
    <x v="0"/>
    <x v="3"/>
    <x v="0"/>
    <x v="736"/>
    <x v="736"/>
  </r>
  <r>
    <x v="7"/>
    <x v="1"/>
    <x v="3"/>
    <x v="0"/>
    <x v="737"/>
    <x v="737"/>
  </r>
  <r>
    <x v="7"/>
    <x v="2"/>
    <x v="3"/>
    <x v="0"/>
    <x v="738"/>
    <x v="738"/>
  </r>
  <r>
    <x v="7"/>
    <x v="3"/>
    <x v="3"/>
    <x v="0"/>
    <x v="739"/>
    <x v="739"/>
  </r>
  <r>
    <x v="7"/>
    <x v="4"/>
    <x v="3"/>
    <x v="0"/>
    <x v="740"/>
    <x v="740"/>
  </r>
  <r>
    <x v="7"/>
    <x v="5"/>
    <x v="3"/>
    <x v="0"/>
    <x v="741"/>
    <x v="741"/>
  </r>
  <r>
    <x v="7"/>
    <x v="6"/>
    <x v="3"/>
    <x v="0"/>
    <x v="742"/>
    <x v="742"/>
  </r>
  <r>
    <x v="7"/>
    <x v="7"/>
    <x v="3"/>
    <x v="0"/>
    <x v="743"/>
    <x v="743"/>
  </r>
  <r>
    <x v="7"/>
    <x v="8"/>
    <x v="3"/>
    <x v="0"/>
    <x v="744"/>
    <x v="744"/>
  </r>
  <r>
    <x v="7"/>
    <x v="9"/>
    <x v="3"/>
    <x v="0"/>
    <x v="745"/>
    <x v="745"/>
  </r>
  <r>
    <x v="7"/>
    <x v="10"/>
    <x v="3"/>
    <x v="0"/>
    <x v="746"/>
    <x v="746"/>
  </r>
  <r>
    <x v="7"/>
    <x v="11"/>
    <x v="3"/>
    <x v="0"/>
    <x v="747"/>
    <x v="747"/>
  </r>
  <r>
    <x v="7"/>
    <x v="12"/>
    <x v="3"/>
    <x v="0"/>
    <x v="748"/>
    <x v="748"/>
  </r>
  <r>
    <x v="7"/>
    <x v="13"/>
    <x v="3"/>
    <x v="0"/>
    <x v="749"/>
    <x v="749"/>
  </r>
  <r>
    <x v="7"/>
    <x v="14"/>
    <x v="3"/>
    <x v="0"/>
    <x v="750"/>
    <x v="750"/>
  </r>
  <r>
    <x v="7"/>
    <x v="15"/>
    <x v="3"/>
    <x v="0"/>
    <x v="751"/>
    <x v="751"/>
  </r>
  <r>
    <x v="8"/>
    <x v="0"/>
    <x v="3"/>
    <x v="0"/>
    <x v="752"/>
    <x v="752"/>
  </r>
  <r>
    <x v="8"/>
    <x v="1"/>
    <x v="3"/>
    <x v="0"/>
    <x v="753"/>
    <x v="753"/>
  </r>
  <r>
    <x v="8"/>
    <x v="2"/>
    <x v="3"/>
    <x v="0"/>
    <x v="754"/>
    <x v="754"/>
  </r>
  <r>
    <x v="8"/>
    <x v="3"/>
    <x v="3"/>
    <x v="0"/>
    <x v="755"/>
    <x v="755"/>
  </r>
  <r>
    <x v="8"/>
    <x v="4"/>
    <x v="3"/>
    <x v="0"/>
    <x v="756"/>
    <x v="756"/>
  </r>
  <r>
    <x v="8"/>
    <x v="5"/>
    <x v="3"/>
    <x v="0"/>
    <x v="757"/>
    <x v="757"/>
  </r>
  <r>
    <x v="8"/>
    <x v="6"/>
    <x v="3"/>
    <x v="0"/>
    <x v="758"/>
    <x v="758"/>
  </r>
  <r>
    <x v="8"/>
    <x v="7"/>
    <x v="3"/>
    <x v="0"/>
    <x v="759"/>
    <x v="759"/>
  </r>
  <r>
    <x v="8"/>
    <x v="8"/>
    <x v="3"/>
    <x v="0"/>
    <x v="760"/>
    <x v="760"/>
  </r>
  <r>
    <x v="8"/>
    <x v="9"/>
    <x v="3"/>
    <x v="0"/>
    <x v="761"/>
    <x v="761"/>
  </r>
  <r>
    <x v="8"/>
    <x v="10"/>
    <x v="3"/>
    <x v="0"/>
    <x v="762"/>
    <x v="762"/>
  </r>
  <r>
    <x v="8"/>
    <x v="11"/>
    <x v="3"/>
    <x v="0"/>
    <x v="763"/>
    <x v="763"/>
  </r>
  <r>
    <x v="8"/>
    <x v="12"/>
    <x v="3"/>
    <x v="0"/>
    <x v="764"/>
    <x v="764"/>
  </r>
  <r>
    <x v="8"/>
    <x v="13"/>
    <x v="3"/>
    <x v="0"/>
    <x v="765"/>
    <x v="765"/>
  </r>
  <r>
    <x v="8"/>
    <x v="14"/>
    <x v="3"/>
    <x v="0"/>
    <x v="766"/>
    <x v="766"/>
  </r>
  <r>
    <x v="8"/>
    <x v="15"/>
    <x v="3"/>
    <x v="0"/>
    <x v="767"/>
    <x v="767"/>
  </r>
  <r>
    <x v="9"/>
    <x v="0"/>
    <x v="3"/>
    <x v="0"/>
    <x v="768"/>
    <x v="768"/>
  </r>
  <r>
    <x v="9"/>
    <x v="1"/>
    <x v="3"/>
    <x v="0"/>
    <x v="769"/>
    <x v="769"/>
  </r>
  <r>
    <x v="9"/>
    <x v="2"/>
    <x v="3"/>
    <x v="0"/>
    <x v="770"/>
    <x v="770"/>
  </r>
  <r>
    <x v="9"/>
    <x v="3"/>
    <x v="3"/>
    <x v="0"/>
    <x v="771"/>
    <x v="771"/>
  </r>
  <r>
    <x v="9"/>
    <x v="4"/>
    <x v="3"/>
    <x v="0"/>
    <x v="772"/>
    <x v="772"/>
  </r>
  <r>
    <x v="9"/>
    <x v="5"/>
    <x v="3"/>
    <x v="0"/>
    <x v="773"/>
    <x v="773"/>
  </r>
  <r>
    <x v="9"/>
    <x v="6"/>
    <x v="3"/>
    <x v="0"/>
    <x v="774"/>
    <x v="774"/>
  </r>
  <r>
    <x v="9"/>
    <x v="7"/>
    <x v="3"/>
    <x v="0"/>
    <x v="775"/>
    <x v="775"/>
  </r>
  <r>
    <x v="9"/>
    <x v="8"/>
    <x v="3"/>
    <x v="0"/>
    <x v="776"/>
    <x v="776"/>
  </r>
  <r>
    <x v="9"/>
    <x v="9"/>
    <x v="3"/>
    <x v="0"/>
    <x v="777"/>
    <x v="777"/>
  </r>
  <r>
    <x v="9"/>
    <x v="10"/>
    <x v="3"/>
    <x v="0"/>
    <x v="778"/>
    <x v="778"/>
  </r>
  <r>
    <x v="9"/>
    <x v="11"/>
    <x v="3"/>
    <x v="0"/>
    <x v="779"/>
    <x v="779"/>
  </r>
  <r>
    <x v="9"/>
    <x v="12"/>
    <x v="3"/>
    <x v="0"/>
    <x v="780"/>
    <x v="780"/>
  </r>
  <r>
    <x v="9"/>
    <x v="13"/>
    <x v="3"/>
    <x v="0"/>
    <x v="781"/>
    <x v="781"/>
  </r>
  <r>
    <x v="9"/>
    <x v="14"/>
    <x v="3"/>
    <x v="0"/>
    <x v="782"/>
    <x v="782"/>
  </r>
  <r>
    <x v="9"/>
    <x v="15"/>
    <x v="3"/>
    <x v="0"/>
    <x v="783"/>
    <x v="783"/>
  </r>
  <r>
    <x v="10"/>
    <x v="0"/>
    <x v="3"/>
    <x v="0"/>
    <x v="784"/>
    <x v="784"/>
  </r>
  <r>
    <x v="10"/>
    <x v="1"/>
    <x v="3"/>
    <x v="0"/>
    <x v="785"/>
    <x v="785"/>
  </r>
  <r>
    <x v="10"/>
    <x v="2"/>
    <x v="3"/>
    <x v="0"/>
    <x v="786"/>
    <x v="786"/>
  </r>
  <r>
    <x v="10"/>
    <x v="3"/>
    <x v="3"/>
    <x v="0"/>
    <x v="787"/>
    <x v="787"/>
  </r>
  <r>
    <x v="10"/>
    <x v="4"/>
    <x v="3"/>
    <x v="0"/>
    <x v="788"/>
    <x v="788"/>
  </r>
  <r>
    <x v="10"/>
    <x v="5"/>
    <x v="3"/>
    <x v="0"/>
    <x v="789"/>
    <x v="789"/>
  </r>
  <r>
    <x v="10"/>
    <x v="6"/>
    <x v="3"/>
    <x v="0"/>
    <x v="790"/>
    <x v="790"/>
  </r>
  <r>
    <x v="10"/>
    <x v="7"/>
    <x v="3"/>
    <x v="0"/>
    <x v="791"/>
    <x v="791"/>
  </r>
  <r>
    <x v="10"/>
    <x v="8"/>
    <x v="3"/>
    <x v="0"/>
    <x v="792"/>
    <x v="792"/>
  </r>
  <r>
    <x v="10"/>
    <x v="9"/>
    <x v="3"/>
    <x v="0"/>
    <x v="793"/>
    <x v="793"/>
  </r>
  <r>
    <x v="10"/>
    <x v="10"/>
    <x v="3"/>
    <x v="0"/>
    <x v="794"/>
    <x v="794"/>
  </r>
  <r>
    <x v="10"/>
    <x v="11"/>
    <x v="3"/>
    <x v="0"/>
    <x v="795"/>
    <x v="795"/>
  </r>
  <r>
    <x v="10"/>
    <x v="12"/>
    <x v="3"/>
    <x v="0"/>
    <x v="796"/>
    <x v="796"/>
  </r>
  <r>
    <x v="10"/>
    <x v="13"/>
    <x v="3"/>
    <x v="0"/>
    <x v="797"/>
    <x v="797"/>
  </r>
  <r>
    <x v="10"/>
    <x v="14"/>
    <x v="3"/>
    <x v="0"/>
    <x v="798"/>
    <x v="798"/>
  </r>
  <r>
    <x v="10"/>
    <x v="15"/>
    <x v="3"/>
    <x v="0"/>
    <x v="799"/>
    <x v="799"/>
  </r>
  <r>
    <x v="11"/>
    <x v="0"/>
    <x v="3"/>
    <x v="0"/>
    <x v="800"/>
    <x v="800"/>
  </r>
  <r>
    <x v="11"/>
    <x v="1"/>
    <x v="3"/>
    <x v="0"/>
    <x v="801"/>
    <x v="801"/>
  </r>
  <r>
    <x v="11"/>
    <x v="2"/>
    <x v="3"/>
    <x v="0"/>
    <x v="802"/>
    <x v="802"/>
  </r>
  <r>
    <x v="11"/>
    <x v="3"/>
    <x v="3"/>
    <x v="0"/>
    <x v="803"/>
    <x v="803"/>
  </r>
  <r>
    <x v="11"/>
    <x v="4"/>
    <x v="3"/>
    <x v="0"/>
    <x v="804"/>
    <x v="804"/>
  </r>
  <r>
    <x v="11"/>
    <x v="5"/>
    <x v="3"/>
    <x v="0"/>
    <x v="805"/>
    <x v="805"/>
  </r>
  <r>
    <x v="11"/>
    <x v="6"/>
    <x v="3"/>
    <x v="0"/>
    <x v="806"/>
    <x v="806"/>
  </r>
  <r>
    <x v="11"/>
    <x v="7"/>
    <x v="3"/>
    <x v="0"/>
    <x v="807"/>
    <x v="807"/>
  </r>
  <r>
    <x v="11"/>
    <x v="8"/>
    <x v="3"/>
    <x v="0"/>
    <x v="808"/>
    <x v="808"/>
  </r>
  <r>
    <x v="11"/>
    <x v="9"/>
    <x v="3"/>
    <x v="0"/>
    <x v="809"/>
    <x v="809"/>
  </r>
  <r>
    <x v="11"/>
    <x v="10"/>
    <x v="3"/>
    <x v="0"/>
    <x v="810"/>
    <x v="810"/>
  </r>
  <r>
    <x v="11"/>
    <x v="11"/>
    <x v="3"/>
    <x v="0"/>
    <x v="811"/>
    <x v="811"/>
  </r>
  <r>
    <x v="11"/>
    <x v="12"/>
    <x v="3"/>
    <x v="0"/>
    <x v="812"/>
    <x v="812"/>
  </r>
  <r>
    <x v="11"/>
    <x v="13"/>
    <x v="3"/>
    <x v="0"/>
    <x v="813"/>
    <x v="813"/>
  </r>
  <r>
    <x v="11"/>
    <x v="14"/>
    <x v="3"/>
    <x v="0"/>
    <x v="814"/>
    <x v="814"/>
  </r>
  <r>
    <x v="11"/>
    <x v="15"/>
    <x v="3"/>
    <x v="0"/>
    <x v="815"/>
    <x v="815"/>
  </r>
  <r>
    <x v="12"/>
    <x v="0"/>
    <x v="3"/>
    <x v="0"/>
    <x v="816"/>
    <x v="816"/>
  </r>
  <r>
    <x v="12"/>
    <x v="1"/>
    <x v="3"/>
    <x v="0"/>
    <x v="817"/>
    <x v="817"/>
  </r>
  <r>
    <x v="12"/>
    <x v="2"/>
    <x v="3"/>
    <x v="0"/>
    <x v="818"/>
    <x v="818"/>
  </r>
  <r>
    <x v="12"/>
    <x v="3"/>
    <x v="3"/>
    <x v="0"/>
    <x v="819"/>
    <x v="819"/>
  </r>
  <r>
    <x v="12"/>
    <x v="4"/>
    <x v="3"/>
    <x v="0"/>
    <x v="820"/>
    <x v="820"/>
  </r>
  <r>
    <x v="12"/>
    <x v="5"/>
    <x v="3"/>
    <x v="0"/>
    <x v="821"/>
    <x v="821"/>
  </r>
  <r>
    <x v="12"/>
    <x v="6"/>
    <x v="3"/>
    <x v="0"/>
    <x v="822"/>
    <x v="822"/>
  </r>
  <r>
    <x v="12"/>
    <x v="7"/>
    <x v="3"/>
    <x v="0"/>
    <x v="823"/>
    <x v="823"/>
  </r>
  <r>
    <x v="12"/>
    <x v="8"/>
    <x v="3"/>
    <x v="0"/>
    <x v="824"/>
    <x v="824"/>
  </r>
  <r>
    <x v="12"/>
    <x v="9"/>
    <x v="3"/>
    <x v="0"/>
    <x v="825"/>
    <x v="825"/>
  </r>
  <r>
    <x v="12"/>
    <x v="10"/>
    <x v="3"/>
    <x v="0"/>
    <x v="826"/>
    <x v="826"/>
  </r>
  <r>
    <x v="12"/>
    <x v="11"/>
    <x v="3"/>
    <x v="0"/>
    <x v="827"/>
    <x v="827"/>
  </r>
  <r>
    <x v="12"/>
    <x v="12"/>
    <x v="3"/>
    <x v="0"/>
    <x v="828"/>
    <x v="828"/>
  </r>
  <r>
    <x v="12"/>
    <x v="13"/>
    <x v="3"/>
    <x v="0"/>
    <x v="829"/>
    <x v="829"/>
  </r>
  <r>
    <x v="12"/>
    <x v="14"/>
    <x v="3"/>
    <x v="0"/>
    <x v="830"/>
    <x v="830"/>
  </r>
  <r>
    <x v="12"/>
    <x v="15"/>
    <x v="3"/>
    <x v="0"/>
    <x v="831"/>
    <x v="831"/>
  </r>
  <r>
    <x v="0"/>
    <x v="0"/>
    <x v="4"/>
    <x v="0"/>
    <x v="832"/>
    <x v="832"/>
  </r>
  <r>
    <x v="0"/>
    <x v="1"/>
    <x v="4"/>
    <x v="0"/>
    <x v="833"/>
    <x v="833"/>
  </r>
  <r>
    <x v="0"/>
    <x v="2"/>
    <x v="4"/>
    <x v="0"/>
    <x v="834"/>
    <x v="834"/>
  </r>
  <r>
    <x v="0"/>
    <x v="3"/>
    <x v="4"/>
    <x v="0"/>
    <x v="835"/>
    <x v="835"/>
  </r>
  <r>
    <x v="0"/>
    <x v="4"/>
    <x v="4"/>
    <x v="0"/>
    <x v="836"/>
    <x v="836"/>
  </r>
  <r>
    <x v="0"/>
    <x v="5"/>
    <x v="4"/>
    <x v="0"/>
    <x v="837"/>
    <x v="837"/>
  </r>
  <r>
    <x v="0"/>
    <x v="6"/>
    <x v="4"/>
    <x v="0"/>
    <x v="838"/>
    <x v="838"/>
  </r>
  <r>
    <x v="0"/>
    <x v="7"/>
    <x v="4"/>
    <x v="0"/>
    <x v="839"/>
    <x v="839"/>
  </r>
  <r>
    <x v="0"/>
    <x v="8"/>
    <x v="4"/>
    <x v="0"/>
    <x v="840"/>
    <x v="840"/>
  </r>
  <r>
    <x v="0"/>
    <x v="9"/>
    <x v="4"/>
    <x v="0"/>
    <x v="841"/>
    <x v="841"/>
  </r>
  <r>
    <x v="0"/>
    <x v="10"/>
    <x v="4"/>
    <x v="0"/>
    <x v="842"/>
    <x v="842"/>
  </r>
  <r>
    <x v="0"/>
    <x v="11"/>
    <x v="4"/>
    <x v="0"/>
    <x v="843"/>
    <x v="843"/>
  </r>
  <r>
    <x v="0"/>
    <x v="12"/>
    <x v="4"/>
    <x v="0"/>
    <x v="844"/>
    <x v="844"/>
  </r>
  <r>
    <x v="0"/>
    <x v="13"/>
    <x v="4"/>
    <x v="0"/>
    <x v="845"/>
    <x v="845"/>
  </r>
  <r>
    <x v="0"/>
    <x v="14"/>
    <x v="4"/>
    <x v="0"/>
    <x v="846"/>
    <x v="846"/>
  </r>
  <r>
    <x v="0"/>
    <x v="15"/>
    <x v="4"/>
    <x v="0"/>
    <x v="847"/>
    <x v="847"/>
  </r>
  <r>
    <x v="1"/>
    <x v="0"/>
    <x v="4"/>
    <x v="0"/>
    <x v="848"/>
    <x v="848"/>
  </r>
  <r>
    <x v="1"/>
    <x v="1"/>
    <x v="4"/>
    <x v="0"/>
    <x v="849"/>
    <x v="849"/>
  </r>
  <r>
    <x v="1"/>
    <x v="2"/>
    <x v="4"/>
    <x v="0"/>
    <x v="850"/>
    <x v="850"/>
  </r>
  <r>
    <x v="1"/>
    <x v="3"/>
    <x v="4"/>
    <x v="0"/>
    <x v="851"/>
    <x v="851"/>
  </r>
  <r>
    <x v="1"/>
    <x v="4"/>
    <x v="4"/>
    <x v="0"/>
    <x v="852"/>
    <x v="852"/>
  </r>
  <r>
    <x v="1"/>
    <x v="5"/>
    <x v="4"/>
    <x v="0"/>
    <x v="853"/>
    <x v="853"/>
  </r>
  <r>
    <x v="1"/>
    <x v="6"/>
    <x v="4"/>
    <x v="0"/>
    <x v="854"/>
    <x v="854"/>
  </r>
  <r>
    <x v="1"/>
    <x v="7"/>
    <x v="4"/>
    <x v="0"/>
    <x v="855"/>
    <x v="855"/>
  </r>
  <r>
    <x v="1"/>
    <x v="8"/>
    <x v="4"/>
    <x v="0"/>
    <x v="856"/>
    <x v="856"/>
  </r>
  <r>
    <x v="1"/>
    <x v="9"/>
    <x v="4"/>
    <x v="0"/>
    <x v="857"/>
    <x v="857"/>
  </r>
  <r>
    <x v="1"/>
    <x v="10"/>
    <x v="4"/>
    <x v="0"/>
    <x v="858"/>
    <x v="858"/>
  </r>
  <r>
    <x v="1"/>
    <x v="11"/>
    <x v="4"/>
    <x v="0"/>
    <x v="859"/>
    <x v="859"/>
  </r>
  <r>
    <x v="1"/>
    <x v="12"/>
    <x v="4"/>
    <x v="0"/>
    <x v="860"/>
    <x v="860"/>
  </r>
  <r>
    <x v="1"/>
    <x v="13"/>
    <x v="4"/>
    <x v="0"/>
    <x v="861"/>
    <x v="861"/>
  </r>
  <r>
    <x v="1"/>
    <x v="14"/>
    <x v="4"/>
    <x v="0"/>
    <x v="862"/>
    <x v="862"/>
  </r>
  <r>
    <x v="1"/>
    <x v="15"/>
    <x v="4"/>
    <x v="0"/>
    <x v="863"/>
    <x v="863"/>
  </r>
  <r>
    <x v="2"/>
    <x v="0"/>
    <x v="4"/>
    <x v="0"/>
    <x v="864"/>
    <x v="864"/>
  </r>
  <r>
    <x v="2"/>
    <x v="1"/>
    <x v="4"/>
    <x v="0"/>
    <x v="865"/>
    <x v="865"/>
  </r>
  <r>
    <x v="2"/>
    <x v="2"/>
    <x v="4"/>
    <x v="0"/>
    <x v="866"/>
    <x v="866"/>
  </r>
  <r>
    <x v="2"/>
    <x v="3"/>
    <x v="4"/>
    <x v="0"/>
    <x v="867"/>
    <x v="867"/>
  </r>
  <r>
    <x v="2"/>
    <x v="4"/>
    <x v="4"/>
    <x v="0"/>
    <x v="868"/>
    <x v="868"/>
  </r>
  <r>
    <x v="2"/>
    <x v="5"/>
    <x v="4"/>
    <x v="0"/>
    <x v="869"/>
    <x v="869"/>
  </r>
  <r>
    <x v="2"/>
    <x v="6"/>
    <x v="4"/>
    <x v="0"/>
    <x v="870"/>
    <x v="870"/>
  </r>
  <r>
    <x v="2"/>
    <x v="7"/>
    <x v="4"/>
    <x v="0"/>
    <x v="871"/>
    <x v="871"/>
  </r>
  <r>
    <x v="2"/>
    <x v="8"/>
    <x v="4"/>
    <x v="0"/>
    <x v="872"/>
    <x v="872"/>
  </r>
  <r>
    <x v="2"/>
    <x v="9"/>
    <x v="4"/>
    <x v="0"/>
    <x v="873"/>
    <x v="873"/>
  </r>
  <r>
    <x v="2"/>
    <x v="10"/>
    <x v="4"/>
    <x v="0"/>
    <x v="874"/>
    <x v="874"/>
  </r>
  <r>
    <x v="2"/>
    <x v="11"/>
    <x v="4"/>
    <x v="0"/>
    <x v="875"/>
    <x v="875"/>
  </r>
  <r>
    <x v="2"/>
    <x v="12"/>
    <x v="4"/>
    <x v="0"/>
    <x v="876"/>
    <x v="876"/>
  </r>
  <r>
    <x v="2"/>
    <x v="13"/>
    <x v="4"/>
    <x v="0"/>
    <x v="877"/>
    <x v="877"/>
  </r>
  <r>
    <x v="2"/>
    <x v="14"/>
    <x v="4"/>
    <x v="0"/>
    <x v="878"/>
    <x v="878"/>
  </r>
  <r>
    <x v="2"/>
    <x v="15"/>
    <x v="4"/>
    <x v="0"/>
    <x v="879"/>
    <x v="879"/>
  </r>
  <r>
    <x v="3"/>
    <x v="0"/>
    <x v="4"/>
    <x v="0"/>
    <x v="880"/>
    <x v="880"/>
  </r>
  <r>
    <x v="3"/>
    <x v="1"/>
    <x v="4"/>
    <x v="0"/>
    <x v="881"/>
    <x v="881"/>
  </r>
  <r>
    <x v="3"/>
    <x v="2"/>
    <x v="4"/>
    <x v="0"/>
    <x v="882"/>
    <x v="882"/>
  </r>
  <r>
    <x v="3"/>
    <x v="3"/>
    <x v="4"/>
    <x v="0"/>
    <x v="883"/>
    <x v="883"/>
  </r>
  <r>
    <x v="3"/>
    <x v="4"/>
    <x v="4"/>
    <x v="0"/>
    <x v="884"/>
    <x v="884"/>
  </r>
  <r>
    <x v="3"/>
    <x v="5"/>
    <x v="4"/>
    <x v="0"/>
    <x v="885"/>
    <x v="885"/>
  </r>
  <r>
    <x v="3"/>
    <x v="6"/>
    <x v="4"/>
    <x v="0"/>
    <x v="886"/>
    <x v="886"/>
  </r>
  <r>
    <x v="3"/>
    <x v="7"/>
    <x v="4"/>
    <x v="0"/>
    <x v="887"/>
    <x v="887"/>
  </r>
  <r>
    <x v="3"/>
    <x v="8"/>
    <x v="4"/>
    <x v="0"/>
    <x v="888"/>
    <x v="888"/>
  </r>
  <r>
    <x v="3"/>
    <x v="9"/>
    <x v="4"/>
    <x v="0"/>
    <x v="889"/>
    <x v="889"/>
  </r>
  <r>
    <x v="3"/>
    <x v="10"/>
    <x v="4"/>
    <x v="0"/>
    <x v="890"/>
    <x v="890"/>
  </r>
  <r>
    <x v="3"/>
    <x v="11"/>
    <x v="4"/>
    <x v="0"/>
    <x v="891"/>
    <x v="891"/>
  </r>
  <r>
    <x v="3"/>
    <x v="12"/>
    <x v="4"/>
    <x v="0"/>
    <x v="892"/>
    <x v="892"/>
  </r>
  <r>
    <x v="3"/>
    <x v="13"/>
    <x v="4"/>
    <x v="0"/>
    <x v="893"/>
    <x v="893"/>
  </r>
  <r>
    <x v="3"/>
    <x v="14"/>
    <x v="4"/>
    <x v="0"/>
    <x v="894"/>
    <x v="894"/>
  </r>
  <r>
    <x v="3"/>
    <x v="15"/>
    <x v="4"/>
    <x v="0"/>
    <x v="895"/>
    <x v="895"/>
  </r>
  <r>
    <x v="4"/>
    <x v="0"/>
    <x v="4"/>
    <x v="0"/>
    <x v="896"/>
    <x v="896"/>
  </r>
  <r>
    <x v="4"/>
    <x v="1"/>
    <x v="4"/>
    <x v="0"/>
    <x v="897"/>
    <x v="897"/>
  </r>
  <r>
    <x v="4"/>
    <x v="2"/>
    <x v="4"/>
    <x v="0"/>
    <x v="898"/>
    <x v="898"/>
  </r>
  <r>
    <x v="4"/>
    <x v="3"/>
    <x v="4"/>
    <x v="0"/>
    <x v="899"/>
    <x v="899"/>
  </r>
  <r>
    <x v="4"/>
    <x v="4"/>
    <x v="4"/>
    <x v="0"/>
    <x v="900"/>
    <x v="900"/>
  </r>
  <r>
    <x v="4"/>
    <x v="5"/>
    <x v="4"/>
    <x v="0"/>
    <x v="901"/>
    <x v="901"/>
  </r>
  <r>
    <x v="4"/>
    <x v="6"/>
    <x v="4"/>
    <x v="0"/>
    <x v="902"/>
    <x v="902"/>
  </r>
  <r>
    <x v="4"/>
    <x v="7"/>
    <x v="4"/>
    <x v="0"/>
    <x v="903"/>
    <x v="903"/>
  </r>
  <r>
    <x v="4"/>
    <x v="8"/>
    <x v="4"/>
    <x v="0"/>
    <x v="904"/>
    <x v="904"/>
  </r>
  <r>
    <x v="4"/>
    <x v="9"/>
    <x v="4"/>
    <x v="0"/>
    <x v="905"/>
    <x v="905"/>
  </r>
  <r>
    <x v="4"/>
    <x v="10"/>
    <x v="4"/>
    <x v="0"/>
    <x v="906"/>
    <x v="906"/>
  </r>
  <r>
    <x v="4"/>
    <x v="11"/>
    <x v="4"/>
    <x v="0"/>
    <x v="907"/>
    <x v="907"/>
  </r>
  <r>
    <x v="4"/>
    <x v="12"/>
    <x v="4"/>
    <x v="0"/>
    <x v="908"/>
    <x v="908"/>
  </r>
  <r>
    <x v="4"/>
    <x v="13"/>
    <x v="4"/>
    <x v="0"/>
    <x v="909"/>
    <x v="909"/>
  </r>
  <r>
    <x v="4"/>
    <x v="14"/>
    <x v="4"/>
    <x v="0"/>
    <x v="910"/>
    <x v="910"/>
  </r>
  <r>
    <x v="4"/>
    <x v="15"/>
    <x v="4"/>
    <x v="0"/>
    <x v="911"/>
    <x v="911"/>
  </r>
  <r>
    <x v="5"/>
    <x v="0"/>
    <x v="4"/>
    <x v="0"/>
    <x v="912"/>
    <x v="912"/>
  </r>
  <r>
    <x v="5"/>
    <x v="1"/>
    <x v="4"/>
    <x v="0"/>
    <x v="913"/>
    <x v="913"/>
  </r>
  <r>
    <x v="5"/>
    <x v="2"/>
    <x v="4"/>
    <x v="0"/>
    <x v="914"/>
    <x v="914"/>
  </r>
  <r>
    <x v="5"/>
    <x v="3"/>
    <x v="4"/>
    <x v="0"/>
    <x v="915"/>
    <x v="915"/>
  </r>
  <r>
    <x v="5"/>
    <x v="4"/>
    <x v="4"/>
    <x v="0"/>
    <x v="916"/>
    <x v="916"/>
  </r>
  <r>
    <x v="5"/>
    <x v="5"/>
    <x v="4"/>
    <x v="0"/>
    <x v="917"/>
    <x v="917"/>
  </r>
  <r>
    <x v="5"/>
    <x v="6"/>
    <x v="4"/>
    <x v="0"/>
    <x v="918"/>
    <x v="918"/>
  </r>
  <r>
    <x v="5"/>
    <x v="7"/>
    <x v="4"/>
    <x v="0"/>
    <x v="919"/>
    <x v="919"/>
  </r>
  <r>
    <x v="5"/>
    <x v="8"/>
    <x v="4"/>
    <x v="0"/>
    <x v="920"/>
    <x v="920"/>
  </r>
  <r>
    <x v="5"/>
    <x v="9"/>
    <x v="4"/>
    <x v="0"/>
    <x v="921"/>
    <x v="921"/>
  </r>
  <r>
    <x v="5"/>
    <x v="10"/>
    <x v="4"/>
    <x v="0"/>
    <x v="922"/>
    <x v="922"/>
  </r>
  <r>
    <x v="5"/>
    <x v="11"/>
    <x v="4"/>
    <x v="0"/>
    <x v="923"/>
    <x v="923"/>
  </r>
  <r>
    <x v="5"/>
    <x v="12"/>
    <x v="4"/>
    <x v="0"/>
    <x v="924"/>
    <x v="924"/>
  </r>
  <r>
    <x v="5"/>
    <x v="13"/>
    <x v="4"/>
    <x v="0"/>
    <x v="925"/>
    <x v="925"/>
  </r>
  <r>
    <x v="5"/>
    <x v="14"/>
    <x v="4"/>
    <x v="0"/>
    <x v="926"/>
    <x v="926"/>
  </r>
  <r>
    <x v="5"/>
    <x v="15"/>
    <x v="4"/>
    <x v="0"/>
    <x v="927"/>
    <x v="927"/>
  </r>
  <r>
    <x v="6"/>
    <x v="0"/>
    <x v="4"/>
    <x v="0"/>
    <x v="928"/>
    <x v="928"/>
  </r>
  <r>
    <x v="6"/>
    <x v="1"/>
    <x v="4"/>
    <x v="0"/>
    <x v="929"/>
    <x v="929"/>
  </r>
  <r>
    <x v="6"/>
    <x v="2"/>
    <x v="4"/>
    <x v="0"/>
    <x v="930"/>
    <x v="930"/>
  </r>
  <r>
    <x v="6"/>
    <x v="3"/>
    <x v="4"/>
    <x v="0"/>
    <x v="931"/>
    <x v="931"/>
  </r>
  <r>
    <x v="6"/>
    <x v="4"/>
    <x v="4"/>
    <x v="0"/>
    <x v="932"/>
    <x v="932"/>
  </r>
  <r>
    <x v="6"/>
    <x v="5"/>
    <x v="4"/>
    <x v="0"/>
    <x v="933"/>
    <x v="933"/>
  </r>
  <r>
    <x v="6"/>
    <x v="6"/>
    <x v="4"/>
    <x v="0"/>
    <x v="934"/>
    <x v="934"/>
  </r>
  <r>
    <x v="6"/>
    <x v="7"/>
    <x v="4"/>
    <x v="0"/>
    <x v="935"/>
    <x v="935"/>
  </r>
  <r>
    <x v="6"/>
    <x v="8"/>
    <x v="4"/>
    <x v="0"/>
    <x v="936"/>
    <x v="936"/>
  </r>
  <r>
    <x v="6"/>
    <x v="9"/>
    <x v="4"/>
    <x v="0"/>
    <x v="937"/>
    <x v="937"/>
  </r>
  <r>
    <x v="6"/>
    <x v="10"/>
    <x v="4"/>
    <x v="0"/>
    <x v="938"/>
    <x v="938"/>
  </r>
  <r>
    <x v="6"/>
    <x v="11"/>
    <x v="4"/>
    <x v="0"/>
    <x v="939"/>
    <x v="939"/>
  </r>
  <r>
    <x v="6"/>
    <x v="12"/>
    <x v="4"/>
    <x v="0"/>
    <x v="940"/>
    <x v="940"/>
  </r>
  <r>
    <x v="6"/>
    <x v="13"/>
    <x v="4"/>
    <x v="0"/>
    <x v="941"/>
    <x v="941"/>
  </r>
  <r>
    <x v="6"/>
    <x v="14"/>
    <x v="4"/>
    <x v="0"/>
    <x v="942"/>
    <x v="942"/>
  </r>
  <r>
    <x v="6"/>
    <x v="15"/>
    <x v="4"/>
    <x v="0"/>
    <x v="943"/>
    <x v="943"/>
  </r>
  <r>
    <x v="7"/>
    <x v="0"/>
    <x v="4"/>
    <x v="0"/>
    <x v="944"/>
    <x v="944"/>
  </r>
  <r>
    <x v="7"/>
    <x v="1"/>
    <x v="4"/>
    <x v="0"/>
    <x v="945"/>
    <x v="945"/>
  </r>
  <r>
    <x v="7"/>
    <x v="2"/>
    <x v="4"/>
    <x v="0"/>
    <x v="946"/>
    <x v="946"/>
  </r>
  <r>
    <x v="7"/>
    <x v="3"/>
    <x v="4"/>
    <x v="0"/>
    <x v="947"/>
    <x v="947"/>
  </r>
  <r>
    <x v="7"/>
    <x v="4"/>
    <x v="4"/>
    <x v="0"/>
    <x v="948"/>
    <x v="948"/>
  </r>
  <r>
    <x v="7"/>
    <x v="5"/>
    <x v="4"/>
    <x v="0"/>
    <x v="949"/>
    <x v="949"/>
  </r>
  <r>
    <x v="7"/>
    <x v="6"/>
    <x v="4"/>
    <x v="0"/>
    <x v="950"/>
    <x v="950"/>
  </r>
  <r>
    <x v="7"/>
    <x v="7"/>
    <x v="4"/>
    <x v="0"/>
    <x v="951"/>
    <x v="951"/>
  </r>
  <r>
    <x v="7"/>
    <x v="8"/>
    <x v="4"/>
    <x v="0"/>
    <x v="952"/>
    <x v="952"/>
  </r>
  <r>
    <x v="7"/>
    <x v="9"/>
    <x v="4"/>
    <x v="0"/>
    <x v="953"/>
    <x v="953"/>
  </r>
  <r>
    <x v="7"/>
    <x v="10"/>
    <x v="4"/>
    <x v="0"/>
    <x v="954"/>
    <x v="954"/>
  </r>
  <r>
    <x v="7"/>
    <x v="11"/>
    <x v="4"/>
    <x v="0"/>
    <x v="955"/>
    <x v="955"/>
  </r>
  <r>
    <x v="7"/>
    <x v="12"/>
    <x v="4"/>
    <x v="0"/>
    <x v="956"/>
    <x v="956"/>
  </r>
  <r>
    <x v="7"/>
    <x v="13"/>
    <x v="4"/>
    <x v="0"/>
    <x v="957"/>
    <x v="957"/>
  </r>
  <r>
    <x v="7"/>
    <x v="14"/>
    <x v="4"/>
    <x v="0"/>
    <x v="958"/>
    <x v="958"/>
  </r>
  <r>
    <x v="7"/>
    <x v="15"/>
    <x v="4"/>
    <x v="0"/>
    <x v="959"/>
    <x v="959"/>
  </r>
  <r>
    <x v="8"/>
    <x v="0"/>
    <x v="4"/>
    <x v="0"/>
    <x v="960"/>
    <x v="960"/>
  </r>
  <r>
    <x v="8"/>
    <x v="1"/>
    <x v="4"/>
    <x v="0"/>
    <x v="961"/>
    <x v="961"/>
  </r>
  <r>
    <x v="8"/>
    <x v="2"/>
    <x v="4"/>
    <x v="0"/>
    <x v="962"/>
    <x v="962"/>
  </r>
  <r>
    <x v="8"/>
    <x v="3"/>
    <x v="4"/>
    <x v="0"/>
    <x v="963"/>
    <x v="963"/>
  </r>
  <r>
    <x v="8"/>
    <x v="4"/>
    <x v="4"/>
    <x v="0"/>
    <x v="964"/>
    <x v="964"/>
  </r>
  <r>
    <x v="8"/>
    <x v="5"/>
    <x v="4"/>
    <x v="0"/>
    <x v="965"/>
    <x v="965"/>
  </r>
  <r>
    <x v="8"/>
    <x v="6"/>
    <x v="4"/>
    <x v="0"/>
    <x v="966"/>
    <x v="966"/>
  </r>
  <r>
    <x v="8"/>
    <x v="7"/>
    <x v="4"/>
    <x v="0"/>
    <x v="967"/>
    <x v="967"/>
  </r>
  <r>
    <x v="8"/>
    <x v="8"/>
    <x v="4"/>
    <x v="0"/>
    <x v="968"/>
    <x v="968"/>
  </r>
  <r>
    <x v="8"/>
    <x v="9"/>
    <x v="4"/>
    <x v="0"/>
    <x v="969"/>
    <x v="969"/>
  </r>
  <r>
    <x v="8"/>
    <x v="10"/>
    <x v="4"/>
    <x v="0"/>
    <x v="970"/>
    <x v="970"/>
  </r>
  <r>
    <x v="8"/>
    <x v="11"/>
    <x v="4"/>
    <x v="0"/>
    <x v="971"/>
    <x v="971"/>
  </r>
  <r>
    <x v="8"/>
    <x v="12"/>
    <x v="4"/>
    <x v="0"/>
    <x v="972"/>
    <x v="972"/>
  </r>
  <r>
    <x v="8"/>
    <x v="13"/>
    <x v="4"/>
    <x v="0"/>
    <x v="973"/>
    <x v="973"/>
  </r>
  <r>
    <x v="8"/>
    <x v="14"/>
    <x v="4"/>
    <x v="0"/>
    <x v="974"/>
    <x v="974"/>
  </r>
  <r>
    <x v="8"/>
    <x v="15"/>
    <x v="4"/>
    <x v="0"/>
    <x v="975"/>
    <x v="975"/>
  </r>
  <r>
    <x v="9"/>
    <x v="0"/>
    <x v="4"/>
    <x v="0"/>
    <x v="976"/>
    <x v="976"/>
  </r>
  <r>
    <x v="9"/>
    <x v="1"/>
    <x v="4"/>
    <x v="0"/>
    <x v="977"/>
    <x v="977"/>
  </r>
  <r>
    <x v="9"/>
    <x v="2"/>
    <x v="4"/>
    <x v="0"/>
    <x v="978"/>
    <x v="978"/>
  </r>
  <r>
    <x v="9"/>
    <x v="3"/>
    <x v="4"/>
    <x v="0"/>
    <x v="979"/>
    <x v="979"/>
  </r>
  <r>
    <x v="9"/>
    <x v="4"/>
    <x v="4"/>
    <x v="0"/>
    <x v="980"/>
    <x v="980"/>
  </r>
  <r>
    <x v="9"/>
    <x v="5"/>
    <x v="4"/>
    <x v="0"/>
    <x v="981"/>
    <x v="981"/>
  </r>
  <r>
    <x v="9"/>
    <x v="6"/>
    <x v="4"/>
    <x v="0"/>
    <x v="982"/>
    <x v="982"/>
  </r>
  <r>
    <x v="9"/>
    <x v="7"/>
    <x v="4"/>
    <x v="0"/>
    <x v="983"/>
    <x v="983"/>
  </r>
  <r>
    <x v="9"/>
    <x v="8"/>
    <x v="4"/>
    <x v="0"/>
    <x v="984"/>
    <x v="984"/>
  </r>
  <r>
    <x v="9"/>
    <x v="9"/>
    <x v="4"/>
    <x v="0"/>
    <x v="985"/>
    <x v="985"/>
  </r>
  <r>
    <x v="9"/>
    <x v="10"/>
    <x v="4"/>
    <x v="0"/>
    <x v="986"/>
    <x v="986"/>
  </r>
  <r>
    <x v="9"/>
    <x v="11"/>
    <x v="4"/>
    <x v="0"/>
    <x v="987"/>
    <x v="987"/>
  </r>
  <r>
    <x v="9"/>
    <x v="12"/>
    <x v="4"/>
    <x v="0"/>
    <x v="988"/>
    <x v="988"/>
  </r>
  <r>
    <x v="9"/>
    <x v="13"/>
    <x v="4"/>
    <x v="0"/>
    <x v="989"/>
    <x v="989"/>
  </r>
  <r>
    <x v="9"/>
    <x v="14"/>
    <x v="4"/>
    <x v="0"/>
    <x v="990"/>
    <x v="990"/>
  </r>
  <r>
    <x v="9"/>
    <x v="15"/>
    <x v="4"/>
    <x v="0"/>
    <x v="991"/>
    <x v="991"/>
  </r>
  <r>
    <x v="10"/>
    <x v="0"/>
    <x v="4"/>
    <x v="0"/>
    <x v="992"/>
    <x v="992"/>
  </r>
  <r>
    <x v="10"/>
    <x v="1"/>
    <x v="4"/>
    <x v="0"/>
    <x v="993"/>
    <x v="993"/>
  </r>
  <r>
    <x v="10"/>
    <x v="2"/>
    <x v="4"/>
    <x v="0"/>
    <x v="994"/>
    <x v="994"/>
  </r>
  <r>
    <x v="10"/>
    <x v="3"/>
    <x v="4"/>
    <x v="0"/>
    <x v="995"/>
    <x v="995"/>
  </r>
  <r>
    <x v="10"/>
    <x v="4"/>
    <x v="4"/>
    <x v="0"/>
    <x v="996"/>
    <x v="996"/>
  </r>
  <r>
    <x v="10"/>
    <x v="5"/>
    <x v="4"/>
    <x v="0"/>
    <x v="997"/>
    <x v="997"/>
  </r>
  <r>
    <x v="10"/>
    <x v="6"/>
    <x v="4"/>
    <x v="0"/>
    <x v="998"/>
    <x v="998"/>
  </r>
  <r>
    <x v="10"/>
    <x v="7"/>
    <x v="4"/>
    <x v="0"/>
    <x v="999"/>
    <x v="999"/>
  </r>
  <r>
    <x v="10"/>
    <x v="8"/>
    <x v="4"/>
    <x v="0"/>
    <x v="1000"/>
    <x v="1000"/>
  </r>
  <r>
    <x v="10"/>
    <x v="9"/>
    <x v="4"/>
    <x v="0"/>
    <x v="1001"/>
    <x v="1001"/>
  </r>
  <r>
    <x v="10"/>
    <x v="10"/>
    <x v="4"/>
    <x v="0"/>
    <x v="1002"/>
    <x v="1002"/>
  </r>
  <r>
    <x v="10"/>
    <x v="11"/>
    <x v="4"/>
    <x v="0"/>
    <x v="1003"/>
    <x v="1003"/>
  </r>
  <r>
    <x v="10"/>
    <x v="12"/>
    <x v="4"/>
    <x v="0"/>
    <x v="1004"/>
    <x v="1004"/>
  </r>
  <r>
    <x v="10"/>
    <x v="13"/>
    <x v="4"/>
    <x v="0"/>
    <x v="1005"/>
    <x v="1005"/>
  </r>
  <r>
    <x v="10"/>
    <x v="14"/>
    <x v="4"/>
    <x v="0"/>
    <x v="1006"/>
    <x v="1006"/>
  </r>
  <r>
    <x v="10"/>
    <x v="15"/>
    <x v="4"/>
    <x v="0"/>
    <x v="1007"/>
    <x v="1007"/>
  </r>
  <r>
    <x v="11"/>
    <x v="0"/>
    <x v="4"/>
    <x v="0"/>
    <x v="1008"/>
    <x v="1008"/>
  </r>
  <r>
    <x v="11"/>
    <x v="1"/>
    <x v="4"/>
    <x v="0"/>
    <x v="1009"/>
    <x v="1009"/>
  </r>
  <r>
    <x v="11"/>
    <x v="2"/>
    <x v="4"/>
    <x v="0"/>
    <x v="1010"/>
    <x v="1010"/>
  </r>
  <r>
    <x v="11"/>
    <x v="3"/>
    <x v="4"/>
    <x v="0"/>
    <x v="1011"/>
    <x v="1011"/>
  </r>
  <r>
    <x v="11"/>
    <x v="4"/>
    <x v="4"/>
    <x v="0"/>
    <x v="1012"/>
    <x v="1012"/>
  </r>
  <r>
    <x v="11"/>
    <x v="5"/>
    <x v="4"/>
    <x v="0"/>
    <x v="1013"/>
    <x v="1013"/>
  </r>
  <r>
    <x v="11"/>
    <x v="6"/>
    <x v="4"/>
    <x v="0"/>
    <x v="1014"/>
    <x v="1014"/>
  </r>
  <r>
    <x v="11"/>
    <x v="7"/>
    <x v="4"/>
    <x v="0"/>
    <x v="1015"/>
    <x v="1015"/>
  </r>
  <r>
    <x v="11"/>
    <x v="8"/>
    <x v="4"/>
    <x v="0"/>
    <x v="1016"/>
    <x v="1016"/>
  </r>
  <r>
    <x v="11"/>
    <x v="9"/>
    <x v="4"/>
    <x v="0"/>
    <x v="1017"/>
    <x v="1017"/>
  </r>
  <r>
    <x v="11"/>
    <x v="10"/>
    <x v="4"/>
    <x v="0"/>
    <x v="1018"/>
    <x v="1018"/>
  </r>
  <r>
    <x v="11"/>
    <x v="11"/>
    <x v="4"/>
    <x v="0"/>
    <x v="1019"/>
    <x v="1019"/>
  </r>
  <r>
    <x v="11"/>
    <x v="12"/>
    <x v="4"/>
    <x v="0"/>
    <x v="1020"/>
    <x v="1020"/>
  </r>
  <r>
    <x v="11"/>
    <x v="13"/>
    <x v="4"/>
    <x v="0"/>
    <x v="1021"/>
    <x v="1021"/>
  </r>
  <r>
    <x v="11"/>
    <x v="14"/>
    <x v="4"/>
    <x v="0"/>
    <x v="1022"/>
    <x v="1022"/>
  </r>
  <r>
    <x v="11"/>
    <x v="15"/>
    <x v="4"/>
    <x v="0"/>
    <x v="1023"/>
    <x v="1023"/>
  </r>
  <r>
    <x v="12"/>
    <x v="0"/>
    <x v="4"/>
    <x v="0"/>
    <x v="1024"/>
    <x v="1024"/>
  </r>
  <r>
    <x v="12"/>
    <x v="1"/>
    <x v="4"/>
    <x v="0"/>
    <x v="1025"/>
    <x v="1025"/>
  </r>
  <r>
    <x v="12"/>
    <x v="2"/>
    <x v="4"/>
    <x v="0"/>
    <x v="1026"/>
    <x v="1026"/>
  </r>
  <r>
    <x v="12"/>
    <x v="3"/>
    <x v="4"/>
    <x v="0"/>
    <x v="1027"/>
    <x v="1027"/>
  </r>
  <r>
    <x v="12"/>
    <x v="4"/>
    <x v="4"/>
    <x v="0"/>
    <x v="1028"/>
    <x v="1028"/>
  </r>
  <r>
    <x v="12"/>
    <x v="5"/>
    <x v="4"/>
    <x v="0"/>
    <x v="1029"/>
    <x v="1029"/>
  </r>
  <r>
    <x v="12"/>
    <x v="6"/>
    <x v="4"/>
    <x v="0"/>
    <x v="1030"/>
    <x v="1030"/>
  </r>
  <r>
    <x v="12"/>
    <x v="7"/>
    <x v="4"/>
    <x v="0"/>
    <x v="1031"/>
    <x v="1031"/>
  </r>
  <r>
    <x v="12"/>
    <x v="8"/>
    <x v="4"/>
    <x v="0"/>
    <x v="1032"/>
    <x v="1032"/>
  </r>
  <r>
    <x v="12"/>
    <x v="9"/>
    <x v="4"/>
    <x v="0"/>
    <x v="1033"/>
    <x v="1033"/>
  </r>
  <r>
    <x v="12"/>
    <x v="10"/>
    <x v="4"/>
    <x v="0"/>
    <x v="1034"/>
    <x v="1034"/>
  </r>
  <r>
    <x v="12"/>
    <x v="11"/>
    <x v="4"/>
    <x v="0"/>
    <x v="1035"/>
    <x v="1035"/>
  </r>
  <r>
    <x v="12"/>
    <x v="12"/>
    <x v="4"/>
    <x v="0"/>
    <x v="1036"/>
    <x v="1036"/>
  </r>
  <r>
    <x v="12"/>
    <x v="13"/>
    <x v="4"/>
    <x v="0"/>
    <x v="1037"/>
    <x v="1037"/>
  </r>
  <r>
    <x v="12"/>
    <x v="14"/>
    <x v="4"/>
    <x v="0"/>
    <x v="1038"/>
    <x v="1038"/>
  </r>
  <r>
    <x v="12"/>
    <x v="15"/>
    <x v="4"/>
    <x v="0"/>
    <x v="1039"/>
    <x v="1039"/>
  </r>
  <r>
    <x v="0"/>
    <x v="0"/>
    <x v="5"/>
    <x v="0"/>
    <x v="1040"/>
    <x v="1040"/>
  </r>
  <r>
    <x v="0"/>
    <x v="1"/>
    <x v="5"/>
    <x v="0"/>
    <x v="1041"/>
    <x v="1041"/>
  </r>
  <r>
    <x v="0"/>
    <x v="2"/>
    <x v="5"/>
    <x v="0"/>
    <x v="1042"/>
    <x v="1042"/>
  </r>
  <r>
    <x v="0"/>
    <x v="3"/>
    <x v="5"/>
    <x v="0"/>
    <x v="1043"/>
    <x v="1043"/>
  </r>
  <r>
    <x v="0"/>
    <x v="4"/>
    <x v="5"/>
    <x v="0"/>
    <x v="1044"/>
    <x v="1044"/>
  </r>
  <r>
    <x v="0"/>
    <x v="5"/>
    <x v="5"/>
    <x v="0"/>
    <x v="1045"/>
    <x v="1045"/>
  </r>
  <r>
    <x v="0"/>
    <x v="6"/>
    <x v="5"/>
    <x v="0"/>
    <x v="1046"/>
    <x v="1046"/>
  </r>
  <r>
    <x v="0"/>
    <x v="7"/>
    <x v="5"/>
    <x v="0"/>
    <x v="1047"/>
    <x v="1047"/>
  </r>
  <r>
    <x v="0"/>
    <x v="8"/>
    <x v="5"/>
    <x v="0"/>
    <x v="1048"/>
    <x v="1048"/>
  </r>
  <r>
    <x v="0"/>
    <x v="9"/>
    <x v="5"/>
    <x v="0"/>
    <x v="1049"/>
    <x v="1049"/>
  </r>
  <r>
    <x v="0"/>
    <x v="10"/>
    <x v="5"/>
    <x v="0"/>
    <x v="1050"/>
    <x v="1050"/>
  </r>
  <r>
    <x v="0"/>
    <x v="11"/>
    <x v="5"/>
    <x v="0"/>
    <x v="1051"/>
    <x v="1051"/>
  </r>
  <r>
    <x v="0"/>
    <x v="12"/>
    <x v="5"/>
    <x v="0"/>
    <x v="1052"/>
    <x v="1052"/>
  </r>
  <r>
    <x v="0"/>
    <x v="13"/>
    <x v="5"/>
    <x v="0"/>
    <x v="1053"/>
    <x v="1053"/>
  </r>
  <r>
    <x v="0"/>
    <x v="14"/>
    <x v="5"/>
    <x v="0"/>
    <x v="1054"/>
    <x v="1054"/>
  </r>
  <r>
    <x v="0"/>
    <x v="15"/>
    <x v="5"/>
    <x v="0"/>
    <x v="1055"/>
    <x v="1055"/>
  </r>
  <r>
    <x v="1"/>
    <x v="0"/>
    <x v="5"/>
    <x v="0"/>
    <x v="1056"/>
    <x v="1056"/>
  </r>
  <r>
    <x v="1"/>
    <x v="1"/>
    <x v="5"/>
    <x v="0"/>
    <x v="1057"/>
    <x v="1057"/>
  </r>
  <r>
    <x v="1"/>
    <x v="2"/>
    <x v="5"/>
    <x v="0"/>
    <x v="1058"/>
    <x v="1058"/>
  </r>
  <r>
    <x v="1"/>
    <x v="3"/>
    <x v="5"/>
    <x v="0"/>
    <x v="1059"/>
    <x v="1059"/>
  </r>
  <r>
    <x v="1"/>
    <x v="4"/>
    <x v="5"/>
    <x v="0"/>
    <x v="1060"/>
    <x v="1060"/>
  </r>
  <r>
    <x v="1"/>
    <x v="5"/>
    <x v="5"/>
    <x v="0"/>
    <x v="1061"/>
    <x v="1061"/>
  </r>
  <r>
    <x v="1"/>
    <x v="6"/>
    <x v="5"/>
    <x v="0"/>
    <x v="1062"/>
    <x v="1062"/>
  </r>
  <r>
    <x v="1"/>
    <x v="7"/>
    <x v="5"/>
    <x v="0"/>
    <x v="1063"/>
    <x v="1063"/>
  </r>
  <r>
    <x v="1"/>
    <x v="8"/>
    <x v="5"/>
    <x v="0"/>
    <x v="1064"/>
    <x v="1064"/>
  </r>
  <r>
    <x v="1"/>
    <x v="9"/>
    <x v="5"/>
    <x v="0"/>
    <x v="1065"/>
    <x v="1065"/>
  </r>
  <r>
    <x v="1"/>
    <x v="10"/>
    <x v="5"/>
    <x v="0"/>
    <x v="1066"/>
    <x v="1066"/>
  </r>
  <r>
    <x v="1"/>
    <x v="11"/>
    <x v="5"/>
    <x v="0"/>
    <x v="1067"/>
    <x v="1067"/>
  </r>
  <r>
    <x v="1"/>
    <x v="12"/>
    <x v="5"/>
    <x v="0"/>
    <x v="1068"/>
    <x v="1068"/>
  </r>
  <r>
    <x v="1"/>
    <x v="13"/>
    <x v="5"/>
    <x v="0"/>
    <x v="1069"/>
    <x v="1069"/>
  </r>
  <r>
    <x v="1"/>
    <x v="14"/>
    <x v="5"/>
    <x v="0"/>
    <x v="1070"/>
    <x v="1070"/>
  </r>
  <r>
    <x v="1"/>
    <x v="15"/>
    <x v="5"/>
    <x v="0"/>
    <x v="1071"/>
    <x v="1071"/>
  </r>
  <r>
    <x v="2"/>
    <x v="0"/>
    <x v="5"/>
    <x v="0"/>
    <x v="1072"/>
    <x v="1072"/>
  </r>
  <r>
    <x v="2"/>
    <x v="1"/>
    <x v="5"/>
    <x v="0"/>
    <x v="1073"/>
    <x v="1073"/>
  </r>
  <r>
    <x v="2"/>
    <x v="2"/>
    <x v="5"/>
    <x v="0"/>
    <x v="1074"/>
    <x v="1074"/>
  </r>
  <r>
    <x v="2"/>
    <x v="3"/>
    <x v="5"/>
    <x v="0"/>
    <x v="1075"/>
    <x v="1075"/>
  </r>
  <r>
    <x v="2"/>
    <x v="4"/>
    <x v="5"/>
    <x v="0"/>
    <x v="1076"/>
    <x v="1076"/>
  </r>
  <r>
    <x v="2"/>
    <x v="5"/>
    <x v="5"/>
    <x v="0"/>
    <x v="1077"/>
    <x v="1077"/>
  </r>
  <r>
    <x v="2"/>
    <x v="6"/>
    <x v="5"/>
    <x v="0"/>
    <x v="1078"/>
    <x v="1078"/>
  </r>
  <r>
    <x v="2"/>
    <x v="7"/>
    <x v="5"/>
    <x v="0"/>
    <x v="1079"/>
    <x v="1079"/>
  </r>
  <r>
    <x v="2"/>
    <x v="8"/>
    <x v="5"/>
    <x v="0"/>
    <x v="1080"/>
    <x v="1080"/>
  </r>
  <r>
    <x v="2"/>
    <x v="9"/>
    <x v="5"/>
    <x v="0"/>
    <x v="1081"/>
    <x v="1081"/>
  </r>
  <r>
    <x v="2"/>
    <x v="10"/>
    <x v="5"/>
    <x v="0"/>
    <x v="1082"/>
    <x v="1082"/>
  </r>
  <r>
    <x v="2"/>
    <x v="11"/>
    <x v="5"/>
    <x v="0"/>
    <x v="1083"/>
    <x v="1083"/>
  </r>
  <r>
    <x v="2"/>
    <x v="12"/>
    <x v="5"/>
    <x v="0"/>
    <x v="1084"/>
    <x v="1084"/>
  </r>
  <r>
    <x v="2"/>
    <x v="13"/>
    <x v="5"/>
    <x v="0"/>
    <x v="1085"/>
    <x v="1085"/>
  </r>
  <r>
    <x v="2"/>
    <x v="14"/>
    <x v="5"/>
    <x v="0"/>
    <x v="1086"/>
    <x v="1086"/>
  </r>
  <r>
    <x v="2"/>
    <x v="15"/>
    <x v="5"/>
    <x v="0"/>
    <x v="1087"/>
    <x v="1087"/>
  </r>
  <r>
    <x v="3"/>
    <x v="0"/>
    <x v="5"/>
    <x v="0"/>
    <x v="1088"/>
    <x v="1088"/>
  </r>
  <r>
    <x v="3"/>
    <x v="1"/>
    <x v="5"/>
    <x v="0"/>
    <x v="1089"/>
    <x v="1089"/>
  </r>
  <r>
    <x v="3"/>
    <x v="2"/>
    <x v="5"/>
    <x v="0"/>
    <x v="1090"/>
    <x v="1090"/>
  </r>
  <r>
    <x v="3"/>
    <x v="3"/>
    <x v="5"/>
    <x v="0"/>
    <x v="1091"/>
    <x v="1091"/>
  </r>
  <r>
    <x v="3"/>
    <x v="4"/>
    <x v="5"/>
    <x v="0"/>
    <x v="1092"/>
    <x v="1092"/>
  </r>
  <r>
    <x v="3"/>
    <x v="5"/>
    <x v="5"/>
    <x v="0"/>
    <x v="1093"/>
    <x v="1093"/>
  </r>
  <r>
    <x v="3"/>
    <x v="6"/>
    <x v="5"/>
    <x v="0"/>
    <x v="1094"/>
    <x v="1094"/>
  </r>
  <r>
    <x v="3"/>
    <x v="7"/>
    <x v="5"/>
    <x v="0"/>
    <x v="1095"/>
    <x v="1095"/>
  </r>
  <r>
    <x v="3"/>
    <x v="8"/>
    <x v="5"/>
    <x v="0"/>
    <x v="1096"/>
    <x v="1096"/>
  </r>
  <r>
    <x v="3"/>
    <x v="9"/>
    <x v="5"/>
    <x v="0"/>
    <x v="1097"/>
    <x v="1097"/>
  </r>
  <r>
    <x v="3"/>
    <x v="10"/>
    <x v="5"/>
    <x v="0"/>
    <x v="1098"/>
    <x v="1098"/>
  </r>
  <r>
    <x v="3"/>
    <x v="11"/>
    <x v="5"/>
    <x v="0"/>
    <x v="1099"/>
    <x v="1099"/>
  </r>
  <r>
    <x v="3"/>
    <x v="12"/>
    <x v="5"/>
    <x v="0"/>
    <x v="1100"/>
    <x v="1100"/>
  </r>
  <r>
    <x v="3"/>
    <x v="13"/>
    <x v="5"/>
    <x v="0"/>
    <x v="1101"/>
    <x v="1101"/>
  </r>
  <r>
    <x v="3"/>
    <x v="14"/>
    <x v="5"/>
    <x v="0"/>
    <x v="1102"/>
    <x v="1102"/>
  </r>
  <r>
    <x v="3"/>
    <x v="15"/>
    <x v="5"/>
    <x v="0"/>
    <x v="1103"/>
    <x v="1103"/>
  </r>
  <r>
    <x v="4"/>
    <x v="0"/>
    <x v="5"/>
    <x v="0"/>
    <x v="1104"/>
    <x v="1104"/>
  </r>
  <r>
    <x v="4"/>
    <x v="1"/>
    <x v="5"/>
    <x v="0"/>
    <x v="1105"/>
    <x v="1105"/>
  </r>
  <r>
    <x v="4"/>
    <x v="2"/>
    <x v="5"/>
    <x v="0"/>
    <x v="1106"/>
    <x v="1106"/>
  </r>
  <r>
    <x v="4"/>
    <x v="3"/>
    <x v="5"/>
    <x v="0"/>
    <x v="1107"/>
    <x v="1107"/>
  </r>
  <r>
    <x v="4"/>
    <x v="4"/>
    <x v="5"/>
    <x v="0"/>
    <x v="1108"/>
    <x v="1108"/>
  </r>
  <r>
    <x v="4"/>
    <x v="5"/>
    <x v="5"/>
    <x v="0"/>
    <x v="1109"/>
    <x v="1109"/>
  </r>
  <r>
    <x v="4"/>
    <x v="6"/>
    <x v="5"/>
    <x v="0"/>
    <x v="1110"/>
    <x v="1110"/>
  </r>
  <r>
    <x v="4"/>
    <x v="7"/>
    <x v="5"/>
    <x v="0"/>
    <x v="1111"/>
    <x v="1111"/>
  </r>
  <r>
    <x v="4"/>
    <x v="8"/>
    <x v="5"/>
    <x v="0"/>
    <x v="1112"/>
    <x v="1112"/>
  </r>
  <r>
    <x v="4"/>
    <x v="9"/>
    <x v="5"/>
    <x v="0"/>
    <x v="1113"/>
    <x v="1113"/>
  </r>
  <r>
    <x v="4"/>
    <x v="10"/>
    <x v="5"/>
    <x v="0"/>
    <x v="1114"/>
    <x v="1114"/>
  </r>
  <r>
    <x v="4"/>
    <x v="11"/>
    <x v="5"/>
    <x v="0"/>
    <x v="1115"/>
    <x v="1115"/>
  </r>
  <r>
    <x v="4"/>
    <x v="12"/>
    <x v="5"/>
    <x v="0"/>
    <x v="1116"/>
    <x v="1116"/>
  </r>
  <r>
    <x v="4"/>
    <x v="13"/>
    <x v="5"/>
    <x v="0"/>
    <x v="1117"/>
    <x v="1117"/>
  </r>
  <r>
    <x v="4"/>
    <x v="14"/>
    <x v="5"/>
    <x v="0"/>
    <x v="1118"/>
    <x v="1118"/>
  </r>
  <r>
    <x v="4"/>
    <x v="15"/>
    <x v="5"/>
    <x v="0"/>
    <x v="1119"/>
    <x v="1119"/>
  </r>
  <r>
    <x v="5"/>
    <x v="0"/>
    <x v="5"/>
    <x v="0"/>
    <x v="1120"/>
    <x v="1120"/>
  </r>
  <r>
    <x v="5"/>
    <x v="1"/>
    <x v="5"/>
    <x v="0"/>
    <x v="1121"/>
    <x v="1121"/>
  </r>
  <r>
    <x v="5"/>
    <x v="2"/>
    <x v="5"/>
    <x v="0"/>
    <x v="1122"/>
    <x v="1122"/>
  </r>
  <r>
    <x v="5"/>
    <x v="3"/>
    <x v="5"/>
    <x v="0"/>
    <x v="1123"/>
    <x v="1123"/>
  </r>
  <r>
    <x v="5"/>
    <x v="4"/>
    <x v="5"/>
    <x v="0"/>
    <x v="1124"/>
    <x v="1124"/>
  </r>
  <r>
    <x v="5"/>
    <x v="5"/>
    <x v="5"/>
    <x v="0"/>
    <x v="1125"/>
    <x v="1125"/>
  </r>
  <r>
    <x v="5"/>
    <x v="6"/>
    <x v="5"/>
    <x v="0"/>
    <x v="1126"/>
    <x v="1126"/>
  </r>
  <r>
    <x v="5"/>
    <x v="7"/>
    <x v="5"/>
    <x v="0"/>
    <x v="1127"/>
    <x v="1127"/>
  </r>
  <r>
    <x v="5"/>
    <x v="8"/>
    <x v="5"/>
    <x v="0"/>
    <x v="1128"/>
    <x v="1128"/>
  </r>
  <r>
    <x v="5"/>
    <x v="9"/>
    <x v="5"/>
    <x v="0"/>
    <x v="1129"/>
    <x v="1129"/>
  </r>
  <r>
    <x v="5"/>
    <x v="10"/>
    <x v="5"/>
    <x v="0"/>
    <x v="1130"/>
    <x v="1130"/>
  </r>
  <r>
    <x v="5"/>
    <x v="11"/>
    <x v="5"/>
    <x v="0"/>
    <x v="1131"/>
    <x v="1131"/>
  </r>
  <r>
    <x v="5"/>
    <x v="12"/>
    <x v="5"/>
    <x v="0"/>
    <x v="1132"/>
    <x v="1132"/>
  </r>
  <r>
    <x v="5"/>
    <x v="13"/>
    <x v="5"/>
    <x v="0"/>
    <x v="1133"/>
    <x v="1133"/>
  </r>
  <r>
    <x v="5"/>
    <x v="14"/>
    <x v="5"/>
    <x v="0"/>
    <x v="1134"/>
    <x v="1134"/>
  </r>
  <r>
    <x v="5"/>
    <x v="15"/>
    <x v="5"/>
    <x v="0"/>
    <x v="1135"/>
    <x v="1135"/>
  </r>
  <r>
    <x v="6"/>
    <x v="0"/>
    <x v="5"/>
    <x v="0"/>
    <x v="1136"/>
    <x v="1136"/>
  </r>
  <r>
    <x v="6"/>
    <x v="1"/>
    <x v="5"/>
    <x v="0"/>
    <x v="1137"/>
    <x v="1137"/>
  </r>
  <r>
    <x v="6"/>
    <x v="2"/>
    <x v="5"/>
    <x v="0"/>
    <x v="1138"/>
    <x v="1138"/>
  </r>
  <r>
    <x v="6"/>
    <x v="3"/>
    <x v="5"/>
    <x v="0"/>
    <x v="1139"/>
    <x v="1139"/>
  </r>
  <r>
    <x v="6"/>
    <x v="4"/>
    <x v="5"/>
    <x v="0"/>
    <x v="1140"/>
    <x v="1140"/>
  </r>
  <r>
    <x v="6"/>
    <x v="5"/>
    <x v="5"/>
    <x v="0"/>
    <x v="1141"/>
    <x v="1141"/>
  </r>
  <r>
    <x v="6"/>
    <x v="6"/>
    <x v="5"/>
    <x v="0"/>
    <x v="1142"/>
    <x v="1142"/>
  </r>
  <r>
    <x v="6"/>
    <x v="7"/>
    <x v="5"/>
    <x v="0"/>
    <x v="1143"/>
    <x v="1143"/>
  </r>
  <r>
    <x v="6"/>
    <x v="8"/>
    <x v="5"/>
    <x v="0"/>
    <x v="1144"/>
    <x v="1144"/>
  </r>
  <r>
    <x v="6"/>
    <x v="9"/>
    <x v="5"/>
    <x v="0"/>
    <x v="1145"/>
    <x v="1145"/>
  </r>
  <r>
    <x v="6"/>
    <x v="10"/>
    <x v="5"/>
    <x v="0"/>
    <x v="1146"/>
    <x v="1146"/>
  </r>
  <r>
    <x v="6"/>
    <x v="11"/>
    <x v="5"/>
    <x v="0"/>
    <x v="1147"/>
    <x v="1147"/>
  </r>
  <r>
    <x v="6"/>
    <x v="12"/>
    <x v="5"/>
    <x v="0"/>
    <x v="1148"/>
    <x v="1148"/>
  </r>
  <r>
    <x v="6"/>
    <x v="13"/>
    <x v="5"/>
    <x v="0"/>
    <x v="1149"/>
    <x v="1149"/>
  </r>
  <r>
    <x v="6"/>
    <x v="14"/>
    <x v="5"/>
    <x v="0"/>
    <x v="1150"/>
    <x v="1150"/>
  </r>
  <r>
    <x v="6"/>
    <x v="15"/>
    <x v="5"/>
    <x v="0"/>
    <x v="1151"/>
    <x v="1151"/>
  </r>
  <r>
    <x v="7"/>
    <x v="0"/>
    <x v="5"/>
    <x v="0"/>
    <x v="1152"/>
    <x v="1152"/>
  </r>
  <r>
    <x v="7"/>
    <x v="1"/>
    <x v="5"/>
    <x v="0"/>
    <x v="1153"/>
    <x v="1153"/>
  </r>
  <r>
    <x v="7"/>
    <x v="2"/>
    <x v="5"/>
    <x v="0"/>
    <x v="1154"/>
    <x v="1154"/>
  </r>
  <r>
    <x v="7"/>
    <x v="3"/>
    <x v="5"/>
    <x v="0"/>
    <x v="1155"/>
    <x v="1155"/>
  </r>
  <r>
    <x v="7"/>
    <x v="4"/>
    <x v="5"/>
    <x v="0"/>
    <x v="1156"/>
    <x v="1156"/>
  </r>
  <r>
    <x v="7"/>
    <x v="5"/>
    <x v="5"/>
    <x v="0"/>
    <x v="1157"/>
    <x v="1157"/>
  </r>
  <r>
    <x v="7"/>
    <x v="6"/>
    <x v="5"/>
    <x v="0"/>
    <x v="1158"/>
    <x v="1158"/>
  </r>
  <r>
    <x v="7"/>
    <x v="7"/>
    <x v="5"/>
    <x v="0"/>
    <x v="1159"/>
    <x v="1159"/>
  </r>
  <r>
    <x v="7"/>
    <x v="8"/>
    <x v="5"/>
    <x v="0"/>
    <x v="1160"/>
    <x v="1160"/>
  </r>
  <r>
    <x v="7"/>
    <x v="9"/>
    <x v="5"/>
    <x v="0"/>
    <x v="1161"/>
    <x v="1161"/>
  </r>
  <r>
    <x v="7"/>
    <x v="10"/>
    <x v="5"/>
    <x v="0"/>
    <x v="1162"/>
    <x v="1162"/>
  </r>
  <r>
    <x v="7"/>
    <x v="11"/>
    <x v="5"/>
    <x v="0"/>
    <x v="1163"/>
    <x v="1163"/>
  </r>
  <r>
    <x v="7"/>
    <x v="12"/>
    <x v="5"/>
    <x v="0"/>
    <x v="1164"/>
    <x v="1164"/>
  </r>
  <r>
    <x v="7"/>
    <x v="13"/>
    <x v="5"/>
    <x v="0"/>
    <x v="1165"/>
    <x v="1165"/>
  </r>
  <r>
    <x v="7"/>
    <x v="14"/>
    <x v="5"/>
    <x v="0"/>
    <x v="1166"/>
    <x v="1166"/>
  </r>
  <r>
    <x v="7"/>
    <x v="15"/>
    <x v="5"/>
    <x v="0"/>
    <x v="1167"/>
    <x v="1167"/>
  </r>
  <r>
    <x v="8"/>
    <x v="0"/>
    <x v="5"/>
    <x v="0"/>
    <x v="1168"/>
    <x v="1168"/>
  </r>
  <r>
    <x v="8"/>
    <x v="1"/>
    <x v="5"/>
    <x v="0"/>
    <x v="1169"/>
    <x v="1169"/>
  </r>
  <r>
    <x v="8"/>
    <x v="2"/>
    <x v="5"/>
    <x v="0"/>
    <x v="1170"/>
    <x v="1170"/>
  </r>
  <r>
    <x v="8"/>
    <x v="3"/>
    <x v="5"/>
    <x v="0"/>
    <x v="1171"/>
    <x v="1171"/>
  </r>
  <r>
    <x v="8"/>
    <x v="4"/>
    <x v="5"/>
    <x v="0"/>
    <x v="1172"/>
    <x v="1172"/>
  </r>
  <r>
    <x v="8"/>
    <x v="5"/>
    <x v="5"/>
    <x v="0"/>
    <x v="1173"/>
    <x v="1173"/>
  </r>
  <r>
    <x v="8"/>
    <x v="6"/>
    <x v="5"/>
    <x v="0"/>
    <x v="1174"/>
    <x v="1174"/>
  </r>
  <r>
    <x v="8"/>
    <x v="7"/>
    <x v="5"/>
    <x v="0"/>
    <x v="1175"/>
    <x v="1175"/>
  </r>
  <r>
    <x v="8"/>
    <x v="8"/>
    <x v="5"/>
    <x v="0"/>
    <x v="1176"/>
    <x v="1176"/>
  </r>
  <r>
    <x v="8"/>
    <x v="9"/>
    <x v="5"/>
    <x v="0"/>
    <x v="1177"/>
    <x v="1177"/>
  </r>
  <r>
    <x v="8"/>
    <x v="10"/>
    <x v="5"/>
    <x v="0"/>
    <x v="1178"/>
    <x v="1178"/>
  </r>
  <r>
    <x v="8"/>
    <x v="11"/>
    <x v="5"/>
    <x v="0"/>
    <x v="1179"/>
    <x v="1179"/>
  </r>
  <r>
    <x v="8"/>
    <x v="12"/>
    <x v="5"/>
    <x v="0"/>
    <x v="1180"/>
    <x v="1180"/>
  </r>
  <r>
    <x v="8"/>
    <x v="13"/>
    <x v="5"/>
    <x v="0"/>
    <x v="1181"/>
    <x v="1181"/>
  </r>
  <r>
    <x v="8"/>
    <x v="14"/>
    <x v="5"/>
    <x v="0"/>
    <x v="1182"/>
    <x v="1182"/>
  </r>
  <r>
    <x v="8"/>
    <x v="15"/>
    <x v="5"/>
    <x v="0"/>
    <x v="1183"/>
    <x v="1183"/>
  </r>
  <r>
    <x v="9"/>
    <x v="0"/>
    <x v="5"/>
    <x v="0"/>
    <x v="1184"/>
    <x v="1184"/>
  </r>
  <r>
    <x v="9"/>
    <x v="1"/>
    <x v="5"/>
    <x v="0"/>
    <x v="1185"/>
    <x v="1185"/>
  </r>
  <r>
    <x v="9"/>
    <x v="2"/>
    <x v="5"/>
    <x v="0"/>
    <x v="1186"/>
    <x v="1186"/>
  </r>
  <r>
    <x v="9"/>
    <x v="3"/>
    <x v="5"/>
    <x v="0"/>
    <x v="1187"/>
    <x v="1187"/>
  </r>
  <r>
    <x v="9"/>
    <x v="4"/>
    <x v="5"/>
    <x v="0"/>
    <x v="1188"/>
    <x v="1188"/>
  </r>
  <r>
    <x v="9"/>
    <x v="5"/>
    <x v="5"/>
    <x v="0"/>
    <x v="1189"/>
    <x v="1189"/>
  </r>
  <r>
    <x v="9"/>
    <x v="6"/>
    <x v="5"/>
    <x v="0"/>
    <x v="1190"/>
    <x v="1190"/>
  </r>
  <r>
    <x v="9"/>
    <x v="7"/>
    <x v="5"/>
    <x v="0"/>
    <x v="1191"/>
    <x v="1191"/>
  </r>
  <r>
    <x v="9"/>
    <x v="8"/>
    <x v="5"/>
    <x v="0"/>
    <x v="1192"/>
    <x v="1192"/>
  </r>
  <r>
    <x v="9"/>
    <x v="9"/>
    <x v="5"/>
    <x v="0"/>
    <x v="1193"/>
    <x v="1193"/>
  </r>
  <r>
    <x v="9"/>
    <x v="10"/>
    <x v="5"/>
    <x v="0"/>
    <x v="1194"/>
    <x v="1194"/>
  </r>
  <r>
    <x v="9"/>
    <x v="11"/>
    <x v="5"/>
    <x v="0"/>
    <x v="1195"/>
    <x v="1195"/>
  </r>
  <r>
    <x v="9"/>
    <x v="12"/>
    <x v="5"/>
    <x v="0"/>
    <x v="1196"/>
    <x v="1196"/>
  </r>
  <r>
    <x v="9"/>
    <x v="13"/>
    <x v="5"/>
    <x v="0"/>
    <x v="1197"/>
    <x v="1197"/>
  </r>
  <r>
    <x v="9"/>
    <x v="14"/>
    <x v="5"/>
    <x v="0"/>
    <x v="1198"/>
    <x v="1198"/>
  </r>
  <r>
    <x v="9"/>
    <x v="15"/>
    <x v="5"/>
    <x v="0"/>
    <x v="1199"/>
    <x v="1199"/>
  </r>
  <r>
    <x v="10"/>
    <x v="0"/>
    <x v="5"/>
    <x v="0"/>
    <x v="1200"/>
    <x v="1200"/>
  </r>
  <r>
    <x v="10"/>
    <x v="1"/>
    <x v="5"/>
    <x v="0"/>
    <x v="1201"/>
    <x v="1201"/>
  </r>
  <r>
    <x v="10"/>
    <x v="2"/>
    <x v="5"/>
    <x v="0"/>
    <x v="1202"/>
    <x v="1202"/>
  </r>
  <r>
    <x v="10"/>
    <x v="3"/>
    <x v="5"/>
    <x v="0"/>
    <x v="1203"/>
    <x v="1203"/>
  </r>
  <r>
    <x v="10"/>
    <x v="4"/>
    <x v="5"/>
    <x v="0"/>
    <x v="1204"/>
    <x v="1204"/>
  </r>
  <r>
    <x v="10"/>
    <x v="5"/>
    <x v="5"/>
    <x v="0"/>
    <x v="1205"/>
    <x v="1205"/>
  </r>
  <r>
    <x v="10"/>
    <x v="6"/>
    <x v="5"/>
    <x v="0"/>
    <x v="1206"/>
    <x v="1206"/>
  </r>
  <r>
    <x v="10"/>
    <x v="7"/>
    <x v="5"/>
    <x v="0"/>
    <x v="1207"/>
    <x v="1207"/>
  </r>
  <r>
    <x v="10"/>
    <x v="8"/>
    <x v="5"/>
    <x v="0"/>
    <x v="1208"/>
    <x v="1208"/>
  </r>
  <r>
    <x v="10"/>
    <x v="9"/>
    <x v="5"/>
    <x v="0"/>
    <x v="1209"/>
    <x v="1209"/>
  </r>
  <r>
    <x v="10"/>
    <x v="10"/>
    <x v="5"/>
    <x v="0"/>
    <x v="1210"/>
    <x v="1210"/>
  </r>
  <r>
    <x v="10"/>
    <x v="11"/>
    <x v="5"/>
    <x v="0"/>
    <x v="1211"/>
    <x v="1211"/>
  </r>
  <r>
    <x v="10"/>
    <x v="12"/>
    <x v="5"/>
    <x v="0"/>
    <x v="1212"/>
    <x v="1212"/>
  </r>
  <r>
    <x v="10"/>
    <x v="13"/>
    <x v="5"/>
    <x v="0"/>
    <x v="1213"/>
    <x v="1213"/>
  </r>
  <r>
    <x v="10"/>
    <x v="14"/>
    <x v="5"/>
    <x v="0"/>
    <x v="1214"/>
    <x v="1214"/>
  </r>
  <r>
    <x v="10"/>
    <x v="15"/>
    <x v="5"/>
    <x v="0"/>
    <x v="1215"/>
    <x v="1215"/>
  </r>
  <r>
    <x v="11"/>
    <x v="0"/>
    <x v="5"/>
    <x v="0"/>
    <x v="1216"/>
    <x v="1216"/>
  </r>
  <r>
    <x v="11"/>
    <x v="1"/>
    <x v="5"/>
    <x v="0"/>
    <x v="1217"/>
    <x v="1217"/>
  </r>
  <r>
    <x v="11"/>
    <x v="2"/>
    <x v="5"/>
    <x v="0"/>
    <x v="1218"/>
    <x v="1218"/>
  </r>
  <r>
    <x v="11"/>
    <x v="3"/>
    <x v="5"/>
    <x v="0"/>
    <x v="1219"/>
    <x v="1219"/>
  </r>
  <r>
    <x v="11"/>
    <x v="4"/>
    <x v="5"/>
    <x v="0"/>
    <x v="1220"/>
    <x v="1220"/>
  </r>
  <r>
    <x v="11"/>
    <x v="5"/>
    <x v="5"/>
    <x v="0"/>
    <x v="1221"/>
    <x v="1221"/>
  </r>
  <r>
    <x v="11"/>
    <x v="6"/>
    <x v="5"/>
    <x v="0"/>
    <x v="1222"/>
    <x v="1222"/>
  </r>
  <r>
    <x v="11"/>
    <x v="7"/>
    <x v="5"/>
    <x v="0"/>
    <x v="1223"/>
    <x v="1223"/>
  </r>
  <r>
    <x v="11"/>
    <x v="8"/>
    <x v="5"/>
    <x v="0"/>
    <x v="1224"/>
    <x v="1224"/>
  </r>
  <r>
    <x v="11"/>
    <x v="9"/>
    <x v="5"/>
    <x v="0"/>
    <x v="1225"/>
    <x v="1225"/>
  </r>
  <r>
    <x v="11"/>
    <x v="10"/>
    <x v="5"/>
    <x v="0"/>
    <x v="1226"/>
    <x v="1226"/>
  </r>
  <r>
    <x v="11"/>
    <x v="11"/>
    <x v="5"/>
    <x v="0"/>
    <x v="1227"/>
    <x v="1227"/>
  </r>
  <r>
    <x v="11"/>
    <x v="12"/>
    <x v="5"/>
    <x v="0"/>
    <x v="1228"/>
    <x v="1228"/>
  </r>
  <r>
    <x v="11"/>
    <x v="13"/>
    <x v="5"/>
    <x v="0"/>
    <x v="1229"/>
    <x v="1229"/>
  </r>
  <r>
    <x v="11"/>
    <x v="14"/>
    <x v="5"/>
    <x v="0"/>
    <x v="1230"/>
    <x v="1230"/>
  </r>
  <r>
    <x v="11"/>
    <x v="15"/>
    <x v="5"/>
    <x v="0"/>
    <x v="1231"/>
    <x v="1231"/>
  </r>
  <r>
    <x v="12"/>
    <x v="0"/>
    <x v="5"/>
    <x v="0"/>
    <x v="1232"/>
    <x v="1232"/>
  </r>
  <r>
    <x v="12"/>
    <x v="1"/>
    <x v="5"/>
    <x v="0"/>
    <x v="1233"/>
    <x v="1233"/>
  </r>
  <r>
    <x v="12"/>
    <x v="2"/>
    <x v="5"/>
    <x v="0"/>
    <x v="1234"/>
    <x v="1234"/>
  </r>
  <r>
    <x v="12"/>
    <x v="3"/>
    <x v="5"/>
    <x v="0"/>
    <x v="1235"/>
    <x v="1235"/>
  </r>
  <r>
    <x v="12"/>
    <x v="4"/>
    <x v="5"/>
    <x v="0"/>
    <x v="1236"/>
    <x v="1236"/>
  </r>
  <r>
    <x v="12"/>
    <x v="5"/>
    <x v="5"/>
    <x v="0"/>
    <x v="1237"/>
    <x v="1237"/>
  </r>
  <r>
    <x v="12"/>
    <x v="6"/>
    <x v="5"/>
    <x v="0"/>
    <x v="1238"/>
    <x v="1238"/>
  </r>
  <r>
    <x v="12"/>
    <x v="7"/>
    <x v="5"/>
    <x v="0"/>
    <x v="1239"/>
    <x v="1239"/>
  </r>
  <r>
    <x v="12"/>
    <x v="8"/>
    <x v="5"/>
    <x v="0"/>
    <x v="1240"/>
    <x v="1240"/>
  </r>
  <r>
    <x v="12"/>
    <x v="9"/>
    <x v="5"/>
    <x v="0"/>
    <x v="1241"/>
    <x v="1241"/>
  </r>
  <r>
    <x v="12"/>
    <x v="10"/>
    <x v="5"/>
    <x v="0"/>
    <x v="1242"/>
    <x v="1242"/>
  </r>
  <r>
    <x v="12"/>
    <x v="11"/>
    <x v="5"/>
    <x v="0"/>
    <x v="1243"/>
    <x v="1243"/>
  </r>
  <r>
    <x v="12"/>
    <x v="12"/>
    <x v="5"/>
    <x v="0"/>
    <x v="1244"/>
    <x v="1244"/>
  </r>
  <r>
    <x v="12"/>
    <x v="13"/>
    <x v="5"/>
    <x v="0"/>
    <x v="1245"/>
    <x v="1245"/>
  </r>
  <r>
    <x v="12"/>
    <x v="14"/>
    <x v="5"/>
    <x v="0"/>
    <x v="1246"/>
    <x v="1246"/>
  </r>
  <r>
    <x v="12"/>
    <x v="15"/>
    <x v="5"/>
    <x v="0"/>
    <x v="1247"/>
    <x v="12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8">
  <r>
    <x v="0"/>
    <x v="0"/>
    <x v="0"/>
    <x v="0"/>
    <x v="0"/>
    <x v="0"/>
  </r>
  <r>
    <x v="1"/>
    <x v="0"/>
    <x v="0"/>
    <x v="0"/>
    <x v="1"/>
    <x v="1"/>
  </r>
  <r>
    <x v="2"/>
    <x v="0"/>
    <x v="0"/>
    <x v="0"/>
    <x v="2"/>
    <x v="2"/>
  </r>
  <r>
    <x v="3"/>
    <x v="0"/>
    <x v="0"/>
    <x v="0"/>
    <x v="3"/>
    <x v="3"/>
  </r>
  <r>
    <x v="4"/>
    <x v="0"/>
    <x v="0"/>
    <x v="0"/>
    <x v="4"/>
    <x v="4"/>
  </r>
  <r>
    <x v="5"/>
    <x v="0"/>
    <x v="0"/>
    <x v="0"/>
    <x v="5"/>
    <x v="5"/>
  </r>
  <r>
    <x v="6"/>
    <x v="0"/>
    <x v="0"/>
    <x v="0"/>
    <x v="6"/>
    <x v="6"/>
  </r>
  <r>
    <x v="7"/>
    <x v="0"/>
    <x v="0"/>
    <x v="0"/>
    <x v="7"/>
    <x v="7"/>
  </r>
  <r>
    <x v="8"/>
    <x v="0"/>
    <x v="0"/>
    <x v="0"/>
    <x v="8"/>
    <x v="8"/>
  </r>
  <r>
    <x v="9"/>
    <x v="0"/>
    <x v="0"/>
    <x v="0"/>
    <x v="9"/>
    <x v="9"/>
  </r>
  <r>
    <x v="10"/>
    <x v="0"/>
    <x v="0"/>
    <x v="0"/>
    <x v="10"/>
    <x v="10"/>
  </r>
  <r>
    <x v="11"/>
    <x v="0"/>
    <x v="0"/>
    <x v="0"/>
    <x v="11"/>
    <x v="11"/>
  </r>
  <r>
    <x v="12"/>
    <x v="0"/>
    <x v="0"/>
    <x v="0"/>
    <x v="12"/>
    <x v="12"/>
  </r>
  <r>
    <x v="0"/>
    <x v="0"/>
    <x v="1"/>
    <x v="0"/>
    <x v="13"/>
    <x v="13"/>
  </r>
  <r>
    <x v="1"/>
    <x v="0"/>
    <x v="1"/>
    <x v="0"/>
    <x v="14"/>
    <x v="14"/>
  </r>
  <r>
    <x v="2"/>
    <x v="0"/>
    <x v="1"/>
    <x v="0"/>
    <x v="15"/>
    <x v="15"/>
  </r>
  <r>
    <x v="3"/>
    <x v="0"/>
    <x v="1"/>
    <x v="0"/>
    <x v="16"/>
    <x v="16"/>
  </r>
  <r>
    <x v="4"/>
    <x v="0"/>
    <x v="1"/>
    <x v="0"/>
    <x v="17"/>
    <x v="17"/>
  </r>
  <r>
    <x v="5"/>
    <x v="0"/>
    <x v="1"/>
    <x v="0"/>
    <x v="18"/>
    <x v="18"/>
  </r>
  <r>
    <x v="6"/>
    <x v="0"/>
    <x v="1"/>
    <x v="0"/>
    <x v="19"/>
    <x v="19"/>
  </r>
  <r>
    <x v="7"/>
    <x v="0"/>
    <x v="1"/>
    <x v="0"/>
    <x v="20"/>
    <x v="20"/>
  </r>
  <r>
    <x v="8"/>
    <x v="0"/>
    <x v="1"/>
    <x v="0"/>
    <x v="21"/>
    <x v="21"/>
  </r>
  <r>
    <x v="9"/>
    <x v="0"/>
    <x v="1"/>
    <x v="0"/>
    <x v="22"/>
    <x v="22"/>
  </r>
  <r>
    <x v="10"/>
    <x v="0"/>
    <x v="1"/>
    <x v="0"/>
    <x v="23"/>
    <x v="23"/>
  </r>
  <r>
    <x v="11"/>
    <x v="0"/>
    <x v="1"/>
    <x v="0"/>
    <x v="24"/>
    <x v="24"/>
  </r>
  <r>
    <x v="12"/>
    <x v="0"/>
    <x v="1"/>
    <x v="0"/>
    <x v="25"/>
    <x v="25"/>
  </r>
  <r>
    <x v="0"/>
    <x v="0"/>
    <x v="2"/>
    <x v="0"/>
    <x v="26"/>
    <x v="26"/>
  </r>
  <r>
    <x v="1"/>
    <x v="0"/>
    <x v="2"/>
    <x v="0"/>
    <x v="27"/>
    <x v="27"/>
  </r>
  <r>
    <x v="2"/>
    <x v="0"/>
    <x v="2"/>
    <x v="0"/>
    <x v="28"/>
    <x v="28"/>
  </r>
  <r>
    <x v="3"/>
    <x v="0"/>
    <x v="2"/>
    <x v="0"/>
    <x v="29"/>
    <x v="29"/>
  </r>
  <r>
    <x v="4"/>
    <x v="0"/>
    <x v="2"/>
    <x v="0"/>
    <x v="30"/>
    <x v="30"/>
  </r>
  <r>
    <x v="5"/>
    <x v="0"/>
    <x v="2"/>
    <x v="0"/>
    <x v="31"/>
    <x v="31"/>
  </r>
  <r>
    <x v="6"/>
    <x v="0"/>
    <x v="2"/>
    <x v="0"/>
    <x v="32"/>
    <x v="32"/>
  </r>
  <r>
    <x v="7"/>
    <x v="0"/>
    <x v="2"/>
    <x v="0"/>
    <x v="33"/>
    <x v="33"/>
  </r>
  <r>
    <x v="8"/>
    <x v="0"/>
    <x v="2"/>
    <x v="0"/>
    <x v="34"/>
    <x v="34"/>
  </r>
  <r>
    <x v="9"/>
    <x v="0"/>
    <x v="2"/>
    <x v="0"/>
    <x v="35"/>
    <x v="35"/>
  </r>
  <r>
    <x v="10"/>
    <x v="0"/>
    <x v="2"/>
    <x v="0"/>
    <x v="36"/>
    <x v="36"/>
  </r>
  <r>
    <x v="11"/>
    <x v="0"/>
    <x v="2"/>
    <x v="0"/>
    <x v="37"/>
    <x v="37"/>
  </r>
  <r>
    <x v="12"/>
    <x v="0"/>
    <x v="2"/>
    <x v="0"/>
    <x v="38"/>
    <x v="38"/>
  </r>
  <r>
    <x v="0"/>
    <x v="0"/>
    <x v="3"/>
    <x v="0"/>
    <x v="39"/>
    <x v="39"/>
  </r>
  <r>
    <x v="1"/>
    <x v="0"/>
    <x v="3"/>
    <x v="0"/>
    <x v="40"/>
    <x v="40"/>
  </r>
  <r>
    <x v="2"/>
    <x v="0"/>
    <x v="3"/>
    <x v="0"/>
    <x v="41"/>
    <x v="41"/>
  </r>
  <r>
    <x v="3"/>
    <x v="0"/>
    <x v="3"/>
    <x v="0"/>
    <x v="42"/>
    <x v="42"/>
  </r>
  <r>
    <x v="4"/>
    <x v="0"/>
    <x v="3"/>
    <x v="0"/>
    <x v="43"/>
    <x v="43"/>
  </r>
  <r>
    <x v="5"/>
    <x v="0"/>
    <x v="3"/>
    <x v="0"/>
    <x v="44"/>
    <x v="44"/>
  </r>
  <r>
    <x v="6"/>
    <x v="0"/>
    <x v="3"/>
    <x v="0"/>
    <x v="45"/>
    <x v="45"/>
  </r>
  <r>
    <x v="7"/>
    <x v="0"/>
    <x v="3"/>
    <x v="0"/>
    <x v="46"/>
    <x v="46"/>
  </r>
  <r>
    <x v="8"/>
    <x v="0"/>
    <x v="3"/>
    <x v="0"/>
    <x v="47"/>
    <x v="47"/>
  </r>
  <r>
    <x v="9"/>
    <x v="0"/>
    <x v="3"/>
    <x v="0"/>
    <x v="48"/>
    <x v="48"/>
  </r>
  <r>
    <x v="10"/>
    <x v="0"/>
    <x v="3"/>
    <x v="0"/>
    <x v="49"/>
    <x v="49"/>
  </r>
  <r>
    <x v="11"/>
    <x v="0"/>
    <x v="3"/>
    <x v="0"/>
    <x v="50"/>
    <x v="50"/>
  </r>
  <r>
    <x v="12"/>
    <x v="0"/>
    <x v="3"/>
    <x v="0"/>
    <x v="51"/>
    <x v="51"/>
  </r>
  <r>
    <x v="0"/>
    <x v="0"/>
    <x v="4"/>
    <x v="0"/>
    <x v="52"/>
    <x v="52"/>
  </r>
  <r>
    <x v="1"/>
    <x v="0"/>
    <x v="4"/>
    <x v="0"/>
    <x v="53"/>
    <x v="53"/>
  </r>
  <r>
    <x v="2"/>
    <x v="0"/>
    <x v="4"/>
    <x v="0"/>
    <x v="54"/>
    <x v="54"/>
  </r>
  <r>
    <x v="3"/>
    <x v="0"/>
    <x v="4"/>
    <x v="0"/>
    <x v="55"/>
    <x v="55"/>
  </r>
  <r>
    <x v="4"/>
    <x v="0"/>
    <x v="4"/>
    <x v="0"/>
    <x v="56"/>
    <x v="56"/>
  </r>
  <r>
    <x v="5"/>
    <x v="0"/>
    <x v="4"/>
    <x v="0"/>
    <x v="57"/>
    <x v="57"/>
  </r>
  <r>
    <x v="6"/>
    <x v="0"/>
    <x v="4"/>
    <x v="0"/>
    <x v="58"/>
    <x v="58"/>
  </r>
  <r>
    <x v="7"/>
    <x v="0"/>
    <x v="4"/>
    <x v="0"/>
    <x v="59"/>
    <x v="59"/>
  </r>
  <r>
    <x v="8"/>
    <x v="0"/>
    <x v="4"/>
    <x v="0"/>
    <x v="60"/>
    <x v="60"/>
  </r>
  <r>
    <x v="9"/>
    <x v="0"/>
    <x v="4"/>
    <x v="0"/>
    <x v="61"/>
    <x v="61"/>
  </r>
  <r>
    <x v="10"/>
    <x v="0"/>
    <x v="4"/>
    <x v="0"/>
    <x v="62"/>
    <x v="62"/>
  </r>
  <r>
    <x v="11"/>
    <x v="0"/>
    <x v="4"/>
    <x v="0"/>
    <x v="63"/>
    <x v="63"/>
  </r>
  <r>
    <x v="12"/>
    <x v="0"/>
    <x v="4"/>
    <x v="0"/>
    <x v="64"/>
    <x v="64"/>
  </r>
  <r>
    <x v="0"/>
    <x v="0"/>
    <x v="5"/>
    <x v="0"/>
    <x v="65"/>
    <x v="65"/>
  </r>
  <r>
    <x v="1"/>
    <x v="0"/>
    <x v="5"/>
    <x v="0"/>
    <x v="66"/>
    <x v="66"/>
  </r>
  <r>
    <x v="2"/>
    <x v="0"/>
    <x v="5"/>
    <x v="0"/>
    <x v="67"/>
    <x v="67"/>
  </r>
  <r>
    <x v="3"/>
    <x v="0"/>
    <x v="5"/>
    <x v="0"/>
    <x v="68"/>
    <x v="68"/>
  </r>
  <r>
    <x v="4"/>
    <x v="0"/>
    <x v="5"/>
    <x v="0"/>
    <x v="69"/>
    <x v="69"/>
  </r>
  <r>
    <x v="5"/>
    <x v="0"/>
    <x v="5"/>
    <x v="0"/>
    <x v="70"/>
    <x v="70"/>
  </r>
  <r>
    <x v="6"/>
    <x v="0"/>
    <x v="5"/>
    <x v="0"/>
    <x v="71"/>
    <x v="71"/>
  </r>
  <r>
    <x v="7"/>
    <x v="0"/>
    <x v="5"/>
    <x v="0"/>
    <x v="72"/>
    <x v="72"/>
  </r>
  <r>
    <x v="8"/>
    <x v="0"/>
    <x v="5"/>
    <x v="0"/>
    <x v="73"/>
    <x v="73"/>
  </r>
  <r>
    <x v="9"/>
    <x v="0"/>
    <x v="5"/>
    <x v="0"/>
    <x v="74"/>
    <x v="74"/>
  </r>
  <r>
    <x v="10"/>
    <x v="0"/>
    <x v="5"/>
    <x v="0"/>
    <x v="75"/>
    <x v="75"/>
  </r>
  <r>
    <x v="11"/>
    <x v="0"/>
    <x v="5"/>
    <x v="0"/>
    <x v="76"/>
    <x v="76"/>
  </r>
  <r>
    <x v="12"/>
    <x v="0"/>
    <x v="5"/>
    <x v="0"/>
    <x v="77"/>
    <x v="7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8">
  <r>
    <x v="0"/>
    <x v="0"/>
    <x v="0"/>
    <x v="0"/>
    <x v="0"/>
    <x v="0"/>
  </r>
  <r>
    <x v="1"/>
    <x v="0"/>
    <x v="0"/>
    <x v="0"/>
    <x v="1"/>
    <x v="1"/>
  </r>
  <r>
    <x v="2"/>
    <x v="0"/>
    <x v="0"/>
    <x v="0"/>
    <x v="2"/>
    <x v="2"/>
  </r>
  <r>
    <x v="3"/>
    <x v="0"/>
    <x v="0"/>
    <x v="0"/>
    <x v="3"/>
    <x v="3"/>
  </r>
  <r>
    <x v="4"/>
    <x v="0"/>
    <x v="0"/>
    <x v="0"/>
    <x v="4"/>
    <x v="4"/>
  </r>
  <r>
    <x v="5"/>
    <x v="0"/>
    <x v="0"/>
    <x v="0"/>
    <x v="5"/>
    <x v="5"/>
  </r>
  <r>
    <x v="6"/>
    <x v="0"/>
    <x v="0"/>
    <x v="0"/>
    <x v="6"/>
    <x v="6"/>
  </r>
  <r>
    <x v="7"/>
    <x v="0"/>
    <x v="0"/>
    <x v="0"/>
    <x v="7"/>
    <x v="7"/>
  </r>
  <r>
    <x v="8"/>
    <x v="0"/>
    <x v="0"/>
    <x v="0"/>
    <x v="8"/>
    <x v="8"/>
  </r>
  <r>
    <x v="9"/>
    <x v="0"/>
    <x v="0"/>
    <x v="0"/>
    <x v="9"/>
    <x v="9"/>
  </r>
  <r>
    <x v="10"/>
    <x v="0"/>
    <x v="0"/>
    <x v="0"/>
    <x v="10"/>
    <x v="10"/>
  </r>
  <r>
    <x v="11"/>
    <x v="0"/>
    <x v="0"/>
    <x v="0"/>
    <x v="11"/>
    <x v="11"/>
  </r>
  <r>
    <x v="12"/>
    <x v="0"/>
    <x v="0"/>
    <x v="0"/>
    <x v="12"/>
    <x v="12"/>
  </r>
  <r>
    <x v="0"/>
    <x v="0"/>
    <x v="1"/>
    <x v="0"/>
    <x v="13"/>
    <x v="13"/>
  </r>
  <r>
    <x v="1"/>
    <x v="0"/>
    <x v="1"/>
    <x v="0"/>
    <x v="14"/>
    <x v="14"/>
  </r>
  <r>
    <x v="2"/>
    <x v="0"/>
    <x v="1"/>
    <x v="0"/>
    <x v="15"/>
    <x v="15"/>
  </r>
  <r>
    <x v="3"/>
    <x v="0"/>
    <x v="1"/>
    <x v="0"/>
    <x v="16"/>
    <x v="16"/>
  </r>
  <r>
    <x v="4"/>
    <x v="0"/>
    <x v="1"/>
    <x v="0"/>
    <x v="17"/>
    <x v="17"/>
  </r>
  <r>
    <x v="5"/>
    <x v="0"/>
    <x v="1"/>
    <x v="0"/>
    <x v="18"/>
    <x v="18"/>
  </r>
  <r>
    <x v="6"/>
    <x v="0"/>
    <x v="1"/>
    <x v="0"/>
    <x v="19"/>
    <x v="19"/>
  </r>
  <r>
    <x v="7"/>
    <x v="0"/>
    <x v="1"/>
    <x v="0"/>
    <x v="20"/>
    <x v="20"/>
  </r>
  <r>
    <x v="8"/>
    <x v="0"/>
    <x v="1"/>
    <x v="0"/>
    <x v="21"/>
    <x v="21"/>
  </r>
  <r>
    <x v="9"/>
    <x v="0"/>
    <x v="1"/>
    <x v="0"/>
    <x v="22"/>
    <x v="22"/>
  </r>
  <r>
    <x v="10"/>
    <x v="0"/>
    <x v="1"/>
    <x v="0"/>
    <x v="23"/>
    <x v="23"/>
  </r>
  <r>
    <x v="11"/>
    <x v="0"/>
    <x v="1"/>
    <x v="0"/>
    <x v="24"/>
    <x v="24"/>
  </r>
  <r>
    <x v="12"/>
    <x v="0"/>
    <x v="1"/>
    <x v="0"/>
    <x v="25"/>
    <x v="25"/>
  </r>
  <r>
    <x v="0"/>
    <x v="0"/>
    <x v="2"/>
    <x v="0"/>
    <x v="26"/>
    <x v="26"/>
  </r>
  <r>
    <x v="1"/>
    <x v="0"/>
    <x v="2"/>
    <x v="0"/>
    <x v="27"/>
    <x v="27"/>
  </r>
  <r>
    <x v="2"/>
    <x v="0"/>
    <x v="2"/>
    <x v="0"/>
    <x v="28"/>
    <x v="28"/>
  </r>
  <r>
    <x v="3"/>
    <x v="0"/>
    <x v="2"/>
    <x v="0"/>
    <x v="29"/>
    <x v="29"/>
  </r>
  <r>
    <x v="4"/>
    <x v="0"/>
    <x v="2"/>
    <x v="0"/>
    <x v="30"/>
    <x v="30"/>
  </r>
  <r>
    <x v="5"/>
    <x v="0"/>
    <x v="2"/>
    <x v="0"/>
    <x v="31"/>
    <x v="31"/>
  </r>
  <r>
    <x v="6"/>
    <x v="0"/>
    <x v="2"/>
    <x v="0"/>
    <x v="32"/>
    <x v="32"/>
  </r>
  <r>
    <x v="7"/>
    <x v="0"/>
    <x v="2"/>
    <x v="0"/>
    <x v="33"/>
    <x v="33"/>
  </r>
  <r>
    <x v="8"/>
    <x v="0"/>
    <x v="2"/>
    <x v="0"/>
    <x v="34"/>
    <x v="34"/>
  </r>
  <r>
    <x v="9"/>
    <x v="0"/>
    <x v="2"/>
    <x v="0"/>
    <x v="35"/>
    <x v="35"/>
  </r>
  <r>
    <x v="10"/>
    <x v="0"/>
    <x v="2"/>
    <x v="0"/>
    <x v="36"/>
    <x v="36"/>
  </r>
  <r>
    <x v="11"/>
    <x v="0"/>
    <x v="2"/>
    <x v="0"/>
    <x v="37"/>
    <x v="37"/>
  </r>
  <r>
    <x v="12"/>
    <x v="0"/>
    <x v="2"/>
    <x v="0"/>
    <x v="38"/>
    <x v="38"/>
  </r>
  <r>
    <x v="0"/>
    <x v="0"/>
    <x v="3"/>
    <x v="0"/>
    <x v="39"/>
    <x v="39"/>
  </r>
  <r>
    <x v="1"/>
    <x v="0"/>
    <x v="3"/>
    <x v="0"/>
    <x v="40"/>
    <x v="40"/>
  </r>
  <r>
    <x v="2"/>
    <x v="0"/>
    <x v="3"/>
    <x v="0"/>
    <x v="41"/>
    <x v="41"/>
  </r>
  <r>
    <x v="3"/>
    <x v="0"/>
    <x v="3"/>
    <x v="0"/>
    <x v="42"/>
    <x v="42"/>
  </r>
  <r>
    <x v="4"/>
    <x v="0"/>
    <x v="3"/>
    <x v="0"/>
    <x v="43"/>
    <x v="43"/>
  </r>
  <r>
    <x v="5"/>
    <x v="0"/>
    <x v="3"/>
    <x v="0"/>
    <x v="44"/>
    <x v="44"/>
  </r>
  <r>
    <x v="6"/>
    <x v="0"/>
    <x v="3"/>
    <x v="0"/>
    <x v="45"/>
    <x v="45"/>
  </r>
  <r>
    <x v="7"/>
    <x v="0"/>
    <x v="3"/>
    <x v="0"/>
    <x v="46"/>
    <x v="46"/>
  </r>
  <r>
    <x v="8"/>
    <x v="0"/>
    <x v="3"/>
    <x v="0"/>
    <x v="47"/>
    <x v="47"/>
  </r>
  <r>
    <x v="9"/>
    <x v="0"/>
    <x v="3"/>
    <x v="0"/>
    <x v="48"/>
    <x v="48"/>
  </r>
  <r>
    <x v="10"/>
    <x v="0"/>
    <x v="3"/>
    <x v="0"/>
    <x v="49"/>
    <x v="49"/>
  </r>
  <r>
    <x v="11"/>
    <x v="0"/>
    <x v="3"/>
    <x v="0"/>
    <x v="50"/>
    <x v="50"/>
  </r>
  <r>
    <x v="12"/>
    <x v="0"/>
    <x v="3"/>
    <x v="0"/>
    <x v="51"/>
    <x v="51"/>
  </r>
  <r>
    <x v="0"/>
    <x v="0"/>
    <x v="4"/>
    <x v="0"/>
    <x v="52"/>
    <x v="52"/>
  </r>
  <r>
    <x v="1"/>
    <x v="0"/>
    <x v="4"/>
    <x v="0"/>
    <x v="53"/>
    <x v="53"/>
  </r>
  <r>
    <x v="2"/>
    <x v="0"/>
    <x v="4"/>
    <x v="0"/>
    <x v="54"/>
    <x v="54"/>
  </r>
  <r>
    <x v="3"/>
    <x v="0"/>
    <x v="4"/>
    <x v="0"/>
    <x v="55"/>
    <x v="55"/>
  </r>
  <r>
    <x v="4"/>
    <x v="0"/>
    <x v="4"/>
    <x v="0"/>
    <x v="56"/>
    <x v="56"/>
  </r>
  <r>
    <x v="5"/>
    <x v="0"/>
    <x v="4"/>
    <x v="0"/>
    <x v="57"/>
    <x v="57"/>
  </r>
  <r>
    <x v="6"/>
    <x v="0"/>
    <x v="4"/>
    <x v="0"/>
    <x v="58"/>
    <x v="58"/>
  </r>
  <r>
    <x v="7"/>
    <x v="0"/>
    <x v="4"/>
    <x v="0"/>
    <x v="59"/>
    <x v="59"/>
  </r>
  <r>
    <x v="8"/>
    <x v="0"/>
    <x v="4"/>
    <x v="0"/>
    <x v="60"/>
    <x v="60"/>
  </r>
  <r>
    <x v="9"/>
    <x v="0"/>
    <x v="4"/>
    <x v="0"/>
    <x v="61"/>
    <x v="61"/>
  </r>
  <r>
    <x v="10"/>
    <x v="0"/>
    <x v="4"/>
    <x v="0"/>
    <x v="62"/>
    <x v="62"/>
  </r>
  <r>
    <x v="11"/>
    <x v="0"/>
    <x v="4"/>
    <x v="0"/>
    <x v="63"/>
    <x v="63"/>
  </r>
  <r>
    <x v="12"/>
    <x v="0"/>
    <x v="4"/>
    <x v="0"/>
    <x v="64"/>
    <x v="64"/>
  </r>
  <r>
    <x v="0"/>
    <x v="0"/>
    <x v="5"/>
    <x v="0"/>
    <x v="65"/>
    <x v="65"/>
  </r>
  <r>
    <x v="1"/>
    <x v="0"/>
    <x v="5"/>
    <x v="0"/>
    <x v="66"/>
    <x v="66"/>
  </r>
  <r>
    <x v="2"/>
    <x v="0"/>
    <x v="5"/>
    <x v="0"/>
    <x v="67"/>
    <x v="67"/>
  </r>
  <r>
    <x v="3"/>
    <x v="0"/>
    <x v="5"/>
    <x v="0"/>
    <x v="68"/>
    <x v="68"/>
  </r>
  <r>
    <x v="4"/>
    <x v="0"/>
    <x v="5"/>
    <x v="0"/>
    <x v="69"/>
    <x v="69"/>
  </r>
  <r>
    <x v="5"/>
    <x v="0"/>
    <x v="5"/>
    <x v="0"/>
    <x v="70"/>
    <x v="70"/>
  </r>
  <r>
    <x v="6"/>
    <x v="0"/>
    <x v="5"/>
    <x v="0"/>
    <x v="71"/>
    <x v="71"/>
  </r>
  <r>
    <x v="7"/>
    <x v="0"/>
    <x v="5"/>
    <x v="0"/>
    <x v="72"/>
    <x v="72"/>
  </r>
  <r>
    <x v="8"/>
    <x v="0"/>
    <x v="5"/>
    <x v="0"/>
    <x v="73"/>
    <x v="73"/>
  </r>
  <r>
    <x v="9"/>
    <x v="0"/>
    <x v="5"/>
    <x v="0"/>
    <x v="74"/>
    <x v="74"/>
  </r>
  <r>
    <x v="10"/>
    <x v="0"/>
    <x v="5"/>
    <x v="0"/>
    <x v="75"/>
    <x v="75"/>
  </r>
  <r>
    <x v="11"/>
    <x v="0"/>
    <x v="5"/>
    <x v="0"/>
    <x v="76"/>
    <x v="76"/>
  </r>
  <r>
    <x v="12"/>
    <x v="0"/>
    <x v="5"/>
    <x v="0"/>
    <x v="77"/>
    <x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" cacheId="0" dataPosition="0" applyNumberFormats="0" applyBorderFormats="0" applyFontFormats="0" applyPatternFormats="0" applyAlignmentFormats="0" applyWidthHeightFormats="1" dataCaption="数据" useAutoFormatting="1" compact="0" compactData="0" gridDropZones="1">
  <location ref="A3:V22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1249">
        <item x="10"/>
        <item x="202"/>
        <item x="26"/>
        <item x="42"/>
        <item x="58"/>
        <item x="74"/>
        <item x="90"/>
        <item x="106"/>
        <item x="1042"/>
        <item x="122"/>
        <item x="4"/>
        <item x="5"/>
        <item x="197"/>
        <item x="196"/>
        <item x="200"/>
        <item x="192"/>
        <item x="1232"/>
        <item x="8"/>
        <item x="1058"/>
        <item x="1243"/>
        <item x="2"/>
        <item x="0"/>
        <item x="405"/>
        <item x="1040"/>
        <item x="138"/>
        <item x="205"/>
        <item x="1053"/>
        <item x="9"/>
        <item x="154"/>
        <item x="13"/>
        <item x="426"/>
        <item x="1050"/>
        <item x="1051"/>
        <item x="21"/>
        <item x="20"/>
        <item x="1242"/>
        <item x="1234"/>
        <item x="1074"/>
        <item x="170"/>
        <item x="410"/>
        <item x="195"/>
        <item x="194"/>
        <item x="201"/>
        <item x="203"/>
        <item x="3"/>
        <item x="218"/>
        <item x="1048"/>
        <item x="421"/>
        <item x="24"/>
        <item x="1247"/>
        <item x="1245"/>
        <item x="36"/>
        <item x="1045"/>
        <item x="613"/>
        <item x="16"/>
        <item x="213"/>
        <item x="206"/>
        <item x="1240"/>
        <item x="1055"/>
        <item x="1090"/>
        <item x="14"/>
        <item x="186"/>
        <item x="416"/>
        <item x="608"/>
        <item x="618"/>
        <item x="11"/>
        <item x="18"/>
        <item x="1056"/>
        <item x="37"/>
        <item x="1237"/>
        <item x="52"/>
        <item x="1069"/>
        <item x="29"/>
        <item x="837"/>
        <item x="25"/>
        <item x="1067"/>
        <item x="207"/>
        <item x="428"/>
        <item x="1049"/>
        <item x="1066"/>
        <item x="1106"/>
        <item x="53"/>
        <item x="193"/>
        <item x="68"/>
        <item x="1241"/>
        <item x="40"/>
        <item x="229"/>
        <item x="1029"/>
        <item x="234"/>
        <item x="19"/>
        <item x="417"/>
        <item x="32"/>
        <item x="84"/>
        <item x="620"/>
        <item x="437"/>
        <item x="204"/>
        <item x="621"/>
        <item x="1064"/>
        <item x="429"/>
        <item x="34"/>
        <item x="1"/>
        <item x="1233"/>
        <item x="1085"/>
        <item x="1072"/>
        <item x="6"/>
        <item x="1122"/>
        <item x="56"/>
        <item x="1061"/>
        <item x="45"/>
        <item x="41"/>
        <item x="442"/>
        <item x="1083"/>
        <item x="1034"/>
        <item x="69"/>
        <item x="1044"/>
        <item x="198"/>
        <item x="100"/>
        <item x="1041"/>
        <item x="12"/>
        <item x="842"/>
        <item x="610"/>
        <item x="432"/>
        <item x="418"/>
        <item x="48"/>
        <item x="1054"/>
        <item x="1236"/>
        <item x="1082"/>
        <item x="30"/>
        <item x="431"/>
        <item x="116"/>
        <item x="408"/>
        <item x="245"/>
        <item x="425"/>
        <item x="1071"/>
        <item x="419"/>
        <item x="72"/>
        <item x="1138"/>
        <item x="1101"/>
        <item x="1088"/>
        <item x="250"/>
        <item x="611"/>
        <item x="35"/>
        <item x="27"/>
        <item x="1246"/>
        <item x="64"/>
        <item x="61"/>
        <item x="453"/>
        <item x="216"/>
        <item x="57"/>
        <item x="1080"/>
        <item x="132"/>
        <item x="1099"/>
        <item x="15"/>
        <item x="85"/>
        <item x="415"/>
        <item x="50"/>
        <item x="444"/>
        <item x="427"/>
        <item x="88"/>
        <item x="1065"/>
        <item x="1098"/>
        <item x="400"/>
        <item x="853"/>
        <item x="1077"/>
        <item x="148"/>
        <item x="1154"/>
        <item x="1117"/>
        <item x="616"/>
        <item x="614"/>
        <item x="420"/>
        <item x="1104"/>
        <item x="80"/>
        <item x="401"/>
        <item x="261"/>
        <item x="424"/>
        <item x="101"/>
        <item x="448"/>
        <item x="104"/>
        <item x="433"/>
        <item x="223"/>
        <item x="266"/>
        <item x="409"/>
        <item x="77"/>
        <item x="164"/>
        <item x="1115"/>
        <item x="51"/>
        <item x="445"/>
        <item x="629"/>
        <item x="208"/>
        <item x="96"/>
        <item x="634"/>
        <item x="619"/>
        <item x="623"/>
        <item x="1114"/>
        <item x="66"/>
        <item x="1096"/>
        <item x="1133"/>
        <item x="404"/>
        <item x="1170"/>
        <item x="46"/>
        <item x="117"/>
        <item x="73"/>
        <item x="209"/>
        <item x="120"/>
        <item x="411"/>
        <item x="22"/>
        <item x="1120"/>
        <item x="180"/>
        <item x="612"/>
        <item x="821"/>
        <item x="1043"/>
        <item x="277"/>
        <item x="422"/>
        <item x="1093"/>
        <item x="43"/>
        <item x="414"/>
        <item x="17"/>
        <item x="28"/>
        <item x="112"/>
        <item x="133"/>
        <item x="430"/>
        <item x="93"/>
        <item x="826"/>
        <item x="1131"/>
        <item x="458"/>
        <item x="210"/>
        <item x="469"/>
        <item x="1235"/>
        <item x="858"/>
        <item x="1060"/>
        <item x="282"/>
        <item x="434"/>
        <item x="212"/>
        <item x="1186"/>
        <item x="1057"/>
        <item x="1087"/>
        <item x="67"/>
        <item x="1149"/>
        <item x="460"/>
        <item x="464"/>
        <item x="136"/>
        <item x="622"/>
        <item x="1081"/>
        <item x="217"/>
        <item x="1070"/>
        <item x="1136"/>
        <item x="149"/>
        <item x="609"/>
        <item x="1130"/>
        <item x="31"/>
        <item x="89"/>
        <item x="128"/>
        <item x="82"/>
        <item x="219"/>
        <item x="1112"/>
        <item x="413"/>
        <item x="109"/>
        <item x="222"/>
        <item x="165"/>
        <item x="152"/>
        <item x="406"/>
        <item x="1147"/>
        <item x="869"/>
        <item x="293"/>
        <item x="435"/>
        <item x="474"/>
        <item x="62"/>
        <item x="1046"/>
        <item x="1202"/>
        <item x="441"/>
        <item x="144"/>
        <item x="7"/>
        <item x="1165"/>
        <item x="181"/>
        <item x="298"/>
        <item x="1152"/>
        <item x="403"/>
        <item x="1109"/>
        <item x="1146"/>
        <item x="59"/>
        <item x="168"/>
        <item x="105"/>
        <item x="461"/>
        <item x="412"/>
        <item x="449"/>
        <item x="1103"/>
        <item x="1238"/>
        <item x="160"/>
        <item x="98"/>
        <item x="480"/>
        <item x="1163"/>
        <item x="232"/>
        <item x="214"/>
        <item x="125"/>
        <item x="485"/>
        <item x="309"/>
        <item x="38"/>
        <item x="221"/>
        <item x="1128"/>
        <item x="1168"/>
        <item x="1218"/>
        <item x="490"/>
        <item x="1181"/>
        <item x="443"/>
        <item x="184"/>
        <item x="1097"/>
        <item x="1052"/>
        <item x="44"/>
        <item x="1162"/>
        <item x="83"/>
        <item x="176"/>
        <item x="314"/>
        <item x="617"/>
        <item x="211"/>
        <item x="47"/>
        <item x="1179"/>
        <item x="1184"/>
        <item x="78"/>
        <item x="436"/>
        <item x="141"/>
        <item x="121"/>
        <item x="1125"/>
        <item x="874"/>
        <item x="1119"/>
        <item x="75"/>
        <item x="1086"/>
        <item x="1073"/>
        <item x="1076"/>
        <item x="1197"/>
        <item x="450"/>
        <item x="496"/>
        <item x="1178"/>
        <item x="1200"/>
        <item x="1032"/>
        <item x="199"/>
        <item x="447"/>
        <item x="1144"/>
        <item x="239"/>
        <item x="885"/>
        <item x="33"/>
        <item x="1195"/>
        <item x="501"/>
        <item x="220"/>
        <item x="157"/>
        <item x="840"/>
        <item x="330"/>
        <item x="99"/>
        <item x="137"/>
        <item x="325"/>
        <item x="477"/>
        <item x="91"/>
        <item x="1216"/>
        <item x="114"/>
        <item x="402"/>
        <item x="1033"/>
        <item x="1113"/>
        <item x="645"/>
        <item x="224"/>
        <item x="1194"/>
        <item x="94"/>
        <item x="465"/>
        <item x="1141"/>
        <item x="1211"/>
        <item x="836"/>
        <item x="107"/>
        <item x="1135"/>
        <item x="1213"/>
        <item x="225"/>
        <item x="457"/>
        <item x="1028"/>
        <item x="173"/>
        <item x="54"/>
        <item x="650"/>
        <item x="60"/>
        <item x="63"/>
        <item x="1160"/>
        <item x="512"/>
        <item x="841"/>
        <item x="153"/>
        <item x="115"/>
        <item x="346"/>
        <item x="506"/>
        <item x="341"/>
        <item x="123"/>
        <item x="440"/>
        <item x="233"/>
        <item x="1227"/>
        <item x="517"/>
        <item x="226"/>
        <item x="130"/>
        <item x="189"/>
        <item x="1102"/>
        <item x="1151"/>
        <item x="139"/>
        <item x="248"/>
        <item x="1229"/>
        <item x="110"/>
        <item x="1129"/>
        <item x="1210"/>
        <item x="169"/>
        <item x="890"/>
        <item x="228"/>
        <item x="357"/>
        <item x="49"/>
        <item x="901"/>
        <item x="466"/>
        <item x="1176"/>
        <item x="1157"/>
        <item x="235"/>
        <item x="1092"/>
        <item x="131"/>
        <item x="362"/>
        <item x="1089"/>
        <item x="528"/>
        <item x="493"/>
        <item x="459"/>
        <item x="155"/>
        <item x="146"/>
        <item x="522"/>
        <item x="533"/>
        <item x="1059"/>
        <item x="76"/>
        <item x="481"/>
        <item x="438"/>
        <item x="1167"/>
        <item x="238"/>
        <item x="451"/>
        <item x="378"/>
        <item x="70"/>
        <item x="126"/>
        <item x="79"/>
        <item x="373"/>
        <item x="147"/>
        <item x="1226"/>
        <item x="1192"/>
        <item x="185"/>
        <item x="171"/>
        <item x="1173"/>
        <item x="544"/>
        <item x="473"/>
        <item x="1145"/>
        <item x="632"/>
        <item x="162"/>
        <item x="549"/>
        <item x="1062"/>
        <item x="255"/>
        <item x="187"/>
        <item x="917"/>
        <item x="1183"/>
        <item x="1025"/>
        <item x="163"/>
        <item x="65"/>
        <item x="394"/>
        <item x="389"/>
        <item x="230"/>
        <item x="142"/>
        <item x="906"/>
        <item x="509"/>
        <item x="1208"/>
        <item x="1108"/>
        <item x="446"/>
        <item x="1189"/>
        <item x="237"/>
        <item x="661"/>
        <item x="824"/>
        <item x="538"/>
        <item x="560"/>
        <item x="1105"/>
        <item x="178"/>
        <item x="1068"/>
        <item x="240"/>
        <item x="833"/>
        <item x="1027"/>
        <item x="95"/>
        <item x="264"/>
        <item x="92"/>
        <item x="1199"/>
        <item x="1026"/>
        <item x="179"/>
        <item x="241"/>
        <item x="820"/>
        <item x="1161"/>
        <item x="835"/>
        <item x="86"/>
        <item x="565"/>
        <item x="666"/>
        <item x="23"/>
        <item x="249"/>
        <item x="475"/>
        <item x="1118"/>
        <item x="158"/>
        <item x="227"/>
        <item x="847"/>
        <item x="482"/>
        <item x="576"/>
        <item x="933"/>
        <item x="1024"/>
        <item x="463"/>
        <item x="1205"/>
        <item x="628"/>
        <item x="554"/>
        <item x="1224"/>
        <item x="1215"/>
        <item x="242"/>
        <item x="843"/>
        <item x="489"/>
        <item x="832"/>
        <item x="1035"/>
        <item x="456"/>
        <item x="525"/>
        <item x="581"/>
        <item x="467"/>
        <item x="81"/>
        <item x="111"/>
        <item x="1037"/>
        <item x="922"/>
        <item x="251"/>
        <item x="1177"/>
        <item x="236"/>
        <item x="244"/>
        <item x="108"/>
        <item x="1124"/>
        <item x="626"/>
        <item x="1075"/>
        <item x="592"/>
        <item x="1121"/>
        <item x="1221"/>
        <item x="476"/>
        <item x="102"/>
        <item x="271"/>
        <item x="570"/>
        <item x="452"/>
        <item x="454"/>
        <item x="597"/>
        <item x="845"/>
        <item x="818"/>
        <item x="949"/>
        <item x="638"/>
        <item x="174"/>
        <item x="856"/>
        <item x="1231"/>
        <item x="280"/>
        <item x="834"/>
        <item x="1039"/>
        <item x="127"/>
        <item x="541"/>
        <item x="627"/>
        <item x="586"/>
        <item x="677"/>
        <item x="633"/>
        <item x="97"/>
        <item x="1193"/>
        <item x="256"/>
        <item x="462"/>
        <item x="124"/>
        <item x="825"/>
        <item x="938"/>
        <item x="497"/>
        <item x="819"/>
        <item x="190"/>
        <item x="505"/>
        <item x="257"/>
        <item x="498"/>
        <item x="254"/>
        <item x="1038"/>
        <item x="852"/>
        <item x="846"/>
        <item x="265"/>
        <item x="1137"/>
        <item x="118"/>
        <item x="639"/>
        <item x="1140"/>
        <item x="1134"/>
        <item x="830"/>
        <item x="625"/>
        <item x="682"/>
        <item x="857"/>
        <item x="965"/>
        <item x="491"/>
        <item x="143"/>
        <item x="1084"/>
        <item x="557"/>
        <item x="468"/>
        <item x="1244"/>
        <item x="472"/>
        <item x="246"/>
        <item x="1209"/>
        <item x="258"/>
        <item x="113"/>
        <item x="140"/>
        <item x="483"/>
        <item x="296"/>
        <item x="479"/>
        <item x="287"/>
        <item x="267"/>
        <item x="253"/>
        <item x="470"/>
        <item x="954"/>
        <item x="1091"/>
        <item x="602"/>
        <item x="260"/>
        <item x="1078"/>
        <item x="1150"/>
        <item x="981"/>
        <item x="1153"/>
        <item x="831"/>
        <item x="521"/>
        <item x="1156"/>
        <item x="134"/>
        <item x="1225"/>
        <item x="693"/>
        <item x="817"/>
        <item x="243"/>
        <item x="514"/>
        <item x="129"/>
        <item x="156"/>
        <item x="159"/>
        <item x="272"/>
        <item x="838"/>
        <item x="484"/>
        <item x="513"/>
        <item x="273"/>
        <item x="507"/>
        <item x="281"/>
        <item x="970"/>
        <item x="997"/>
        <item x="499"/>
        <item x="39"/>
        <item x="1030"/>
        <item x="488"/>
        <item x="573"/>
        <item x="1166"/>
        <item x="698"/>
        <item x="1169"/>
        <item x="1036"/>
        <item x="150"/>
        <item x="175"/>
        <item x="636"/>
        <item x="270"/>
        <item x="172"/>
        <item x="1172"/>
        <item x="145"/>
        <item x="635"/>
        <item x="312"/>
        <item x="648"/>
        <item x="303"/>
        <item x="252"/>
        <item x="624"/>
        <item x="274"/>
        <item x="495"/>
        <item x="1013"/>
        <item x="530"/>
        <item x="283"/>
        <item x="486"/>
        <item x="828"/>
        <item x="478"/>
        <item x="589"/>
        <item x="986"/>
        <item x="191"/>
        <item x="500"/>
        <item x="537"/>
        <item x="1047"/>
        <item x="1182"/>
        <item x="630"/>
        <item x="262"/>
        <item x="166"/>
        <item x="709"/>
        <item x="637"/>
        <item x="276"/>
        <item x="529"/>
        <item x="161"/>
        <item x="816"/>
        <item x="1185"/>
        <item x="288"/>
        <item x="515"/>
        <item x="872"/>
        <item x="188"/>
        <item x="269"/>
        <item x="523"/>
        <item x="849"/>
        <item x="1188"/>
        <item x="289"/>
        <item x="1094"/>
        <item x="1107"/>
        <item x="328"/>
        <item x="492"/>
        <item x="827"/>
        <item x="504"/>
        <item x="177"/>
        <item x="822"/>
        <item x="297"/>
        <item x="873"/>
        <item x="868"/>
        <item x="319"/>
        <item x="605"/>
        <item x="1002"/>
        <item x="714"/>
        <item x="1100"/>
        <item x="851"/>
        <item x="1198"/>
        <item x="182"/>
        <item x="1201"/>
        <item x="259"/>
        <item x="553"/>
        <item x="863"/>
        <item x="502"/>
        <item x="859"/>
        <item x="644"/>
        <item x="546"/>
        <item x="516"/>
        <item x="494"/>
        <item x="531"/>
        <item x="1204"/>
        <item x="290"/>
        <item x="286"/>
        <item x="299"/>
        <item x="848"/>
        <item x="725"/>
        <item x="304"/>
        <item x="1018"/>
        <item x="1214"/>
        <item x="511"/>
        <item x="539"/>
        <item x="344"/>
        <item x="1217"/>
        <item x="292"/>
        <item x="305"/>
        <item x="520"/>
        <item x="545"/>
        <item x="268"/>
        <item x="829"/>
        <item x="335"/>
        <item x="278"/>
        <item x="510"/>
        <item x="1220"/>
        <item x="642"/>
        <item x="1123"/>
        <item x="285"/>
        <item x="730"/>
        <item x="562"/>
        <item x="850"/>
        <item x="1110"/>
        <item x="532"/>
        <item x="518"/>
        <item x="55"/>
        <item x="1230"/>
        <item x="1239"/>
        <item x="360"/>
        <item x="313"/>
        <item x="654"/>
        <item x="861"/>
        <item x="1116"/>
        <item x="547"/>
        <item x="320"/>
        <item x="844"/>
        <item x="306"/>
        <item x="536"/>
        <item x="315"/>
        <item x="649"/>
        <item x="555"/>
        <item x="643"/>
        <item x="888"/>
        <item x="741"/>
        <item x="321"/>
        <item x="302"/>
        <item x="527"/>
        <item x="351"/>
        <item x="275"/>
        <item x="407"/>
        <item x="308"/>
        <item x="655"/>
        <item x="578"/>
        <item x="862"/>
        <item x="376"/>
        <item x="664"/>
        <item x="889"/>
        <item x="526"/>
        <item x="508"/>
        <item x="884"/>
        <item x="1139"/>
        <item x="746"/>
        <item x="641"/>
        <item x="294"/>
        <item x="284"/>
        <item x="336"/>
        <item x="548"/>
        <item x="329"/>
        <item x="301"/>
        <item x="534"/>
        <item x="367"/>
        <item x="571"/>
        <item x="322"/>
        <item x="757"/>
        <item x="331"/>
        <item x="337"/>
        <item x="1132"/>
        <item x="561"/>
        <item x="1126"/>
        <item x="594"/>
        <item x="392"/>
        <item x="865"/>
        <item x="552"/>
        <item x="563"/>
        <item x="215"/>
        <item x="542"/>
        <item x="543"/>
        <item x="569"/>
        <item x="324"/>
        <item x="318"/>
        <item x="524"/>
        <item x="71"/>
        <item x="291"/>
        <item x="352"/>
        <item x="867"/>
        <item x="854"/>
        <item x="762"/>
        <item x="383"/>
        <item x="345"/>
        <item x="879"/>
        <item x="1155"/>
        <item x="904"/>
        <item x="875"/>
        <item x="353"/>
        <item x="558"/>
        <item x="579"/>
        <item x="773"/>
        <item x="587"/>
        <item x="660"/>
        <item x="564"/>
        <item x="347"/>
        <item x="550"/>
        <item x="338"/>
        <item x="310"/>
        <item x="317"/>
        <item x="864"/>
        <item x="568"/>
        <item x="300"/>
        <item x="1142"/>
        <item x="340"/>
        <item x="905"/>
        <item x="368"/>
        <item x="399"/>
        <item x="334"/>
        <item x="361"/>
        <item x="423"/>
        <item x="900"/>
        <item x="778"/>
        <item x="369"/>
        <item x="577"/>
        <item x="559"/>
        <item x="652"/>
        <item x="1171"/>
        <item x="1148"/>
        <item x="789"/>
        <item x="580"/>
        <item x="651"/>
        <item x="363"/>
        <item x="540"/>
        <item x="595"/>
        <item x="640"/>
        <item x="680"/>
        <item x="658"/>
        <item x="574"/>
        <item x="307"/>
        <item x="866"/>
        <item x="615"/>
        <item x="354"/>
        <item x="384"/>
        <item x="584"/>
        <item x="556"/>
        <item x="585"/>
        <item x="326"/>
        <item x="333"/>
        <item x="356"/>
        <item x="653"/>
        <item x="920"/>
        <item x="377"/>
        <item x="670"/>
        <item x="646"/>
        <item x="385"/>
        <item x="87"/>
        <item x="350"/>
        <item x="566"/>
        <item x="877"/>
        <item x="794"/>
        <item x="659"/>
        <item x="665"/>
        <item x="603"/>
        <item x="805"/>
        <item x="572"/>
        <item x="316"/>
        <item x="379"/>
        <item x="590"/>
        <item x="881"/>
        <item x="1187"/>
        <item x="370"/>
        <item x="921"/>
        <item x="1158"/>
        <item x="588"/>
        <item x="671"/>
        <item x="878"/>
        <item x="575"/>
        <item x="596"/>
        <item x="372"/>
        <item x="393"/>
        <item x="1063"/>
        <item x="883"/>
        <item x="342"/>
        <item x="349"/>
        <item x="366"/>
        <item x="323"/>
        <item x="916"/>
        <item x="810"/>
        <item x="1164"/>
        <item x="601"/>
        <item x="895"/>
        <item x="657"/>
        <item x="582"/>
        <item x="600"/>
        <item x="395"/>
        <item x="593"/>
        <item x="891"/>
        <item x="676"/>
        <item x="103"/>
        <item x="936"/>
        <item x="1203"/>
        <item x="332"/>
        <item x="880"/>
        <item x="388"/>
        <item x="1174"/>
        <item x="696"/>
        <item x="598"/>
        <item x="382"/>
        <item x="870"/>
        <item x="606"/>
        <item x="358"/>
        <item x="365"/>
        <item x="386"/>
        <item x="339"/>
        <item x="937"/>
        <item x="591"/>
        <item x="1180"/>
        <item x="674"/>
        <item x="1219"/>
        <item x="604"/>
        <item x="348"/>
        <item x="932"/>
        <item x="398"/>
        <item x="860"/>
        <item x="897"/>
        <item x="1190"/>
        <item x="119"/>
        <item x="952"/>
        <item x="882"/>
        <item x="686"/>
        <item x="381"/>
        <item x="374"/>
        <item x="607"/>
        <item x="675"/>
        <item x="681"/>
        <item x="893"/>
        <item x="355"/>
        <item x="899"/>
        <item x="911"/>
        <item x="692"/>
        <item x="687"/>
        <item x="953"/>
        <item x="364"/>
        <item x="907"/>
        <item x="668"/>
        <item x="1206"/>
        <item x="712"/>
        <item x="667"/>
        <item x="894"/>
        <item x="397"/>
        <item x="656"/>
        <item x="390"/>
        <item x="1196"/>
        <item x="135"/>
        <item x="968"/>
        <item x="896"/>
        <item x="673"/>
        <item x="948"/>
        <item x="231"/>
        <item x="371"/>
        <item x="662"/>
        <item x="669"/>
        <item x="380"/>
        <item x="690"/>
        <item x="969"/>
        <item x="913"/>
        <item x="886"/>
        <item x="1031"/>
        <item x="1222"/>
        <item x="898"/>
        <item x="151"/>
        <item x="984"/>
        <item x="387"/>
        <item x="915"/>
        <item x="702"/>
        <item x="396"/>
        <item x="927"/>
        <item x="697"/>
        <item x="964"/>
        <item x="691"/>
        <item x="708"/>
        <item x="728"/>
        <item x="909"/>
        <item x="1212"/>
        <item x="923"/>
        <item x="985"/>
        <item x="703"/>
        <item x="912"/>
        <item x="1000"/>
        <item x="910"/>
        <item x="167"/>
        <item x="689"/>
        <item x="929"/>
        <item x="439"/>
        <item x="684"/>
        <item x="980"/>
        <item x="706"/>
        <item x="1079"/>
        <item x="683"/>
        <item x="1001"/>
        <item x="931"/>
        <item x="1228"/>
        <item x="914"/>
        <item x="1016"/>
        <item x="744"/>
        <item x="943"/>
        <item x="672"/>
        <item x="724"/>
        <item x="902"/>
        <item x="718"/>
        <item x="839"/>
        <item x="713"/>
        <item x="183"/>
        <item x="925"/>
        <item x="678"/>
        <item x="939"/>
        <item x="707"/>
        <item x="928"/>
        <item x="685"/>
        <item x="996"/>
        <item x="1017"/>
        <item x="876"/>
        <item x="945"/>
        <item x="719"/>
        <item x="926"/>
        <item x="705"/>
        <item x="947"/>
        <item x="760"/>
        <item x="722"/>
        <item x="959"/>
        <item x="740"/>
        <item x="1012"/>
        <item x="930"/>
        <item x="631"/>
        <item x="247"/>
        <item x="700"/>
        <item x="734"/>
        <item x="955"/>
        <item x="941"/>
        <item x="729"/>
        <item x="944"/>
        <item x="961"/>
        <item x="918"/>
        <item x="723"/>
        <item x="699"/>
        <item x="688"/>
        <item x="963"/>
        <item x="776"/>
        <item x="735"/>
        <item x="942"/>
        <item x="975"/>
        <item x="756"/>
        <item x="946"/>
        <item x="694"/>
        <item x="738"/>
        <item x="892"/>
        <item x="701"/>
        <item x="977"/>
        <item x="823"/>
        <item x="721"/>
        <item x="1095"/>
        <item x="960"/>
        <item x="971"/>
        <item x="957"/>
        <item x="750"/>
        <item x="745"/>
        <item x="792"/>
        <item x="739"/>
        <item x="979"/>
        <item x="934"/>
        <item x="991"/>
        <item x="772"/>
        <item x="716"/>
        <item x="958"/>
        <item x="962"/>
        <item x="751"/>
        <item x="754"/>
        <item x="715"/>
        <item x="993"/>
        <item x="976"/>
        <item x="455"/>
        <item x="704"/>
        <item x="808"/>
        <item x="987"/>
        <item x="973"/>
        <item x="995"/>
        <item x="737"/>
        <item x="1007"/>
        <item x="766"/>
        <item x="710"/>
        <item x="788"/>
        <item x="755"/>
        <item x="908"/>
        <item x="263"/>
        <item x="950"/>
        <item x="717"/>
        <item x="1009"/>
        <item x="978"/>
        <item x="770"/>
        <item x="974"/>
        <item x="761"/>
        <item x="767"/>
        <item x="992"/>
        <item x="1011"/>
        <item x="1003"/>
        <item x="989"/>
        <item x="732"/>
        <item x="804"/>
        <item x="731"/>
        <item x="1111"/>
        <item x="753"/>
        <item x="1023"/>
        <item x="782"/>
        <item x="771"/>
        <item x="720"/>
        <item x="994"/>
        <item x="786"/>
        <item x="1008"/>
        <item x="990"/>
        <item x="966"/>
        <item x="777"/>
        <item x="924"/>
        <item x="1005"/>
        <item x="726"/>
        <item x="1019"/>
        <item x="783"/>
        <item x="733"/>
        <item x="1010"/>
        <item x="798"/>
        <item x="787"/>
        <item x="802"/>
        <item x="769"/>
        <item x="748"/>
        <item x="471"/>
        <item x="1006"/>
        <item x="1021"/>
        <item x="793"/>
        <item x="279"/>
        <item x="747"/>
        <item x="982"/>
        <item x="855"/>
        <item x="799"/>
        <item x="736"/>
        <item x="940"/>
        <item x="742"/>
        <item x="814"/>
        <item x="803"/>
        <item x="1127"/>
        <item x="809"/>
        <item x="785"/>
        <item x="1022"/>
        <item x="749"/>
        <item x="815"/>
        <item x="763"/>
        <item x="998"/>
        <item x="752"/>
        <item x="764"/>
        <item x="956"/>
        <item x="647"/>
        <item x="801"/>
        <item x="758"/>
        <item x="295"/>
        <item x="487"/>
        <item x="1143"/>
        <item x="779"/>
        <item x="765"/>
        <item x="1014"/>
        <item x="972"/>
        <item x="768"/>
        <item x="780"/>
        <item x="774"/>
        <item x="1159"/>
        <item x="795"/>
        <item x="311"/>
        <item x="988"/>
        <item x="784"/>
        <item x="781"/>
        <item x="796"/>
        <item x="790"/>
        <item x="503"/>
        <item x="811"/>
        <item x="871"/>
        <item x="1004"/>
        <item x="1175"/>
        <item x="800"/>
        <item x="797"/>
        <item x="327"/>
        <item x="806"/>
        <item x="812"/>
        <item x="1020"/>
        <item x="519"/>
        <item x="813"/>
        <item x="1191"/>
        <item x="343"/>
        <item x="663"/>
        <item x="535"/>
        <item x="359"/>
        <item x="1207"/>
        <item x="887"/>
        <item x="375"/>
        <item x="1223"/>
        <item x="551"/>
        <item x="391"/>
        <item x="679"/>
        <item x="567"/>
        <item x="583"/>
        <item x="903"/>
        <item x="599"/>
        <item x="695"/>
        <item x="919"/>
        <item x="935"/>
        <item x="711"/>
        <item x="951"/>
        <item x="727"/>
        <item x="967"/>
        <item x="743"/>
        <item x="983"/>
        <item x="999"/>
        <item x="759"/>
        <item x="1015"/>
        <item x="775"/>
        <item x="791"/>
        <item x="807"/>
        <item t="default"/>
      </items>
    </pivotField>
    <pivotField dataField="1" compact="0" outline="0" subtotalTop="0" showAll="0">
      <items count="1249">
        <item x="202"/>
        <item x="1042"/>
        <item x="5"/>
        <item x="4"/>
        <item x="186"/>
        <item x="837"/>
        <item x="1058"/>
        <item x="106"/>
        <item x="20"/>
        <item x="1053"/>
        <item x="74"/>
        <item x="90"/>
        <item x="11"/>
        <item x="122"/>
        <item x="1040"/>
        <item x="13"/>
        <item x="8"/>
        <item x="1"/>
        <item x="853"/>
        <item x="180"/>
        <item x="181"/>
        <item x="1074"/>
        <item x="36"/>
        <item x="26"/>
        <item x="1056"/>
        <item x="10"/>
        <item x="842"/>
        <item x="24"/>
        <item x="42"/>
        <item x="14"/>
        <item x="132"/>
        <item x="187"/>
        <item x="148"/>
        <item x="1090"/>
        <item x="52"/>
        <item x="58"/>
        <item x="84"/>
        <item x="417"/>
        <item x="196"/>
        <item x="165"/>
        <item x="1069"/>
        <item x="68"/>
        <item x="116"/>
        <item x="1106"/>
        <item x="164"/>
        <item x="100"/>
        <item x="218"/>
        <item x="1051"/>
        <item x="1050"/>
        <item x="421"/>
        <item x="170"/>
        <item x="149"/>
        <item x="197"/>
        <item x="1045"/>
        <item x="1122"/>
        <item x="21"/>
        <item x="138"/>
        <item x="634"/>
        <item x="203"/>
        <item x="234"/>
        <item x="154"/>
        <item x="30"/>
        <item x="189"/>
        <item x="133"/>
        <item x="1067"/>
        <item x="1138"/>
        <item x="858"/>
        <item x="433"/>
        <item x="1136"/>
        <item x="29"/>
        <item x="1054"/>
        <item x="1104"/>
        <item x="192"/>
        <item x="645"/>
        <item x="1041"/>
        <item x="184"/>
        <item x="157"/>
        <item x="650"/>
        <item x="16"/>
        <item x="1216"/>
        <item x="1232"/>
        <item x="1072"/>
        <item x="200"/>
        <item x="1117"/>
        <item x="171"/>
        <item x="1200"/>
        <item x="185"/>
        <item x="1120"/>
        <item x="1154"/>
        <item x="205"/>
        <item x="104"/>
        <item x="1186"/>
        <item x="152"/>
        <item x="1243"/>
        <item x="869"/>
        <item x="416"/>
        <item x="109"/>
        <item x="1152"/>
        <item x="101"/>
        <item x="120"/>
        <item x="56"/>
        <item x="432"/>
        <item x="629"/>
        <item x="1133"/>
        <item x="72"/>
        <item x="1227"/>
        <item x="1218"/>
        <item x="136"/>
        <item x="176"/>
        <item x="1202"/>
        <item x="1170"/>
        <item x="1195"/>
        <item x="1162"/>
        <item x="168"/>
        <item x="1088"/>
        <item x="88"/>
        <item x="1211"/>
        <item x="1179"/>
        <item x="15"/>
        <item x="1085"/>
        <item x="117"/>
        <item x="581"/>
        <item x="1149"/>
        <item x="821"/>
        <item x="1066"/>
        <item x="1178"/>
        <item x="1101"/>
        <item x="77"/>
        <item x="125"/>
        <item x="1184"/>
        <item x="1168"/>
        <item x="661"/>
        <item x="597"/>
        <item x="37"/>
        <item x="677"/>
        <item x="1018"/>
        <item x="141"/>
        <item x="1115"/>
        <item x="430"/>
        <item x="1029"/>
        <item x="901"/>
        <item x="693"/>
        <item x="1131"/>
        <item x="885"/>
        <item x="1165"/>
        <item x="805"/>
        <item x="1099"/>
        <item x="1147"/>
        <item x="1163"/>
        <item x="1013"/>
        <item x="0"/>
        <item x="666"/>
        <item x="425"/>
        <item x="17"/>
        <item x="965"/>
        <item x="53"/>
        <item x="213"/>
        <item x="682"/>
        <item x="1034"/>
        <item x="1181"/>
        <item x="1194"/>
        <item x="917"/>
        <item x="27"/>
        <item x="1234"/>
        <item x="1226"/>
        <item x="190"/>
        <item x="997"/>
        <item x="40"/>
        <item x="1083"/>
        <item x="709"/>
        <item x="1057"/>
        <item x="874"/>
        <item x="173"/>
        <item x="981"/>
        <item x="933"/>
        <item x="201"/>
        <item x="949"/>
        <item x="789"/>
        <item x="698"/>
        <item x="45"/>
        <item x="565"/>
        <item x="714"/>
        <item x="153"/>
        <item x="757"/>
        <item x="298"/>
        <item x="314"/>
        <item x="85"/>
        <item x="1197"/>
        <item x="725"/>
        <item x="394"/>
        <item x="437"/>
        <item x="922"/>
        <item x="741"/>
        <item x="405"/>
        <item x="448"/>
        <item x="410"/>
        <item x="144"/>
        <item x="613"/>
        <item x="12"/>
        <item x="1049"/>
        <item x="938"/>
        <item x="730"/>
        <item x="61"/>
        <item x="160"/>
        <item x="1055"/>
        <item x="773"/>
        <item x="1229"/>
        <item x="93"/>
        <item x="1061"/>
        <item x="362"/>
        <item x="464"/>
        <item x="177"/>
        <item x="346"/>
        <item x="1221"/>
        <item x="330"/>
        <item x="128"/>
        <item x="890"/>
        <item x="206"/>
        <item x="954"/>
        <item x="826"/>
        <item x="69"/>
        <item x="194"/>
        <item x="544"/>
        <item x="250"/>
        <item x="906"/>
        <item x="1242"/>
        <item x="970"/>
        <item x="112"/>
        <item x="1146"/>
        <item x="746"/>
        <item x="1213"/>
        <item x="158"/>
        <item x="762"/>
        <item x="480"/>
        <item x="608"/>
        <item x="48"/>
        <item x="592"/>
        <item x="560"/>
        <item x="378"/>
        <item x="169"/>
        <item x="229"/>
        <item x="282"/>
        <item x="266"/>
        <item x="778"/>
        <item x="32"/>
        <item x="64"/>
        <item x="209"/>
        <item x="1245"/>
        <item x="1205"/>
        <item x="986"/>
        <item x="96"/>
        <item x="576"/>
        <item x="1071"/>
        <item x="810"/>
        <item x="110"/>
        <item x="794"/>
        <item x="441"/>
        <item x="528"/>
        <item x="449"/>
        <item x="1082"/>
        <item x="1247"/>
        <item x="833"/>
        <item x="1077"/>
        <item x="1237"/>
        <item x="453"/>
        <item x="496"/>
        <item x="1141"/>
        <item x="126"/>
        <item x="512"/>
        <item x="427"/>
        <item x="1002"/>
        <item x="91"/>
        <item x="245"/>
        <item x="277"/>
        <item x="357"/>
        <item x="123"/>
        <item x="1125"/>
        <item x="62"/>
        <item x="1093"/>
        <item x="261"/>
        <item x="1098"/>
        <item x="78"/>
        <item x="107"/>
        <item x="80"/>
        <item x="142"/>
        <item x="1173"/>
        <item x="309"/>
        <item x="1109"/>
        <item x="94"/>
        <item x="1065"/>
        <item x="34"/>
        <item x="139"/>
        <item x="1114"/>
        <item x="1189"/>
        <item x="46"/>
        <item x="1157"/>
        <item x="428"/>
        <item x="1130"/>
        <item x="1215"/>
        <item x="841"/>
        <item x="1231"/>
        <item x="1210"/>
        <item x="465"/>
        <item x="293"/>
        <item x="429"/>
        <item x="155"/>
        <item x="444"/>
        <item x="178"/>
        <item x="389"/>
        <item x="1119"/>
        <item x="469"/>
        <item x="1199"/>
        <item x="179"/>
        <item x="373"/>
        <item x="1151"/>
        <item x="6"/>
        <item x="193"/>
        <item x="1135"/>
        <item x="1167"/>
        <item x="98"/>
        <item x="605"/>
        <item x="857"/>
        <item x="1087"/>
        <item x="481"/>
        <item x="1183"/>
        <item x="28"/>
        <item x="66"/>
        <item x="195"/>
        <item x="188"/>
        <item x="1103"/>
        <item x="59"/>
        <item x="1224"/>
        <item x="146"/>
        <item x="50"/>
        <item x="460"/>
        <item x="225"/>
        <item x="75"/>
        <item x="1240"/>
        <item x="82"/>
        <item x="22"/>
        <item x="43"/>
        <item x="341"/>
        <item x="162"/>
        <item x="621"/>
        <item x="1217"/>
        <item x="625"/>
        <item x="228"/>
        <item x="325"/>
        <item x="1201"/>
        <item x="1070"/>
        <item x="3"/>
        <item x="418"/>
        <item x="1169"/>
        <item x="1137"/>
        <item x="485"/>
        <item x="434"/>
        <item x="1185"/>
        <item x="1121"/>
        <item x="849"/>
        <item x="19"/>
        <item x="1233"/>
        <item x="1043"/>
        <item x="442"/>
        <item x="1153"/>
        <item x="445"/>
        <item x="9"/>
        <item x="1105"/>
        <item x="212"/>
        <item x="1073"/>
        <item x="457"/>
        <item x="182"/>
        <item x="1089"/>
        <item x="115"/>
        <item x="25"/>
        <item x="163"/>
        <item x="1048"/>
        <item x="490"/>
        <item x="1193"/>
        <item x="204"/>
        <item x="1113"/>
        <item x="1145"/>
        <item x="489"/>
        <item x="1097"/>
        <item x="473"/>
        <item x="1129"/>
        <item x="521"/>
        <item x="174"/>
        <item x="147"/>
        <item x="1064"/>
        <item x="191"/>
        <item x="1033"/>
        <item x="1225"/>
        <item x="131"/>
        <item x="1209"/>
        <item x="641"/>
        <item x="31"/>
        <item x="161"/>
        <item x="114"/>
        <item x="1081"/>
        <item x="1177"/>
        <item x="99"/>
        <item x="38"/>
        <item x="505"/>
        <item x="219"/>
        <item x="1230"/>
        <item x="1161"/>
        <item x="501"/>
        <item x="1241"/>
        <item x="843"/>
        <item x="130"/>
        <item x="207"/>
        <item x="549"/>
        <item x="35"/>
        <item x="851"/>
        <item x="905"/>
        <item x="54"/>
        <item x="873"/>
        <item x="86"/>
        <item x="235"/>
        <item x="557"/>
        <item x="41"/>
        <item x="889"/>
        <item x="233"/>
        <item x="51"/>
        <item x="57"/>
        <item x="474"/>
        <item x="33"/>
        <item x="847"/>
        <item x="648"/>
        <item x="517"/>
        <item x="105"/>
        <item x="863"/>
        <item x="65"/>
        <item x="166"/>
        <item x="217"/>
        <item x="1001"/>
        <item x="118"/>
        <item x="238"/>
        <item x="198"/>
        <item x="937"/>
        <item x="67"/>
        <item x="102"/>
        <item x="450"/>
        <item x="175"/>
        <item x="466"/>
        <item x="49"/>
        <item x="1017"/>
        <item x="554"/>
        <item x="953"/>
        <item x="1080"/>
        <item x="1112"/>
        <item x="1144"/>
        <item x="1192"/>
        <item x="150"/>
        <item x="541"/>
        <item x="124"/>
        <item x="1128"/>
        <item x="969"/>
        <item x="846"/>
        <item x="137"/>
        <item x="921"/>
        <item x="1096"/>
        <item x="506"/>
        <item x="461"/>
        <item x="44"/>
        <item x="985"/>
        <item x="1208"/>
        <item x="140"/>
        <item x="1102"/>
        <item x="60"/>
        <item x="1086"/>
        <item x="121"/>
        <item x="593"/>
        <item x="89"/>
        <item x="239"/>
        <item x="1160"/>
        <item x="1176"/>
        <item x="835"/>
        <item x="525"/>
        <item x="509"/>
        <item x="134"/>
        <item x="70"/>
        <item x="1220"/>
        <item x="493"/>
        <item x="426"/>
        <item x="497"/>
        <item x="522"/>
        <item x="533"/>
        <item x="73"/>
        <item x="404"/>
        <item x="108"/>
        <item x="602"/>
        <item x="586"/>
        <item x="145"/>
        <item x="1060"/>
        <item x="1044"/>
        <item x="1046"/>
        <item x="172"/>
        <item x="1236"/>
        <item x="862"/>
        <item x="859"/>
        <item x="570"/>
        <item x="129"/>
        <item x="477"/>
        <item x="92"/>
        <item x="1059"/>
        <item x="81"/>
        <item x="1246"/>
        <item x="113"/>
        <item x="1027"/>
        <item x="156"/>
        <item x="840"/>
        <item x="856"/>
        <item x="47"/>
        <item x="111"/>
        <item x="1204"/>
        <item x="83"/>
        <item x="97"/>
        <item x="76"/>
        <item x="222"/>
        <item x="424"/>
        <item x="223"/>
        <item x="611"/>
        <item x="388"/>
        <item x="618"/>
        <item x="63"/>
        <item x="1172"/>
        <item x="595"/>
        <item x="632"/>
        <item x="95"/>
        <item x="458"/>
        <item x="1188"/>
        <item x="589"/>
        <item x="553"/>
        <item x="443"/>
        <item x="127"/>
        <item x="537"/>
        <item x="227"/>
        <item x="340"/>
        <item x="372"/>
        <item x="356"/>
        <item x="1118"/>
        <item x="308"/>
        <item x="232"/>
        <item x="79"/>
        <item x="1052"/>
        <item x="664"/>
        <item x="143"/>
        <item x="324"/>
        <item x="260"/>
        <item x="276"/>
        <item x="482"/>
        <item x="244"/>
        <item x="292"/>
        <item x="435"/>
        <item x="538"/>
        <item x="606"/>
        <item x="408"/>
        <item x="573"/>
        <item x="633"/>
        <item x="419"/>
        <item x="395"/>
        <item x="305"/>
        <item x="411"/>
        <item x="865"/>
        <item x="655"/>
        <item x="1214"/>
        <item x="289"/>
        <item x="385"/>
        <item x="257"/>
        <item x="680"/>
        <item x="1092"/>
        <item x="1062"/>
        <item x="929"/>
        <item x="211"/>
        <item x="1076"/>
        <item x="657"/>
        <item x="1011"/>
        <item x="643"/>
        <item x="881"/>
        <item x="1140"/>
        <item x="273"/>
        <item x="867"/>
        <item x="649"/>
        <item x="1009"/>
        <item x="1108"/>
        <item x="897"/>
        <item x="1156"/>
        <item x="1124"/>
        <item x="321"/>
        <item x="644"/>
        <item x="409"/>
        <item x="947"/>
        <item x="963"/>
        <item x="369"/>
        <item x="913"/>
        <item x="401"/>
        <item x="241"/>
        <item x="883"/>
        <item x="337"/>
        <item x="208"/>
        <item x="696"/>
        <item x="1038"/>
        <item x="446"/>
        <item x="414"/>
        <item x="224"/>
        <item x="610"/>
        <item x="498"/>
        <item x="353"/>
        <item x="654"/>
        <item x="931"/>
        <item x="1019"/>
        <item x="283"/>
        <item x="159"/>
        <item x="251"/>
        <item x="879"/>
        <item x="899"/>
        <item x="447"/>
        <item x="267"/>
        <item x="237"/>
        <item x="1025"/>
        <item x="945"/>
        <item x="995"/>
        <item x="546"/>
        <item x="642"/>
        <item x="299"/>
        <item x="673"/>
        <item x="347"/>
        <item x="895"/>
        <item x="961"/>
        <item x="315"/>
        <item x="979"/>
        <item x="366"/>
        <item x="363"/>
        <item x="514"/>
        <item x="915"/>
        <item x="216"/>
        <item x="221"/>
        <item x="379"/>
        <item x="331"/>
        <item x="1032"/>
        <item x="1182"/>
        <item x="1068"/>
        <item x="626"/>
        <item x="1198"/>
        <item x="398"/>
        <item x="594"/>
        <item x="875"/>
        <item x="1150"/>
        <item x="712"/>
        <item x="1166"/>
        <item x="689"/>
        <item x="415"/>
        <item x="562"/>
        <item x="943"/>
        <item x="628"/>
        <item x="721"/>
        <item x="1022"/>
        <item x="7"/>
        <item x="705"/>
        <item x="627"/>
        <item x="609"/>
        <item x="911"/>
        <item x="1028"/>
        <item x="927"/>
        <item x="817"/>
        <item x="845"/>
        <item x="2"/>
        <item x="878"/>
        <item x="249"/>
        <item x="831"/>
        <item x="1035"/>
        <item x="1091"/>
        <item x="1134"/>
        <item x="728"/>
        <item x="1219"/>
        <item x="459"/>
        <item x="824"/>
        <item x="1075"/>
        <item x="578"/>
        <item x="936"/>
        <item x="513"/>
        <item x="753"/>
        <item x="818"/>
        <item x="18"/>
        <item x="393"/>
        <item x="382"/>
        <item x="399"/>
        <item x="872"/>
        <item x="530"/>
        <item x="888"/>
        <item x="891"/>
        <item x="907"/>
        <item x="737"/>
        <item x="671"/>
        <item x="651"/>
        <item x="265"/>
        <item x="904"/>
        <item x="350"/>
        <item x="801"/>
        <item x="952"/>
        <item x="959"/>
        <item x="1235"/>
        <item x="968"/>
        <item x="403"/>
        <item x="652"/>
        <item x="659"/>
        <item x="785"/>
        <item x="334"/>
        <item x="977"/>
        <item x="377"/>
        <item x="436"/>
        <item x="281"/>
        <item x="1222"/>
        <item x="744"/>
        <item x="675"/>
        <item x="420"/>
        <item x="687"/>
        <item x="254"/>
        <item x="984"/>
        <item x="1000"/>
        <item x="769"/>
        <item x="819"/>
        <item x="603"/>
        <item x="367"/>
        <item x="297"/>
        <item x="255"/>
        <item x="286"/>
        <item x="270"/>
        <item x="622"/>
        <item x="638"/>
        <item x="760"/>
        <item x="351"/>
        <item x="975"/>
        <item x="319"/>
        <item x="303"/>
        <item x="1016"/>
        <item x="271"/>
        <item x="400"/>
        <item x="894"/>
        <item x="264"/>
        <item x="280"/>
        <item x="383"/>
        <item x="691"/>
        <item x="820"/>
        <item x="302"/>
        <item x="939"/>
        <item x="287"/>
        <item x="660"/>
        <item x="920"/>
        <item x="360"/>
        <item x="236"/>
        <item x="596"/>
        <item x="703"/>
        <item x="612"/>
        <item x="392"/>
        <item x="547"/>
        <item x="376"/>
        <item x="1007"/>
        <item x="776"/>
        <item x="344"/>
        <item x="335"/>
        <item x="676"/>
        <item x="296"/>
        <item x="735"/>
        <item x="719"/>
        <item x="792"/>
        <item x="991"/>
        <item x="318"/>
        <item x="475"/>
        <item x="665"/>
        <item x="462"/>
        <item x="1107"/>
        <item x="1187"/>
        <item x="531"/>
        <item x="412"/>
        <item x="808"/>
        <item x="413"/>
        <item x="451"/>
        <item x="440"/>
        <item x="692"/>
        <item x="910"/>
        <item x="1238"/>
        <item x="848"/>
        <item x="529"/>
        <item x="827"/>
        <item x="955"/>
        <item x="1037"/>
        <item x="751"/>
        <item x="431"/>
        <item x="767"/>
        <item x="993"/>
        <item x="312"/>
        <item x="328"/>
        <item x="670"/>
        <item x="971"/>
        <item x="515"/>
        <item x="683"/>
        <item x="658"/>
        <item x="387"/>
        <item x="467"/>
        <item x="708"/>
        <item x="230"/>
        <item x="220"/>
        <item x="1021"/>
        <item x="384"/>
        <item x="923"/>
        <item x="855"/>
        <item x="783"/>
        <item x="861"/>
        <item x="587"/>
        <item x="1084"/>
        <item x="699"/>
        <item x="832"/>
        <item x="674"/>
        <item x="1123"/>
        <item x="681"/>
        <item x="830"/>
        <item x="516"/>
        <item x="1139"/>
        <item x="361"/>
        <item x="1203"/>
        <item x="483"/>
        <item x="639"/>
        <item x="724"/>
        <item x="715"/>
        <item x="690"/>
        <item x="313"/>
        <item x="1003"/>
        <item x="686"/>
        <item x="799"/>
        <item x="697"/>
        <item x="499"/>
        <item x="987"/>
        <item x="579"/>
        <item x="668"/>
        <item x="243"/>
        <item x="619"/>
        <item x="368"/>
        <item x="723"/>
        <item x="815"/>
        <item x="706"/>
        <item x="259"/>
        <item x="371"/>
        <item x="345"/>
        <item x="1171"/>
        <item x="731"/>
        <item x="397"/>
        <item x="926"/>
        <item x="355"/>
        <item x="1023"/>
        <item x="667"/>
        <item x="214"/>
        <item x="722"/>
        <item x="275"/>
        <item x="740"/>
        <item x="942"/>
        <item x="1012"/>
        <item x="763"/>
        <item x="635"/>
        <item x="1155"/>
        <item x="747"/>
        <item x="329"/>
        <item x="754"/>
        <item x="802"/>
        <item x="339"/>
        <item x="684"/>
        <item x="702"/>
        <item x="770"/>
        <item x="756"/>
        <item x="532"/>
        <item x="352"/>
        <item x="786"/>
        <item x="307"/>
        <item x="491"/>
        <item x="548"/>
        <item x="707"/>
        <item x="811"/>
        <item x="291"/>
        <item x="803"/>
        <item x="336"/>
        <item x="738"/>
        <item x="563"/>
        <item x="958"/>
        <item x="974"/>
        <item x="779"/>
        <item x="396"/>
        <item x="285"/>
        <item x="320"/>
        <item x="739"/>
        <item x="772"/>
        <item x="523"/>
        <item x="755"/>
        <item x="795"/>
        <item x="700"/>
        <item x="507"/>
        <item x="269"/>
        <item x="788"/>
        <item x="787"/>
        <item x="771"/>
        <item x="804"/>
        <item x="253"/>
        <item x="564"/>
        <item x="304"/>
        <item x="463"/>
        <item x="323"/>
        <item x="640"/>
        <item x="990"/>
        <item x="732"/>
        <item x="317"/>
        <item x="716"/>
        <item x="713"/>
        <item x="598"/>
        <item x="476"/>
        <item x="272"/>
        <item x="301"/>
        <item x="620"/>
        <item x="734"/>
        <item x="23"/>
        <item x="1024"/>
        <item x="1026"/>
        <item x="1126"/>
        <item x="456"/>
        <item x="365"/>
        <item x="646"/>
        <item x="381"/>
        <item x="1206"/>
        <item x="844"/>
        <item x="580"/>
        <item x="333"/>
        <item x="288"/>
        <item x="814"/>
        <item x="766"/>
        <item x="210"/>
        <item x="240"/>
        <item x="729"/>
        <item x="349"/>
        <item x="1142"/>
        <item x="601"/>
        <item x="256"/>
        <item x="1039"/>
        <item x="545"/>
        <item x="718"/>
        <item x="880"/>
        <item x="604"/>
        <item x="539"/>
        <item x="226"/>
        <item x="614"/>
        <item x="750"/>
        <item x="838"/>
        <item x="782"/>
        <item x="1174"/>
        <item x="348"/>
        <item x="896"/>
        <item x="568"/>
        <item x="1094"/>
        <item x="380"/>
        <item x="316"/>
        <item x="504"/>
        <item x="500"/>
        <item x="1110"/>
        <item x="864"/>
        <item x="284"/>
        <item x="555"/>
        <item x="552"/>
        <item x="536"/>
        <item x="798"/>
        <item x="1005"/>
        <item x="300"/>
        <item x="1006"/>
        <item x="1078"/>
        <item x="1190"/>
        <item x="928"/>
        <item x="472"/>
        <item x="520"/>
        <item x="332"/>
        <item x="268"/>
        <item x="989"/>
        <item x="996"/>
        <item x="422"/>
        <item x="364"/>
        <item x="406"/>
        <item x="488"/>
        <item x="600"/>
        <item x="944"/>
        <item x="571"/>
        <item x="745"/>
        <item x="616"/>
        <item x="1132"/>
        <item x="1100"/>
        <item x="828"/>
        <item x="912"/>
        <item x="834"/>
        <item x="960"/>
        <item x="484"/>
        <item x="584"/>
        <item x="452"/>
        <item x="468"/>
        <item x="438"/>
        <item x="854"/>
        <item x="478"/>
        <item x="630"/>
        <item x="252"/>
        <item x="1116"/>
        <item x="1008"/>
        <item x="992"/>
        <item x="976"/>
        <item x="569"/>
        <item x="624"/>
        <item x="183"/>
        <item x="199"/>
        <item x="1148"/>
        <item x="470"/>
        <item x="402"/>
        <item x="1014"/>
        <item x="941"/>
        <item x="486"/>
        <item x="590"/>
        <item x="561"/>
        <item x="479"/>
        <item x="1010"/>
        <item x="964"/>
        <item x="877"/>
        <item x="1228"/>
        <item x="370"/>
        <item x="274"/>
        <item x="258"/>
        <item x="748"/>
        <item x="948"/>
        <item x="636"/>
        <item x="980"/>
        <item x="306"/>
        <item x="242"/>
        <item x="1030"/>
        <item x="502"/>
        <item x="290"/>
        <item x="494"/>
        <item x="495"/>
        <item x="825"/>
        <item x="822"/>
        <item x="973"/>
        <item x="322"/>
        <item x="338"/>
        <item x="518"/>
        <item x="957"/>
        <item x="816"/>
        <item x="839"/>
        <item x="870"/>
        <item x="354"/>
        <item x="248"/>
        <item x="1158"/>
        <item x="925"/>
        <item x="617"/>
        <item x="852"/>
        <item x="900"/>
        <item x="510"/>
        <item x="884"/>
        <item x="893"/>
        <item x="662"/>
        <item x="932"/>
        <item x="390"/>
        <item x="246"/>
        <item x="916"/>
        <item x="543"/>
        <item x="454"/>
        <item x="656"/>
        <item x="262"/>
        <item x="909"/>
        <item x="278"/>
        <item x="809"/>
        <item x="386"/>
        <item x="868"/>
        <item x="793"/>
        <item x="886"/>
        <item x="777"/>
        <item x="812"/>
        <item x="358"/>
        <item x="374"/>
        <item x="574"/>
        <item x="342"/>
        <item x="1164"/>
        <item x="678"/>
        <item x="672"/>
        <item x="558"/>
        <item x="902"/>
        <item x="637"/>
        <item x="294"/>
        <item x="310"/>
        <item x="326"/>
        <item x="647"/>
        <item x="850"/>
        <item x="511"/>
        <item x="534"/>
        <item x="688"/>
        <item x="526"/>
        <item x="577"/>
        <item x="704"/>
        <item x="694"/>
        <item x="918"/>
        <item x="492"/>
        <item x="653"/>
        <item x="720"/>
        <item x="934"/>
        <item x="1180"/>
        <item x="871"/>
        <item x="836"/>
        <item x="736"/>
        <item x="527"/>
        <item x="550"/>
        <item x="542"/>
        <item x="950"/>
        <item x="752"/>
        <item x="800"/>
        <item x="784"/>
        <item x="710"/>
        <item x="768"/>
        <item x="946"/>
        <item x="39"/>
        <item x="806"/>
        <item x="559"/>
        <item x="585"/>
        <item x="726"/>
        <item x="623"/>
        <item x="55"/>
        <item x="231"/>
        <item x="607"/>
        <item x="790"/>
        <item x="215"/>
        <item x="742"/>
        <item x="103"/>
        <item x="866"/>
        <item x="914"/>
        <item x="1196"/>
        <item x="887"/>
        <item x="119"/>
        <item x="774"/>
        <item x="1020"/>
        <item x="829"/>
        <item x="966"/>
        <item x="898"/>
        <item x="582"/>
        <item x="962"/>
        <item x="882"/>
        <item x="930"/>
        <item x="761"/>
        <item x="1036"/>
        <item x="978"/>
        <item x="71"/>
        <item x="982"/>
        <item x="135"/>
        <item x="1031"/>
        <item x="813"/>
        <item x="566"/>
        <item x="758"/>
        <item x="167"/>
        <item x="151"/>
        <item x="994"/>
        <item x="998"/>
        <item x="87"/>
        <item x="669"/>
        <item x="823"/>
        <item x="1015"/>
        <item x="575"/>
        <item x="1047"/>
        <item x="1212"/>
        <item x="764"/>
        <item x="588"/>
        <item x="701"/>
        <item x="685"/>
        <item x="1244"/>
        <item x="591"/>
        <item x="663"/>
        <item x="508"/>
        <item x="717"/>
        <item x="679"/>
        <item x="572"/>
        <item x="695"/>
        <item x="524"/>
        <item x="780"/>
        <item x="903"/>
        <item x="860"/>
        <item x="733"/>
        <item x="807"/>
        <item x="556"/>
        <item x="791"/>
        <item x="781"/>
        <item x="711"/>
        <item x="797"/>
        <item x="540"/>
        <item x="727"/>
        <item x="765"/>
        <item x="1063"/>
        <item x="759"/>
        <item x="775"/>
        <item x="935"/>
        <item x="749"/>
        <item x="796"/>
        <item x="743"/>
        <item x="919"/>
        <item x="999"/>
        <item x="407"/>
        <item x="983"/>
        <item x="391"/>
        <item x="951"/>
        <item x="375"/>
        <item x="967"/>
        <item x="343"/>
        <item x="359"/>
        <item x="423"/>
        <item x="327"/>
        <item x="956"/>
        <item x="311"/>
        <item x="279"/>
        <item x="972"/>
        <item x="1004"/>
        <item x="631"/>
        <item x="295"/>
        <item x="263"/>
        <item x="247"/>
        <item x="940"/>
        <item x="988"/>
        <item x="1079"/>
        <item x="876"/>
        <item x="908"/>
        <item x="924"/>
        <item x="1223"/>
        <item x="892"/>
        <item x="1095"/>
        <item x="1239"/>
        <item x="1111"/>
        <item x="1127"/>
        <item x="1159"/>
        <item x="1175"/>
        <item x="1143"/>
        <item x="1191"/>
        <item x="1207"/>
        <item x="439"/>
        <item x="615"/>
        <item x="455"/>
        <item x="599"/>
        <item x="471"/>
        <item x="487"/>
        <item x="503"/>
        <item x="583"/>
        <item x="519"/>
        <item x="551"/>
        <item x="567"/>
        <item x="535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口径1欠费" fld="5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" cacheId="2" dataPosition="0" applyNumberFormats="0" applyBorderFormats="0" applyFontFormats="0" applyPatternFormats="0" applyAlignmentFormats="0" applyWidthHeightFormats="1" dataCaption="数据" useAutoFormatting="1" compact="0" compactData="0" gridDropZones="1">
  <location ref="A3:V7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2">
        <item x="0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79">
        <item x="52"/>
        <item x="53"/>
        <item x="64"/>
        <item x="54"/>
        <item x="55"/>
        <item x="39"/>
        <item x="38"/>
        <item x="26"/>
        <item x="51"/>
        <item x="56"/>
        <item x="0"/>
        <item x="77"/>
        <item x="25"/>
        <item x="65"/>
        <item x="13"/>
        <item x="40"/>
        <item x="27"/>
        <item x="12"/>
        <item x="28"/>
        <item x="41"/>
        <item x="57"/>
        <item x="29"/>
        <item x="14"/>
        <item x="58"/>
        <item x="1"/>
        <item x="59"/>
        <item x="66"/>
        <item x="30"/>
        <item x="42"/>
        <item x="31"/>
        <item x="60"/>
        <item x="15"/>
        <item x="43"/>
        <item x="67"/>
        <item x="61"/>
        <item x="62"/>
        <item x="63"/>
        <item x="44"/>
        <item x="32"/>
        <item x="16"/>
        <item x="68"/>
        <item x="33"/>
        <item x="2"/>
        <item x="45"/>
        <item x="34"/>
        <item x="46"/>
        <item x="35"/>
        <item x="69"/>
        <item x="17"/>
        <item x="47"/>
        <item x="3"/>
        <item x="70"/>
        <item x="18"/>
        <item x="48"/>
        <item x="36"/>
        <item x="71"/>
        <item x="4"/>
        <item x="49"/>
        <item x="19"/>
        <item x="37"/>
        <item x="72"/>
        <item x="50"/>
        <item x="5"/>
        <item x="20"/>
        <item x="73"/>
        <item x="21"/>
        <item x="74"/>
        <item x="22"/>
        <item x="6"/>
        <item x="75"/>
        <item x="23"/>
        <item x="7"/>
        <item x="76"/>
        <item x="8"/>
        <item x="24"/>
        <item x="9"/>
        <item x="10"/>
        <item x="11"/>
        <item t="default"/>
      </items>
    </pivotField>
    <pivotField dataField="1" compact="0" outline="0" subtotalTop="0" showAll="0">
      <items count="79">
        <item x="52"/>
        <item x="53"/>
        <item x="63"/>
        <item x="64"/>
        <item x="54"/>
        <item x="55"/>
        <item x="56"/>
        <item x="57"/>
        <item x="61"/>
        <item x="62"/>
        <item x="38"/>
        <item x="13"/>
        <item x="37"/>
        <item x="26"/>
        <item x="51"/>
        <item x="24"/>
        <item x="14"/>
        <item x="39"/>
        <item x="11"/>
        <item x="28"/>
        <item x="29"/>
        <item x="25"/>
        <item x="50"/>
        <item x="27"/>
        <item x="30"/>
        <item x="60"/>
        <item x="58"/>
        <item x="59"/>
        <item x="40"/>
        <item x="31"/>
        <item x="32"/>
        <item x="42"/>
        <item x="41"/>
        <item x="34"/>
        <item x="43"/>
        <item x="44"/>
        <item x="35"/>
        <item x="17"/>
        <item x="65"/>
        <item x="15"/>
        <item x="45"/>
        <item x="36"/>
        <item x="16"/>
        <item x="18"/>
        <item x="46"/>
        <item x="20"/>
        <item x="47"/>
        <item x="21"/>
        <item x="19"/>
        <item x="33"/>
        <item x="48"/>
        <item x="22"/>
        <item x="77"/>
        <item x="49"/>
        <item x="66"/>
        <item x="23"/>
        <item x="0"/>
        <item x="76"/>
        <item x="12"/>
        <item x="67"/>
        <item x="68"/>
        <item x="69"/>
        <item x="70"/>
        <item x="71"/>
        <item x="72"/>
        <item x="73"/>
        <item x="74"/>
        <item x="75"/>
        <item x="1"/>
        <item x="2"/>
        <item x="9"/>
        <item x="10"/>
        <item x="3"/>
        <item x="4"/>
        <item x="5"/>
        <item x="8"/>
        <item x="6"/>
        <item x="7"/>
        <item t="default"/>
      </items>
    </pivotField>
  </pivotFields>
  <rowFields count="1">
    <field x="1"/>
  </rowFields>
  <rowItems count="2">
    <i>
      <x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口径1欠费" fld="5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" cacheId="1" dataPosition="0" applyNumberFormats="0" applyBorderFormats="0" applyFontFormats="0" applyPatternFormats="0" applyAlignmentFormats="0" applyWidthHeightFormats="1" dataCaption="数据" useAutoFormatting="1" compact="0" compactData="0" gridDropZones="1">
  <location ref="A3:V22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1249">
        <item x="10"/>
        <item x="202"/>
        <item x="26"/>
        <item x="42"/>
        <item x="58"/>
        <item x="74"/>
        <item x="90"/>
        <item x="106"/>
        <item x="1042"/>
        <item x="122"/>
        <item x="4"/>
        <item x="5"/>
        <item x="197"/>
        <item x="196"/>
        <item x="200"/>
        <item x="192"/>
        <item x="1232"/>
        <item x="8"/>
        <item x="1058"/>
        <item x="1243"/>
        <item x="2"/>
        <item x="0"/>
        <item x="405"/>
        <item x="1040"/>
        <item x="138"/>
        <item x="205"/>
        <item x="1053"/>
        <item x="9"/>
        <item x="154"/>
        <item x="13"/>
        <item x="426"/>
        <item x="1050"/>
        <item x="1051"/>
        <item x="21"/>
        <item x="20"/>
        <item x="1242"/>
        <item x="1234"/>
        <item x="1074"/>
        <item x="170"/>
        <item x="410"/>
        <item x="195"/>
        <item x="194"/>
        <item x="201"/>
        <item x="203"/>
        <item x="3"/>
        <item x="218"/>
        <item x="1048"/>
        <item x="421"/>
        <item x="24"/>
        <item x="1247"/>
        <item x="1245"/>
        <item x="36"/>
        <item x="1045"/>
        <item x="613"/>
        <item x="16"/>
        <item x="213"/>
        <item x="206"/>
        <item x="1240"/>
        <item x="1055"/>
        <item x="1090"/>
        <item x="14"/>
        <item x="186"/>
        <item x="416"/>
        <item x="608"/>
        <item x="618"/>
        <item x="11"/>
        <item x="18"/>
        <item x="1056"/>
        <item x="37"/>
        <item x="1237"/>
        <item x="52"/>
        <item x="1069"/>
        <item x="29"/>
        <item x="837"/>
        <item x="25"/>
        <item x="1067"/>
        <item x="207"/>
        <item x="428"/>
        <item x="1049"/>
        <item x="1066"/>
        <item x="1106"/>
        <item x="53"/>
        <item x="193"/>
        <item x="68"/>
        <item x="1241"/>
        <item x="40"/>
        <item x="229"/>
        <item x="1029"/>
        <item x="234"/>
        <item x="19"/>
        <item x="417"/>
        <item x="32"/>
        <item x="84"/>
        <item x="620"/>
        <item x="437"/>
        <item x="204"/>
        <item x="621"/>
        <item x="1064"/>
        <item x="429"/>
        <item x="34"/>
        <item x="1"/>
        <item x="1233"/>
        <item x="1085"/>
        <item x="1072"/>
        <item x="6"/>
        <item x="1122"/>
        <item x="56"/>
        <item x="1061"/>
        <item x="45"/>
        <item x="41"/>
        <item x="442"/>
        <item x="1083"/>
        <item x="1034"/>
        <item x="69"/>
        <item x="1044"/>
        <item x="198"/>
        <item x="100"/>
        <item x="1041"/>
        <item x="12"/>
        <item x="842"/>
        <item x="610"/>
        <item x="432"/>
        <item x="418"/>
        <item x="48"/>
        <item x="1054"/>
        <item x="1236"/>
        <item x="1082"/>
        <item x="30"/>
        <item x="431"/>
        <item x="116"/>
        <item x="408"/>
        <item x="245"/>
        <item x="425"/>
        <item x="1071"/>
        <item x="419"/>
        <item x="72"/>
        <item x="1138"/>
        <item x="1101"/>
        <item x="1088"/>
        <item x="250"/>
        <item x="611"/>
        <item x="35"/>
        <item x="27"/>
        <item x="1246"/>
        <item x="64"/>
        <item x="61"/>
        <item x="453"/>
        <item x="216"/>
        <item x="57"/>
        <item x="1080"/>
        <item x="132"/>
        <item x="1099"/>
        <item x="15"/>
        <item x="85"/>
        <item x="415"/>
        <item x="50"/>
        <item x="444"/>
        <item x="427"/>
        <item x="88"/>
        <item x="1065"/>
        <item x="1098"/>
        <item x="400"/>
        <item x="853"/>
        <item x="1077"/>
        <item x="148"/>
        <item x="1154"/>
        <item x="1117"/>
        <item x="616"/>
        <item x="614"/>
        <item x="420"/>
        <item x="1104"/>
        <item x="80"/>
        <item x="401"/>
        <item x="261"/>
        <item x="424"/>
        <item x="101"/>
        <item x="448"/>
        <item x="104"/>
        <item x="433"/>
        <item x="223"/>
        <item x="266"/>
        <item x="409"/>
        <item x="77"/>
        <item x="164"/>
        <item x="1115"/>
        <item x="51"/>
        <item x="445"/>
        <item x="629"/>
        <item x="208"/>
        <item x="96"/>
        <item x="634"/>
        <item x="619"/>
        <item x="623"/>
        <item x="1114"/>
        <item x="66"/>
        <item x="1096"/>
        <item x="1133"/>
        <item x="404"/>
        <item x="1170"/>
        <item x="46"/>
        <item x="117"/>
        <item x="73"/>
        <item x="209"/>
        <item x="120"/>
        <item x="411"/>
        <item x="22"/>
        <item x="1120"/>
        <item x="180"/>
        <item x="612"/>
        <item x="821"/>
        <item x="1043"/>
        <item x="277"/>
        <item x="422"/>
        <item x="1093"/>
        <item x="43"/>
        <item x="414"/>
        <item x="17"/>
        <item x="28"/>
        <item x="112"/>
        <item x="133"/>
        <item x="430"/>
        <item x="93"/>
        <item x="826"/>
        <item x="1131"/>
        <item x="458"/>
        <item x="210"/>
        <item x="469"/>
        <item x="1235"/>
        <item x="858"/>
        <item x="1060"/>
        <item x="282"/>
        <item x="434"/>
        <item x="212"/>
        <item x="1186"/>
        <item x="1057"/>
        <item x="1087"/>
        <item x="67"/>
        <item x="1149"/>
        <item x="460"/>
        <item x="464"/>
        <item x="136"/>
        <item x="622"/>
        <item x="1081"/>
        <item x="217"/>
        <item x="1070"/>
        <item x="1136"/>
        <item x="149"/>
        <item x="609"/>
        <item x="1130"/>
        <item x="31"/>
        <item x="89"/>
        <item x="128"/>
        <item x="82"/>
        <item x="219"/>
        <item x="1112"/>
        <item x="413"/>
        <item x="109"/>
        <item x="222"/>
        <item x="165"/>
        <item x="152"/>
        <item x="406"/>
        <item x="1147"/>
        <item x="869"/>
        <item x="293"/>
        <item x="435"/>
        <item x="474"/>
        <item x="62"/>
        <item x="1046"/>
        <item x="1202"/>
        <item x="441"/>
        <item x="144"/>
        <item x="7"/>
        <item x="1165"/>
        <item x="181"/>
        <item x="298"/>
        <item x="1152"/>
        <item x="403"/>
        <item x="1109"/>
        <item x="1146"/>
        <item x="59"/>
        <item x="168"/>
        <item x="105"/>
        <item x="461"/>
        <item x="412"/>
        <item x="449"/>
        <item x="1103"/>
        <item x="1238"/>
        <item x="160"/>
        <item x="98"/>
        <item x="480"/>
        <item x="1163"/>
        <item x="232"/>
        <item x="214"/>
        <item x="125"/>
        <item x="485"/>
        <item x="309"/>
        <item x="38"/>
        <item x="221"/>
        <item x="1128"/>
        <item x="1168"/>
        <item x="1218"/>
        <item x="490"/>
        <item x="1181"/>
        <item x="443"/>
        <item x="184"/>
        <item x="1097"/>
        <item x="1052"/>
        <item x="44"/>
        <item x="1162"/>
        <item x="83"/>
        <item x="176"/>
        <item x="314"/>
        <item x="617"/>
        <item x="211"/>
        <item x="47"/>
        <item x="1179"/>
        <item x="1184"/>
        <item x="78"/>
        <item x="436"/>
        <item x="141"/>
        <item x="121"/>
        <item x="1125"/>
        <item x="874"/>
        <item x="1119"/>
        <item x="75"/>
        <item x="1086"/>
        <item x="1073"/>
        <item x="1076"/>
        <item x="1197"/>
        <item x="450"/>
        <item x="496"/>
        <item x="1178"/>
        <item x="1200"/>
        <item x="1032"/>
        <item x="199"/>
        <item x="447"/>
        <item x="1144"/>
        <item x="239"/>
        <item x="885"/>
        <item x="33"/>
        <item x="1195"/>
        <item x="501"/>
        <item x="220"/>
        <item x="157"/>
        <item x="840"/>
        <item x="330"/>
        <item x="99"/>
        <item x="137"/>
        <item x="325"/>
        <item x="477"/>
        <item x="91"/>
        <item x="1216"/>
        <item x="114"/>
        <item x="402"/>
        <item x="1033"/>
        <item x="1113"/>
        <item x="645"/>
        <item x="224"/>
        <item x="1194"/>
        <item x="94"/>
        <item x="465"/>
        <item x="1141"/>
        <item x="1211"/>
        <item x="836"/>
        <item x="107"/>
        <item x="1135"/>
        <item x="1213"/>
        <item x="225"/>
        <item x="457"/>
        <item x="1028"/>
        <item x="173"/>
        <item x="54"/>
        <item x="650"/>
        <item x="60"/>
        <item x="63"/>
        <item x="1160"/>
        <item x="512"/>
        <item x="841"/>
        <item x="153"/>
        <item x="115"/>
        <item x="346"/>
        <item x="506"/>
        <item x="341"/>
        <item x="123"/>
        <item x="440"/>
        <item x="233"/>
        <item x="1227"/>
        <item x="517"/>
        <item x="226"/>
        <item x="130"/>
        <item x="189"/>
        <item x="1102"/>
        <item x="1151"/>
        <item x="139"/>
        <item x="248"/>
        <item x="1229"/>
        <item x="110"/>
        <item x="1129"/>
        <item x="1210"/>
        <item x="169"/>
        <item x="890"/>
        <item x="228"/>
        <item x="357"/>
        <item x="49"/>
        <item x="901"/>
        <item x="466"/>
        <item x="1176"/>
        <item x="1157"/>
        <item x="235"/>
        <item x="1092"/>
        <item x="131"/>
        <item x="362"/>
        <item x="1089"/>
        <item x="528"/>
        <item x="493"/>
        <item x="459"/>
        <item x="155"/>
        <item x="146"/>
        <item x="522"/>
        <item x="533"/>
        <item x="1059"/>
        <item x="76"/>
        <item x="481"/>
        <item x="438"/>
        <item x="1167"/>
        <item x="238"/>
        <item x="451"/>
        <item x="378"/>
        <item x="70"/>
        <item x="126"/>
        <item x="79"/>
        <item x="373"/>
        <item x="147"/>
        <item x="1226"/>
        <item x="1192"/>
        <item x="185"/>
        <item x="171"/>
        <item x="1173"/>
        <item x="544"/>
        <item x="473"/>
        <item x="1145"/>
        <item x="632"/>
        <item x="162"/>
        <item x="549"/>
        <item x="1062"/>
        <item x="255"/>
        <item x="187"/>
        <item x="917"/>
        <item x="1183"/>
        <item x="1025"/>
        <item x="163"/>
        <item x="65"/>
        <item x="394"/>
        <item x="389"/>
        <item x="230"/>
        <item x="142"/>
        <item x="906"/>
        <item x="509"/>
        <item x="1208"/>
        <item x="1108"/>
        <item x="446"/>
        <item x="1189"/>
        <item x="237"/>
        <item x="661"/>
        <item x="824"/>
        <item x="538"/>
        <item x="560"/>
        <item x="1105"/>
        <item x="178"/>
        <item x="1068"/>
        <item x="240"/>
        <item x="833"/>
        <item x="1027"/>
        <item x="95"/>
        <item x="264"/>
        <item x="92"/>
        <item x="1199"/>
        <item x="1026"/>
        <item x="179"/>
        <item x="241"/>
        <item x="820"/>
        <item x="1161"/>
        <item x="835"/>
        <item x="86"/>
        <item x="565"/>
        <item x="666"/>
        <item x="23"/>
        <item x="249"/>
        <item x="475"/>
        <item x="1118"/>
        <item x="158"/>
        <item x="227"/>
        <item x="847"/>
        <item x="482"/>
        <item x="576"/>
        <item x="933"/>
        <item x="1024"/>
        <item x="463"/>
        <item x="1205"/>
        <item x="628"/>
        <item x="554"/>
        <item x="1224"/>
        <item x="1215"/>
        <item x="242"/>
        <item x="843"/>
        <item x="489"/>
        <item x="832"/>
        <item x="1035"/>
        <item x="456"/>
        <item x="525"/>
        <item x="581"/>
        <item x="467"/>
        <item x="81"/>
        <item x="111"/>
        <item x="1037"/>
        <item x="922"/>
        <item x="251"/>
        <item x="1177"/>
        <item x="236"/>
        <item x="244"/>
        <item x="108"/>
        <item x="1124"/>
        <item x="626"/>
        <item x="1075"/>
        <item x="592"/>
        <item x="1121"/>
        <item x="1221"/>
        <item x="476"/>
        <item x="102"/>
        <item x="271"/>
        <item x="570"/>
        <item x="452"/>
        <item x="454"/>
        <item x="597"/>
        <item x="845"/>
        <item x="818"/>
        <item x="949"/>
        <item x="638"/>
        <item x="174"/>
        <item x="856"/>
        <item x="1231"/>
        <item x="280"/>
        <item x="834"/>
        <item x="1039"/>
        <item x="127"/>
        <item x="541"/>
        <item x="627"/>
        <item x="586"/>
        <item x="677"/>
        <item x="633"/>
        <item x="97"/>
        <item x="1193"/>
        <item x="256"/>
        <item x="462"/>
        <item x="124"/>
        <item x="825"/>
        <item x="938"/>
        <item x="497"/>
        <item x="819"/>
        <item x="190"/>
        <item x="505"/>
        <item x="257"/>
        <item x="498"/>
        <item x="254"/>
        <item x="1038"/>
        <item x="852"/>
        <item x="846"/>
        <item x="265"/>
        <item x="1137"/>
        <item x="118"/>
        <item x="639"/>
        <item x="1140"/>
        <item x="1134"/>
        <item x="830"/>
        <item x="625"/>
        <item x="682"/>
        <item x="857"/>
        <item x="965"/>
        <item x="491"/>
        <item x="143"/>
        <item x="1084"/>
        <item x="557"/>
        <item x="468"/>
        <item x="1244"/>
        <item x="472"/>
        <item x="246"/>
        <item x="1209"/>
        <item x="258"/>
        <item x="113"/>
        <item x="140"/>
        <item x="483"/>
        <item x="296"/>
        <item x="479"/>
        <item x="287"/>
        <item x="267"/>
        <item x="253"/>
        <item x="470"/>
        <item x="954"/>
        <item x="1091"/>
        <item x="602"/>
        <item x="260"/>
        <item x="1078"/>
        <item x="1150"/>
        <item x="981"/>
        <item x="1153"/>
        <item x="831"/>
        <item x="521"/>
        <item x="1156"/>
        <item x="134"/>
        <item x="1225"/>
        <item x="693"/>
        <item x="817"/>
        <item x="243"/>
        <item x="514"/>
        <item x="129"/>
        <item x="156"/>
        <item x="159"/>
        <item x="272"/>
        <item x="838"/>
        <item x="484"/>
        <item x="513"/>
        <item x="273"/>
        <item x="507"/>
        <item x="281"/>
        <item x="970"/>
        <item x="997"/>
        <item x="499"/>
        <item x="39"/>
        <item x="1030"/>
        <item x="488"/>
        <item x="573"/>
        <item x="1166"/>
        <item x="698"/>
        <item x="1169"/>
        <item x="1036"/>
        <item x="150"/>
        <item x="175"/>
        <item x="636"/>
        <item x="270"/>
        <item x="172"/>
        <item x="1172"/>
        <item x="145"/>
        <item x="635"/>
        <item x="312"/>
        <item x="648"/>
        <item x="303"/>
        <item x="252"/>
        <item x="624"/>
        <item x="274"/>
        <item x="495"/>
        <item x="1013"/>
        <item x="530"/>
        <item x="283"/>
        <item x="486"/>
        <item x="828"/>
        <item x="478"/>
        <item x="589"/>
        <item x="986"/>
        <item x="191"/>
        <item x="500"/>
        <item x="537"/>
        <item x="1047"/>
        <item x="1182"/>
        <item x="630"/>
        <item x="262"/>
        <item x="166"/>
        <item x="709"/>
        <item x="637"/>
        <item x="276"/>
        <item x="529"/>
        <item x="161"/>
        <item x="816"/>
        <item x="1185"/>
        <item x="288"/>
        <item x="515"/>
        <item x="872"/>
        <item x="188"/>
        <item x="269"/>
        <item x="523"/>
        <item x="849"/>
        <item x="1188"/>
        <item x="289"/>
        <item x="1094"/>
        <item x="1107"/>
        <item x="328"/>
        <item x="492"/>
        <item x="827"/>
        <item x="504"/>
        <item x="177"/>
        <item x="822"/>
        <item x="297"/>
        <item x="873"/>
        <item x="868"/>
        <item x="319"/>
        <item x="605"/>
        <item x="1002"/>
        <item x="714"/>
        <item x="1100"/>
        <item x="851"/>
        <item x="1198"/>
        <item x="182"/>
        <item x="1201"/>
        <item x="259"/>
        <item x="553"/>
        <item x="863"/>
        <item x="502"/>
        <item x="859"/>
        <item x="644"/>
        <item x="546"/>
        <item x="516"/>
        <item x="494"/>
        <item x="531"/>
        <item x="1204"/>
        <item x="290"/>
        <item x="286"/>
        <item x="299"/>
        <item x="848"/>
        <item x="725"/>
        <item x="304"/>
        <item x="1018"/>
        <item x="1214"/>
        <item x="511"/>
        <item x="539"/>
        <item x="344"/>
        <item x="1217"/>
        <item x="292"/>
        <item x="305"/>
        <item x="520"/>
        <item x="545"/>
        <item x="268"/>
        <item x="829"/>
        <item x="335"/>
        <item x="278"/>
        <item x="510"/>
        <item x="1220"/>
        <item x="642"/>
        <item x="1123"/>
        <item x="285"/>
        <item x="730"/>
        <item x="562"/>
        <item x="850"/>
        <item x="1110"/>
        <item x="532"/>
        <item x="518"/>
        <item x="55"/>
        <item x="1230"/>
        <item x="1239"/>
        <item x="360"/>
        <item x="313"/>
        <item x="654"/>
        <item x="861"/>
        <item x="1116"/>
        <item x="547"/>
        <item x="320"/>
        <item x="844"/>
        <item x="306"/>
        <item x="536"/>
        <item x="315"/>
        <item x="649"/>
        <item x="555"/>
        <item x="643"/>
        <item x="888"/>
        <item x="741"/>
        <item x="321"/>
        <item x="302"/>
        <item x="527"/>
        <item x="351"/>
        <item x="275"/>
        <item x="407"/>
        <item x="308"/>
        <item x="655"/>
        <item x="578"/>
        <item x="862"/>
        <item x="376"/>
        <item x="664"/>
        <item x="889"/>
        <item x="526"/>
        <item x="508"/>
        <item x="884"/>
        <item x="1139"/>
        <item x="746"/>
        <item x="641"/>
        <item x="294"/>
        <item x="284"/>
        <item x="336"/>
        <item x="548"/>
        <item x="329"/>
        <item x="301"/>
        <item x="534"/>
        <item x="367"/>
        <item x="571"/>
        <item x="322"/>
        <item x="757"/>
        <item x="331"/>
        <item x="337"/>
        <item x="1132"/>
        <item x="561"/>
        <item x="1126"/>
        <item x="594"/>
        <item x="392"/>
        <item x="865"/>
        <item x="552"/>
        <item x="563"/>
        <item x="215"/>
        <item x="542"/>
        <item x="543"/>
        <item x="569"/>
        <item x="324"/>
        <item x="318"/>
        <item x="524"/>
        <item x="71"/>
        <item x="291"/>
        <item x="352"/>
        <item x="867"/>
        <item x="854"/>
        <item x="762"/>
        <item x="383"/>
        <item x="345"/>
        <item x="879"/>
        <item x="1155"/>
        <item x="904"/>
        <item x="875"/>
        <item x="353"/>
        <item x="558"/>
        <item x="579"/>
        <item x="773"/>
        <item x="587"/>
        <item x="660"/>
        <item x="564"/>
        <item x="347"/>
        <item x="550"/>
        <item x="338"/>
        <item x="310"/>
        <item x="317"/>
        <item x="864"/>
        <item x="568"/>
        <item x="300"/>
        <item x="1142"/>
        <item x="340"/>
        <item x="905"/>
        <item x="368"/>
        <item x="399"/>
        <item x="334"/>
        <item x="361"/>
        <item x="423"/>
        <item x="900"/>
        <item x="778"/>
        <item x="369"/>
        <item x="577"/>
        <item x="559"/>
        <item x="652"/>
        <item x="1171"/>
        <item x="1148"/>
        <item x="789"/>
        <item x="580"/>
        <item x="651"/>
        <item x="363"/>
        <item x="540"/>
        <item x="595"/>
        <item x="640"/>
        <item x="680"/>
        <item x="658"/>
        <item x="574"/>
        <item x="307"/>
        <item x="866"/>
        <item x="615"/>
        <item x="354"/>
        <item x="384"/>
        <item x="584"/>
        <item x="556"/>
        <item x="585"/>
        <item x="326"/>
        <item x="333"/>
        <item x="356"/>
        <item x="653"/>
        <item x="920"/>
        <item x="377"/>
        <item x="670"/>
        <item x="646"/>
        <item x="385"/>
        <item x="87"/>
        <item x="350"/>
        <item x="566"/>
        <item x="877"/>
        <item x="794"/>
        <item x="659"/>
        <item x="665"/>
        <item x="603"/>
        <item x="805"/>
        <item x="572"/>
        <item x="316"/>
        <item x="379"/>
        <item x="590"/>
        <item x="881"/>
        <item x="1187"/>
        <item x="370"/>
        <item x="921"/>
        <item x="1158"/>
        <item x="588"/>
        <item x="671"/>
        <item x="878"/>
        <item x="575"/>
        <item x="596"/>
        <item x="372"/>
        <item x="393"/>
        <item x="1063"/>
        <item x="883"/>
        <item x="342"/>
        <item x="349"/>
        <item x="366"/>
        <item x="323"/>
        <item x="916"/>
        <item x="810"/>
        <item x="1164"/>
        <item x="601"/>
        <item x="895"/>
        <item x="657"/>
        <item x="582"/>
        <item x="600"/>
        <item x="395"/>
        <item x="593"/>
        <item x="891"/>
        <item x="676"/>
        <item x="103"/>
        <item x="936"/>
        <item x="1203"/>
        <item x="332"/>
        <item x="880"/>
        <item x="388"/>
        <item x="1174"/>
        <item x="696"/>
        <item x="598"/>
        <item x="382"/>
        <item x="870"/>
        <item x="606"/>
        <item x="358"/>
        <item x="365"/>
        <item x="386"/>
        <item x="339"/>
        <item x="937"/>
        <item x="591"/>
        <item x="1180"/>
        <item x="674"/>
        <item x="1219"/>
        <item x="604"/>
        <item x="348"/>
        <item x="932"/>
        <item x="398"/>
        <item x="860"/>
        <item x="897"/>
        <item x="1190"/>
        <item x="119"/>
        <item x="952"/>
        <item x="882"/>
        <item x="686"/>
        <item x="381"/>
        <item x="374"/>
        <item x="607"/>
        <item x="675"/>
        <item x="681"/>
        <item x="893"/>
        <item x="355"/>
        <item x="899"/>
        <item x="911"/>
        <item x="692"/>
        <item x="687"/>
        <item x="953"/>
        <item x="364"/>
        <item x="907"/>
        <item x="668"/>
        <item x="1206"/>
        <item x="712"/>
        <item x="667"/>
        <item x="894"/>
        <item x="397"/>
        <item x="656"/>
        <item x="390"/>
        <item x="1196"/>
        <item x="135"/>
        <item x="968"/>
        <item x="896"/>
        <item x="673"/>
        <item x="948"/>
        <item x="231"/>
        <item x="371"/>
        <item x="662"/>
        <item x="669"/>
        <item x="380"/>
        <item x="690"/>
        <item x="969"/>
        <item x="913"/>
        <item x="886"/>
        <item x="1031"/>
        <item x="1222"/>
        <item x="898"/>
        <item x="151"/>
        <item x="984"/>
        <item x="387"/>
        <item x="915"/>
        <item x="702"/>
        <item x="396"/>
        <item x="927"/>
        <item x="697"/>
        <item x="964"/>
        <item x="691"/>
        <item x="708"/>
        <item x="728"/>
        <item x="909"/>
        <item x="1212"/>
        <item x="923"/>
        <item x="985"/>
        <item x="703"/>
        <item x="912"/>
        <item x="1000"/>
        <item x="910"/>
        <item x="167"/>
        <item x="689"/>
        <item x="929"/>
        <item x="439"/>
        <item x="684"/>
        <item x="980"/>
        <item x="706"/>
        <item x="1079"/>
        <item x="683"/>
        <item x="1001"/>
        <item x="931"/>
        <item x="1228"/>
        <item x="914"/>
        <item x="1016"/>
        <item x="744"/>
        <item x="943"/>
        <item x="672"/>
        <item x="724"/>
        <item x="902"/>
        <item x="718"/>
        <item x="839"/>
        <item x="713"/>
        <item x="183"/>
        <item x="925"/>
        <item x="678"/>
        <item x="939"/>
        <item x="707"/>
        <item x="928"/>
        <item x="685"/>
        <item x="996"/>
        <item x="1017"/>
        <item x="876"/>
        <item x="945"/>
        <item x="719"/>
        <item x="926"/>
        <item x="705"/>
        <item x="947"/>
        <item x="760"/>
        <item x="722"/>
        <item x="959"/>
        <item x="740"/>
        <item x="1012"/>
        <item x="930"/>
        <item x="631"/>
        <item x="247"/>
        <item x="700"/>
        <item x="734"/>
        <item x="955"/>
        <item x="941"/>
        <item x="729"/>
        <item x="944"/>
        <item x="961"/>
        <item x="918"/>
        <item x="723"/>
        <item x="699"/>
        <item x="688"/>
        <item x="963"/>
        <item x="776"/>
        <item x="735"/>
        <item x="942"/>
        <item x="975"/>
        <item x="756"/>
        <item x="946"/>
        <item x="694"/>
        <item x="738"/>
        <item x="892"/>
        <item x="701"/>
        <item x="977"/>
        <item x="823"/>
        <item x="721"/>
        <item x="1095"/>
        <item x="960"/>
        <item x="971"/>
        <item x="957"/>
        <item x="750"/>
        <item x="745"/>
        <item x="792"/>
        <item x="739"/>
        <item x="979"/>
        <item x="934"/>
        <item x="991"/>
        <item x="772"/>
        <item x="716"/>
        <item x="958"/>
        <item x="962"/>
        <item x="751"/>
        <item x="754"/>
        <item x="715"/>
        <item x="993"/>
        <item x="976"/>
        <item x="455"/>
        <item x="704"/>
        <item x="808"/>
        <item x="987"/>
        <item x="973"/>
        <item x="995"/>
        <item x="737"/>
        <item x="1007"/>
        <item x="766"/>
        <item x="710"/>
        <item x="788"/>
        <item x="755"/>
        <item x="908"/>
        <item x="263"/>
        <item x="950"/>
        <item x="717"/>
        <item x="1009"/>
        <item x="978"/>
        <item x="770"/>
        <item x="974"/>
        <item x="761"/>
        <item x="767"/>
        <item x="992"/>
        <item x="1011"/>
        <item x="1003"/>
        <item x="989"/>
        <item x="732"/>
        <item x="804"/>
        <item x="731"/>
        <item x="1111"/>
        <item x="753"/>
        <item x="1023"/>
        <item x="782"/>
        <item x="771"/>
        <item x="720"/>
        <item x="994"/>
        <item x="786"/>
        <item x="1008"/>
        <item x="990"/>
        <item x="966"/>
        <item x="777"/>
        <item x="924"/>
        <item x="1005"/>
        <item x="726"/>
        <item x="1019"/>
        <item x="783"/>
        <item x="733"/>
        <item x="1010"/>
        <item x="798"/>
        <item x="787"/>
        <item x="802"/>
        <item x="769"/>
        <item x="748"/>
        <item x="471"/>
        <item x="1006"/>
        <item x="1021"/>
        <item x="793"/>
        <item x="279"/>
        <item x="747"/>
        <item x="982"/>
        <item x="855"/>
        <item x="799"/>
        <item x="736"/>
        <item x="940"/>
        <item x="742"/>
        <item x="814"/>
        <item x="803"/>
        <item x="1127"/>
        <item x="809"/>
        <item x="785"/>
        <item x="1022"/>
        <item x="749"/>
        <item x="815"/>
        <item x="763"/>
        <item x="998"/>
        <item x="752"/>
        <item x="764"/>
        <item x="956"/>
        <item x="647"/>
        <item x="801"/>
        <item x="758"/>
        <item x="295"/>
        <item x="487"/>
        <item x="1143"/>
        <item x="779"/>
        <item x="765"/>
        <item x="1014"/>
        <item x="972"/>
        <item x="768"/>
        <item x="780"/>
        <item x="774"/>
        <item x="1159"/>
        <item x="795"/>
        <item x="311"/>
        <item x="988"/>
        <item x="784"/>
        <item x="781"/>
        <item x="796"/>
        <item x="790"/>
        <item x="503"/>
        <item x="811"/>
        <item x="871"/>
        <item x="1004"/>
        <item x="1175"/>
        <item x="800"/>
        <item x="797"/>
        <item x="327"/>
        <item x="806"/>
        <item x="812"/>
        <item x="1020"/>
        <item x="519"/>
        <item x="813"/>
        <item x="1191"/>
        <item x="343"/>
        <item x="663"/>
        <item x="535"/>
        <item x="359"/>
        <item x="1207"/>
        <item x="887"/>
        <item x="375"/>
        <item x="1223"/>
        <item x="551"/>
        <item x="391"/>
        <item x="679"/>
        <item x="567"/>
        <item x="583"/>
        <item x="903"/>
        <item x="599"/>
        <item x="695"/>
        <item x="919"/>
        <item x="935"/>
        <item x="711"/>
        <item x="951"/>
        <item x="727"/>
        <item x="967"/>
        <item x="743"/>
        <item x="983"/>
        <item x="999"/>
        <item x="759"/>
        <item x="1015"/>
        <item x="775"/>
        <item x="791"/>
        <item x="807"/>
        <item t="default"/>
      </items>
    </pivotField>
    <pivotField dataField="1" compact="0" outline="0" subtotalTop="0" showAll="0">
      <items count="1249">
        <item x="202"/>
        <item x="1058"/>
        <item x="1042"/>
        <item x="5"/>
        <item x="4"/>
        <item x="20"/>
        <item x="186"/>
        <item x="1056"/>
        <item x="837"/>
        <item x="106"/>
        <item x="853"/>
        <item x="1053"/>
        <item x="234"/>
        <item x="74"/>
        <item x="1069"/>
        <item x="122"/>
        <item x="90"/>
        <item x="11"/>
        <item x="1040"/>
        <item x="13"/>
        <item x="8"/>
        <item x="29"/>
        <item x="858"/>
        <item x="1"/>
        <item x="433"/>
        <item x="21"/>
        <item x="180"/>
        <item x="1067"/>
        <item x="181"/>
        <item x="24"/>
        <item x="1074"/>
        <item x="26"/>
        <item x="36"/>
        <item x="10"/>
        <item x="16"/>
        <item x="42"/>
        <item x="132"/>
        <item x="52"/>
        <item x="148"/>
        <item x="14"/>
        <item x="187"/>
        <item x="84"/>
        <item x="196"/>
        <item x="116"/>
        <item x="1090"/>
        <item x="197"/>
        <item x="58"/>
        <item x="432"/>
        <item x="68"/>
        <item x="417"/>
        <item x="165"/>
        <item x="164"/>
        <item x="218"/>
        <item x="100"/>
        <item x="1106"/>
        <item x="30"/>
        <item x="1051"/>
        <item x="1057"/>
        <item x="645"/>
        <item x="1050"/>
        <item x="421"/>
        <item x="170"/>
        <item x="149"/>
        <item x="842"/>
        <item x="1045"/>
        <item x="1122"/>
        <item x="203"/>
        <item x="138"/>
        <item x="634"/>
        <item x="17"/>
        <item x="1061"/>
        <item x="154"/>
        <item x="189"/>
        <item x="133"/>
        <item x="1138"/>
        <item x="650"/>
        <item x="229"/>
        <item x="1136"/>
        <item x="1054"/>
        <item x="1104"/>
        <item x="192"/>
        <item x="184"/>
        <item x="1041"/>
        <item x="157"/>
        <item x="1216"/>
        <item x="441"/>
        <item x="1066"/>
        <item x="1232"/>
        <item x="1072"/>
        <item x="1117"/>
        <item x="1018"/>
        <item x="200"/>
        <item x="171"/>
        <item x="1200"/>
        <item x="1243"/>
        <item x="27"/>
        <item x="1120"/>
        <item x="185"/>
        <item x="1154"/>
        <item x="205"/>
        <item x="104"/>
        <item x="1186"/>
        <item x="152"/>
        <item x="1152"/>
        <item x="869"/>
        <item x="136"/>
        <item x="1162"/>
        <item x="416"/>
        <item x="970"/>
        <item x="1227"/>
        <item x="1195"/>
        <item x="1211"/>
        <item x="1133"/>
        <item x="109"/>
        <item x="120"/>
        <item x="101"/>
        <item x="56"/>
        <item x="1202"/>
        <item x="629"/>
        <item x="1179"/>
        <item x="1034"/>
        <item x="72"/>
        <item x="1218"/>
        <item x="15"/>
        <item x="176"/>
        <item x="1085"/>
        <item x="1170"/>
        <item x="28"/>
        <item x="168"/>
        <item x="1101"/>
        <item x="986"/>
        <item x="938"/>
        <item x="1149"/>
        <item x="1088"/>
        <item x="88"/>
        <item x="117"/>
        <item x="581"/>
        <item x="77"/>
        <item x="1178"/>
        <item x="821"/>
        <item x="954"/>
        <item x="125"/>
        <item x="1168"/>
        <item x="1184"/>
        <item x="173"/>
        <item x="1002"/>
        <item x="1115"/>
        <item x="661"/>
        <item x="874"/>
        <item x="597"/>
        <item x="677"/>
        <item x="37"/>
        <item x="141"/>
        <item x="362"/>
        <item x="1131"/>
        <item x="1147"/>
        <item x="437"/>
        <item x="1029"/>
        <item x="1165"/>
        <item x="901"/>
        <item x="430"/>
        <item x="1099"/>
        <item x="693"/>
        <item x="1083"/>
        <item x="885"/>
        <item x="666"/>
        <item x="1163"/>
        <item x="682"/>
        <item x="805"/>
        <item x="1013"/>
        <item x="0"/>
        <item x="1194"/>
        <item x="1181"/>
        <item x="425"/>
        <item x="965"/>
        <item x="53"/>
        <item x="1071"/>
        <item x="213"/>
        <item x="698"/>
        <item x="346"/>
        <item x="12"/>
        <item x="917"/>
        <item x="1234"/>
        <item x="1226"/>
        <item x="997"/>
        <item x="18"/>
        <item x="190"/>
        <item x="949"/>
        <item x="40"/>
        <item x="906"/>
        <item x="282"/>
        <item x="709"/>
        <item x="378"/>
        <item x="314"/>
        <item x="890"/>
        <item x="933"/>
        <item x="981"/>
        <item x="250"/>
        <item x="410"/>
        <item x="565"/>
        <item x="789"/>
        <item x="201"/>
        <item x="45"/>
        <item x="266"/>
        <item x="298"/>
        <item x="394"/>
        <item x="1065"/>
        <item x="714"/>
        <item x="153"/>
        <item x="757"/>
        <item x="405"/>
        <item x="1197"/>
        <item x="444"/>
        <item x="330"/>
        <item x="725"/>
        <item x="85"/>
        <item x="448"/>
        <item x="922"/>
        <item x="849"/>
        <item x="741"/>
        <item x="773"/>
        <item x="613"/>
        <item x="144"/>
        <item x="730"/>
        <item x="61"/>
        <item x="1049"/>
        <item x="160"/>
        <item x="1055"/>
        <item x="1229"/>
        <item x="93"/>
        <item x="464"/>
        <item x="177"/>
        <item x="1221"/>
        <item x="225"/>
        <item x="128"/>
        <item x="206"/>
        <item x="32"/>
        <item x="826"/>
        <item x="158"/>
        <item x="194"/>
        <item x="1242"/>
        <item x="69"/>
        <item x="544"/>
        <item x="1146"/>
        <item x="746"/>
        <item x="1213"/>
        <item x="762"/>
        <item x="112"/>
        <item x="608"/>
        <item x="480"/>
        <item x="592"/>
        <item x="48"/>
        <item x="560"/>
        <item x="169"/>
        <item x="778"/>
        <item x="1245"/>
        <item x="64"/>
        <item x="209"/>
        <item x="1205"/>
        <item x="857"/>
        <item x="794"/>
        <item x="576"/>
        <item x="96"/>
        <item x="810"/>
        <item x="1210"/>
        <item x="110"/>
        <item x="1082"/>
        <item x="1237"/>
        <item x="528"/>
        <item x="22"/>
        <item x="449"/>
        <item x="1247"/>
        <item x="428"/>
        <item x="1077"/>
        <item x="833"/>
        <item x="453"/>
        <item x="496"/>
        <item x="427"/>
        <item x="91"/>
        <item x="1141"/>
        <item x="512"/>
        <item x="228"/>
        <item x="126"/>
        <item x="245"/>
        <item x="357"/>
        <item x="277"/>
        <item x="123"/>
        <item x="1098"/>
        <item x="1125"/>
        <item x="78"/>
        <item x="261"/>
        <item x="62"/>
        <item x="1093"/>
        <item x="107"/>
        <item x="94"/>
        <item x="80"/>
        <item x="142"/>
        <item x="309"/>
        <item x="1173"/>
        <item x="1109"/>
        <item x="155"/>
        <item x="1114"/>
        <item x="34"/>
        <item x="139"/>
        <item x="1189"/>
        <item x="1157"/>
        <item x="1130"/>
        <item x="6"/>
        <item x="46"/>
        <item x="1231"/>
        <item x="1215"/>
        <item x="841"/>
        <item x="465"/>
        <item x="429"/>
        <item x="293"/>
        <item x="178"/>
        <item x="389"/>
        <item x="469"/>
        <item x="1119"/>
        <item x="1167"/>
        <item x="1199"/>
        <item x="179"/>
        <item x="1151"/>
        <item x="373"/>
        <item x="1135"/>
        <item x="193"/>
        <item x="98"/>
        <item x="605"/>
        <item x="1087"/>
        <item x="1183"/>
        <item x="481"/>
        <item x="1070"/>
        <item x="66"/>
        <item x="195"/>
        <item x="188"/>
        <item x="1224"/>
        <item x="1103"/>
        <item x="235"/>
        <item x="59"/>
        <item x="641"/>
        <item x="146"/>
        <item x="75"/>
        <item x="460"/>
        <item x="50"/>
        <item x="1240"/>
        <item x="82"/>
        <item x="445"/>
        <item x="43"/>
        <item x="238"/>
        <item x="434"/>
        <item x="341"/>
        <item x="162"/>
        <item x="621"/>
        <item x="1217"/>
        <item x="625"/>
        <item x="325"/>
        <item x="233"/>
        <item x="1201"/>
        <item x="863"/>
        <item x="3"/>
        <item x="19"/>
        <item x="239"/>
        <item x="418"/>
        <item x="1169"/>
        <item x="31"/>
        <item x="1137"/>
        <item x="485"/>
        <item x="1185"/>
        <item x="442"/>
        <item x="1121"/>
        <item x="1233"/>
        <item x="851"/>
        <item x="1153"/>
        <item x="1043"/>
        <item x="9"/>
        <item x="1105"/>
        <item x="1073"/>
        <item x="212"/>
        <item x="182"/>
        <item x="457"/>
        <item x="25"/>
        <item x="115"/>
        <item x="1089"/>
        <item x="163"/>
        <item x="490"/>
        <item x="1064"/>
        <item x="1048"/>
        <item x="1193"/>
        <item x="1113"/>
        <item x="204"/>
        <item x="1145"/>
        <item x="1097"/>
        <item x="1129"/>
        <item x="489"/>
        <item x="473"/>
        <item x="521"/>
        <item x="174"/>
        <item x="147"/>
        <item x="648"/>
        <item x="1033"/>
        <item x="191"/>
        <item x="1081"/>
        <item x="1209"/>
        <item x="1225"/>
        <item x="1068"/>
        <item x="131"/>
        <item x="38"/>
        <item x="161"/>
        <item x="1059"/>
        <item x="114"/>
        <item x="227"/>
        <item x="1177"/>
        <item x="859"/>
        <item x="99"/>
        <item x="862"/>
        <item x="219"/>
        <item x="1241"/>
        <item x="505"/>
        <item x="1230"/>
        <item x="1161"/>
        <item x="501"/>
        <item x="843"/>
        <item x="1060"/>
        <item x="130"/>
        <item x="207"/>
        <item x="549"/>
        <item x="35"/>
        <item x="557"/>
        <item x="86"/>
        <item x="856"/>
        <item x="236"/>
        <item x="905"/>
        <item x="54"/>
        <item x="873"/>
        <item x="889"/>
        <item x="474"/>
        <item x="41"/>
        <item x="166"/>
        <item x="51"/>
        <item x="57"/>
        <item x="847"/>
        <item x="33"/>
        <item x="118"/>
        <item x="517"/>
        <item x="105"/>
        <item x="198"/>
        <item x="1001"/>
        <item x="65"/>
        <item x="217"/>
        <item x="224"/>
        <item x="937"/>
        <item x="175"/>
        <item x="450"/>
        <item x="150"/>
        <item x="67"/>
        <item x="102"/>
        <item x="466"/>
        <item x="49"/>
        <item x="1017"/>
        <item x="554"/>
        <item x="953"/>
        <item x="541"/>
        <item x="1080"/>
        <item x="1192"/>
        <item x="1112"/>
        <item x="1144"/>
        <item x="461"/>
        <item x="921"/>
        <item x="969"/>
        <item x="1128"/>
        <item x="124"/>
        <item x="137"/>
        <item x="1096"/>
        <item x="1236"/>
        <item x="506"/>
        <item x="1208"/>
        <item x="44"/>
        <item x="985"/>
        <item x="846"/>
        <item x="404"/>
        <item x="1102"/>
        <item x="140"/>
        <item x="1220"/>
        <item x="1086"/>
        <item x="60"/>
        <item x="1160"/>
        <item x="593"/>
        <item x="121"/>
        <item x="89"/>
        <item x="1176"/>
        <item x="525"/>
        <item x="835"/>
        <item x="509"/>
        <item x="70"/>
        <item x="134"/>
        <item x="493"/>
        <item x="232"/>
        <item x="426"/>
        <item x="497"/>
        <item x="1062"/>
        <item x="522"/>
        <item x="533"/>
        <item x="73"/>
        <item x="108"/>
        <item x="602"/>
        <item x="586"/>
        <item x="145"/>
        <item x="1044"/>
        <item x="1046"/>
        <item x="172"/>
        <item x="570"/>
        <item x="477"/>
        <item x="92"/>
        <item x="129"/>
        <item x="1246"/>
        <item x="1052"/>
        <item x="1204"/>
        <item x="81"/>
        <item x="113"/>
        <item x="1027"/>
        <item x="237"/>
        <item x="156"/>
        <item x="840"/>
        <item x="111"/>
        <item x="47"/>
        <item x="83"/>
        <item x="443"/>
        <item x="97"/>
        <item x="76"/>
        <item x="222"/>
        <item x="223"/>
        <item x="424"/>
        <item x="388"/>
        <item x="611"/>
        <item x="435"/>
        <item x="618"/>
        <item x="63"/>
        <item x="595"/>
        <item x="1172"/>
        <item x="95"/>
        <item x="632"/>
        <item x="458"/>
        <item x="1188"/>
        <item x="589"/>
        <item x="655"/>
        <item x="372"/>
        <item x="127"/>
        <item x="537"/>
        <item x="553"/>
        <item x="649"/>
        <item x="643"/>
        <item x="644"/>
        <item x="340"/>
        <item x="356"/>
        <item x="308"/>
        <item x="1118"/>
        <item x="79"/>
        <item x="324"/>
        <item x="447"/>
        <item x="276"/>
        <item x="664"/>
        <item x="244"/>
        <item x="143"/>
        <item x="260"/>
        <item x="292"/>
        <item x="482"/>
        <item x="654"/>
        <item x="538"/>
        <item x="642"/>
        <item x="606"/>
        <item x="395"/>
        <item x="411"/>
        <item x="573"/>
        <item x="633"/>
        <item x="865"/>
        <item x="408"/>
        <item x="305"/>
        <item x="1214"/>
        <item x="289"/>
        <item x="385"/>
        <item x="1076"/>
        <item x="657"/>
        <item x="680"/>
        <item x="257"/>
        <item x="1092"/>
        <item x="929"/>
        <item x="419"/>
        <item x="867"/>
        <item x="211"/>
        <item x="881"/>
        <item x="1011"/>
        <item x="446"/>
        <item x="273"/>
        <item x="1140"/>
        <item x="1108"/>
        <item x="1009"/>
        <item x="409"/>
        <item x="1156"/>
        <item x="1124"/>
        <item x="897"/>
        <item x="321"/>
        <item x="947"/>
        <item x="913"/>
        <item x="651"/>
        <item x="369"/>
        <item x="241"/>
        <item x="401"/>
        <item x="963"/>
        <item x="883"/>
        <item x="337"/>
        <item x="414"/>
        <item x="1038"/>
        <item x="251"/>
        <item x="696"/>
        <item x="283"/>
        <item x="208"/>
        <item x="1019"/>
        <item x="353"/>
        <item x="879"/>
        <item x="931"/>
        <item x="610"/>
        <item x="899"/>
        <item x="498"/>
        <item x="267"/>
        <item x="159"/>
        <item x="1025"/>
        <item x="945"/>
        <item x="299"/>
        <item x="995"/>
        <item x="895"/>
        <item x="347"/>
        <item x="546"/>
        <item x="315"/>
        <item x="379"/>
        <item x="331"/>
        <item x="366"/>
        <item x="961"/>
        <item x="855"/>
        <item x="673"/>
        <item x="363"/>
        <item x="915"/>
        <item x="979"/>
        <item x="415"/>
        <item x="436"/>
        <item x="652"/>
        <item x="514"/>
        <item x="221"/>
        <item x="230"/>
        <item x="1032"/>
        <item x="216"/>
        <item x="875"/>
        <item x="1028"/>
        <item x="1198"/>
        <item x="1182"/>
        <item x="626"/>
        <item x="398"/>
        <item x="594"/>
        <item x="1166"/>
        <item x="1150"/>
        <item x="712"/>
        <item x="689"/>
        <item x="861"/>
        <item x="943"/>
        <item x="562"/>
        <item x="927"/>
        <item x="911"/>
        <item x="628"/>
        <item x="721"/>
        <item x="1022"/>
        <item x="705"/>
        <item x="1035"/>
        <item x="7"/>
        <item x="609"/>
        <item x="627"/>
        <item x="848"/>
        <item x="845"/>
        <item x="817"/>
        <item x="878"/>
        <item x="2"/>
        <item x="249"/>
        <item x="831"/>
        <item x="1134"/>
        <item x="1091"/>
        <item x="459"/>
        <item x="1219"/>
        <item x="1075"/>
        <item x="728"/>
        <item x="936"/>
        <item x="578"/>
        <item x="818"/>
        <item x="753"/>
        <item x="513"/>
        <item x="872"/>
        <item x="907"/>
        <item x="382"/>
        <item x="399"/>
        <item x="393"/>
        <item x="891"/>
        <item x="824"/>
        <item x="888"/>
        <item x="952"/>
        <item x="530"/>
        <item x="737"/>
        <item x="671"/>
        <item x="904"/>
        <item x="959"/>
        <item x="920"/>
        <item x="265"/>
        <item x="350"/>
        <item x="968"/>
        <item x="801"/>
        <item x="1235"/>
        <item x="403"/>
        <item x="659"/>
        <item x="334"/>
        <item x="1222"/>
        <item x="367"/>
        <item x="785"/>
        <item x="744"/>
        <item x="977"/>
        <item x="377"/>
        <item x="1000"/>
        <item x="281"/>
        <item x="383"/>
        <item x="255"/>
        <item x="984"/>
        <item x="351"/>
        <item x="675"/>
        <item x="687"/>
        <item x="254"/>
        <item x="420"/>
        <item x="303"/>
        <item x="769"/>
        <item x="319"/>
        <item x="603"/>
        <item x="286"/>
        <item x="297"/>
        <item x="270"/>
        <item x="819"/>
        <item x="335"/>
        <item x="622"/>
        <item x="975"/>
        <item x="1016"/>
        <item x="760"/>
        <item x="271"/>
        <item x="638"/>
        <item x="287"/>
        <item x="400"/>
        <item x="280"/>
        <item x="264"/>
        <item x="894"/>
        <item x="820"/>
        <item x="302"/>
        <item x="939"/>
        <item x="691"/>
        <item x="660"/>
        <item x="360"/>
        <item x="596"/>
        <item x="640"/>
        <item x="612"/>
        <item x="376"/>
        <item x="1007"/>
        <item x="703"/>
        <item x="392"/>
        <item x="547"/>
        <item x="776"/>
        <item x="344"/>
        <item x="440"/>
        <item x="220"/>
        <item x="676"/>
        <item x="296"/>
        <item x="719"/>
        <item x="991"/>
        <item x="792"/>
        <item x="735"/>
        <item x="318"/>
        <item x="475"/>
        <item x="665"/>
        <item x="1238"/>
        <item x="1107"/>
        <item x="413"/>
        <item x="462"/>
        <item x="1187"/>
        <item x="531"/>
        <item x="955"/>
        <item x="412"/>
        <item x="808"/>
        <item x="692"/>
        <item x="451"/>
        <item x="910"/>
        <item x="1037"/>
        <item x="751"/>
        <item x="827"/>
        <item x="529"/>
        <item x="767"/>
        <item x="328"/>
        <item x="683"/>
        <item x="993"/>
        <item x="431"/>
        <item x="971"/>
        <item x="670"/>
        <item x="312"/>
        <item x="658"/>
        <item x="515"/>
        <item x="387"/>
        <item x="699"/>
        <item x="1021"/>
        <item x="708"/>
        <item x="923"/>
        <item x="467"/>
        <item x="384"/>
        <item x="1084"/>
        <item x="587"/>
        <item x="226"/>
        <item x="783"/>
        <item x="1123"/>
        <item x="674"/>
        <item x="830"/>
        <item x="832"/>
        <item x="715"/>
        <item x="681"/>
        <item x="1203"/>
        <item x="516"/>
        <item x="1139"/>
        <item x="361"/>
        <item x="1003"/>
        <item x="483"/>
        <item x="724"/>
        <item x="690"/>
        <item x="639"/>
        <item x="987"/>
        <item x="313"/>
        <item x="799"/>
        <item x="686"/>
        <item x="697"/>
        <item x="499"/>
        <item x="579"/>
        <item x="646"/>
        <item x="368"/>
        <item x="243"/>
        <item x="619"/>
        <item x="668"/>
        <item x="731"/>
        <item x="667"/>
        <item x="706"/>
        <item x="723"/>
        <item x="926"/>
        <item x="815"/>
        <item x="371"/>
        <item x="259"/>
        <item x="397"/>
        <item x="345"/>
        <item x="763"/>
        <item x="747"/>
        <item x="355"/>
        <item x="1171"/>
        <item x="1023"/>
        <item x="722"/>
        <item x="231"/>
        <item x="1012"/>
        <item x="275"/>
        <item x="740"/>
        <item x="942"/>
        <item x="214"/>
        <item x="1155"/>
        <item x="635"/>
        <item x="754"/>
        <item x="329"/>
        <item x="802"/>
        <item x="702"/>
        <item x="339"/>
        <item x="684"/>
        <item x="532"/>
        <item x="770"/>
        <item x="756"/>
        <item x="811"/>
        <item x="352"/>
        <item x="786"/>
        <item x="307"/>
        <item x="707"/>
        <item x="491"/>
        <item x="291"/>
        <item x="548"/>
        <item x="738"/>
        <item x="958"/>
        <item x="803"/>
        <item x="336"/>
        <item x="563"/>
        <item x="779"/>
        <item x="285"/>
        <item x="795"/>
        <item x="320"/>
        <item x="974"/>
        <item x="396"/>
        <item x="772"/>
        <item x="739"/>
        <item x="253"/>
        <item x="990"/>
        <item x="23"/>
        <item x="269"/>
        <item x="523"/>
        <item x="755"/>
        <item x="700"/>
        <item x="788"/>
        <item x="507"/>
        <item x="787"/>
        <item x="771"/>
        <item x="804"/>
        <item x="564"/>
        <item x="323"/>
        <item x="304"/>
        <item x="463"/>
        <item x="317"/>
        <item x="732"/>
        <item x="716"/>
        <item x="713"/>
        <item x="598"/>
        <item x="272"/>
        <item x="301"/>
        <item x="476"/>
        <item x="1206"/>
        <item x="734"/>
        <item x="620"/>
        <item x="1024"/>
        <item x="1026"/>
        <item x="1126"/>
        <item x="365"/>
        <item x="333"/>
        <item x="381"/>
        <item x="456"/>
        <item x="844"/>
        <item x="604"/>
        <item x="580"/>
        <item x="1142"/>
        <item x="288"/>
        <item x="349"/>
        <item x="240"/>
        <item x="814"/>
        <item x="766"/>
        <item x="1039"/>
        <item x="729"/>
        <item x="256"/>
        <item x="210"/>
        <item x="601"/>
        <item x="545"/>
        <item x="718"/>
        <item x="539"/>
        <item x="880"/>
        <item x="1094"/>
        <item x="614"/>
        <item x="1174"/>
        <item x="750"/>
        <item x="782"/>
        <item x="1110"/>
        <item x="838"/>
        <item x="896"/>
        <item x="348"/>
        <item x="1005"/>
        <item x="568"/>
        <item x="380"/>
        <item x="504"/>
        <item x="438"/>
        <item x="500"/>
        <item x="316"/>
        <item x="1078"/>
        <item x="864"/>
        <item x="996"/>
        <item x="284"/>
        <item x="555"/>
        <item x="1190"/>
        <item x="536"/>
        <item x="798"/>
        <item x="1006"/>
        <item x="552"/>
        <item x="300"/>
        <item x="989"/>
        <item x="854"/>
        <item x="928"/>
        <item x="472"/>
        <item x="332"/>
        <item x="520"/>
        <item x="406"/>
        <item x="268"/>
        <item x="199"/>
        <item x="364"/>
        <item x="1132"/>
        <item x="488"/>
        <item x="600"/>
        <item x="422"/>
        <item x="944"/>
        <item x="571"/>
        <item x="745"/>
        <item x="616"/>
        <item x="850"/>
        <item x="1100"/>
        <item x="484"/>
        <item x="912"/>
        <item x="960"/>
        <item x="452"/>
        <item x="834"/>
        <item x="584"/>
        <item x="828"/>
        <item x="468"/>
        <item x="653"/>
        <item x="1116"/>
        <item x="478"/>
        <item x="647"/>
        <item x="852"/>
        <item x="252"/>
        <item x="630"/>
        <item x="1008"/>
        <item x="992"/>
        <item x="976"/>
        <item x="569"/>
        <item x="624"/>
        <item x="183"/>
        <item x="1148"/>
        <item x="470"/>
        <item x="402"/>
        <item x="941"/>
        <item x="1014"/>
        <item x="486"/>
        <item x="590"/>
        <item x="479"/>
        <item x="561"/>
        <item x="964"/>
        <item x="877"/>
        <item x="1010"/>
        <item x="502"/>
        <item x="948"/>
        <item x="370"/>
        <item x="1228"/>
        <item x="274"/>
        <item x="258"/>
        <item x="748"/>
        <item x="636"/>
        <item x="980"/>
        <item x="242"/>
        <item x="306"/>
        <item x="1030"/>
        <item x="290"/>
        <item x="973"/>
        <item x="495"/>
        <item x="494"/>
        <item x="822"/>
        <item x="322"/>
        <item x="957"/>
        <item x="825"/>
        <item x="338"/>
        <item x="518"/>
        <item x="1158"/>
        <item x="816"/>
        <item x="248"/>
        <item x="870"/>
        <item x="354"/>
        <item x="839"/>
        <item x="925"/>
        <item x="617"/>
        <item x="900"/>
        <item x="884"/>
        <item x="246"/>
        <item x="510"/>
        <item x="893"/>
        <item x="662"/>
        <item x="932"/>
        <item x="916"/>
        <item x="390"/>
        <item x="543"/>
        <item x="262"/>
        <item x="656"/>
        <item x="454"/>
        <item x="909"/>
        <item x="278"/>
        <item x="637"/>
        <item x="868"/>
        <item x="809"/>
        <item x="374"/>
        <item x="386"/>
        <item x="358"/>
        <item x="793"/>
        <item x="574"/>
        <item x="342"/>
        <item x="678"/>
        <item x="886"/>
        <item x="777"/>
        <item x="812"/>
        <item x="1164"/>
        <item x="672"/>
        <item x="294"/>
        <item x="310"/>
        <item x="558"/>
        <item x="326"/>
        <item x="902"/>
        <item x="534"/>
        <item x="511"/>
        <item x="688"/>
        <item x="526"/>
        <item x="704"/>
        <item x="694"/>
        <item x="577"/>
        <item x="918"/>
        <item x="492"/>
        <item x="720"/>
        <item x="934"/>
        <item x="1180"/>
        <item x="871"/>
        <item x="736"/>
        <item x="527"/>
        <item x="550"/>
        <item x="950"/>
        <item x="542"/>
        <item x="836"/>
        <item x="752"/>
        <item x="800"/>
        <item x="710"/>
        <item x="784"/>
        <item x="768"/>
        <item x="946"/>
        <item x="39"/>
        <item x="806"/>
        <item x="559"/>
        <item x="585"/>
        <item x="726"/>
        <item x="623"/>
        <item x="55"/>
        <item x="790"/>
        <item x="607"/>
        <item x="742"/>
        <item x="582"/>
        <item x="866"/>
        <item x="103"/>
        <item x="914"/>
        <item x="774"/>
        <item x="887"/>
        <item x="1196"/>
        <item x="215"/>
        <item x="119"/>
        <item x="829"/>
        <item x="1020"/>
        <item x="966"/>
        <item x="898"/>
        <item x="962"/>
        <item x="882"/>
        <item x="930"/>
        <item x="761"/>
        <item x="1036"/>
        <item x="978"/>
        <item x="71"/>
        <item x="982"/>
        <item x="1031"/>
        <item x="135"/>
        <item x="813"/>
        <item x="566"/>
        <item x="758"/>
        <item x="167"/>
        <item x="151"/>
        <item x="994"/>
        <item x="998"/>
        <item x="87"/>
        <item x="669"/>
        <item x="1063"/>
        <item x="823"/>
        <item x="1015"/>
        <item x="575"/>
        <item x="860"/>
        <item x="1212"/>
        <item x="1047"/>
        <item x="764"/>
        <item x="588"/>
        <item x="685"/>
        <item x="701"/>
        <item x="591"/>
        <item x="1244"/>
        <item x="717"/>
        <item x="663"/>
        <item x="508"/>
        <item x="679"/>
        <item x="695"/>
        <item x="572"/>
        <item x="524"/>
        <item x="733"/>
        <item x="780"/>
        <item x="903"/>
        <item x="797"/>
        <item x="807"/>
        <item x="781"/>
        <item x="791"/>
        <item x="556"/>
        <item x="765"/>
        <item x="711"/>
        <item x="540"/>
        <item x="727"/>
        <item x="759"/>
        <item x="775"/>
        <item x="935"/>
        <item x="749"/>
        <item x="743"/>
        <item x="796"/>
        <item x="919"/>
        <item x="999"/>
        <item x="407"/>
        <item x="983"/>
        <item x="391"/>
        <item x="951"/>
        <item x="375"/>
        <item x="967"/>
        <item x="343"/>
        <item x="359"/>
        <item x="423"/>
        <item x="327"/>
        <item x="956"/>
        <item x="311"/>
        <item x="279"/>
        <item x="972"/>
        <item x="1004"/>
        <item x="295"/>
        <item x="631"/>
        <item x="247"/>
        <item x="263"/>
        <item x="940"/>
        <item x="1079"/>
        <item x="988"/>
        <item x="876"/>
        <item x="908"/>
        <item x="1223"/>
        <item x="924"/>
        <item x="892"/>
        <item x="1095"/>
        <item x="1239"/>
        <item x="1111"/>
        <item x="1127"/>
        <item x="1159"/>
        <item x="1175"/>
        <item x="1143"/>
        <item x="1191"/>
        <item x="1207"/>
        <item x="439"/>
        <item x="615"/>
        <item x="455"/>
        <item x="599"/>
        <item x="471"/>
        <item x="487"/>
        <item x="583"/>
        <item x="503"/>
        <item x="519"/>
        <item x="551"/>
        <item x="567"/>
        <item x="535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口径2欠费" fld="5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" cacheId="3" dataPosition="0" applyNumberFormats="0" applyBorderFormats="0" applyFontFormats="0" applyPatternFormats="0" applyAlignmentFormats="0" applyWidthHeightFormats="1" dataCaption="数据" useAutoFormatting="1" compact="0" compactData="0" gridDropZones="1">
  <location ref="A3:V7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2">
        <item x="0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79">
        <item x="52"/>
        <item x="53"/>
        <item x="64"/>
        <item x="54"/>
        <item x="55"/>
        <item x="39"/>
        <item x="38"/>
        <item x="26"/>
        <item x="51"/>
        <item x="56"/>
        <item x="0"/>
        <item x="77"/>
        <item x="25"/>
        <item x="65"/>
        <item x="13"/>
        <item x="40"/>
        <item x="27"/>
        <item x="12"/>
        <item x="28"/>
        <item x="41"/>
        <item x="57"/>
        <item x="29"/>
        <item x="14"/>
        <item x="58"/>
        <item x="1"/>
        <item x="59"/>
        <item x="66"/>
        <item x="30"/>
        <item x="42"/>
        <item x="31"/>
        <item x="60"/>
        <item x="15"/>
        <item x="43"/>
        <item x="67"/>
        <item x="61"/>
        <item x="62"/>
        <item x="63"/>
        <item x="44"/>
        <item x="32"/>
        <item x="16"/>
        <item x="68"/>
        <item x="33"/>
        <item x="2"/>
        <item x="45"/>
        <item x="34"/>
        <item x="46"/>
        <item x="35"/>
        <item x="69"/>
        <item x="17"/>
        <item x="47"/>
        <item x="3"/>
        <item x="70"/>
        <item x="18"/>
        <item x="48"/>
        <item x="36"/>
        <item x="71"/>
        <item x="4"/>
        <item x="49"/>
        <item x="19"/>
        <item x="37"/>
        <item x="72"/>
        <item x="50"/>
        <item x="5"/>
        <item x="20"/>
        <item x="73"/>
        <item x="21"/>
        <item x="74"/>
        <item x="22"/>
        <item x="6"/>
        <item x="75"/>
        <item x="23"/>
        <item x="7"/>
        <item x="76"/>
        <item x="8"/>
        <item x="24"/>
        <item x="9"/>
        <item x="10"/>
        <item x="11"/>
        <item t="default"/>
      </items>
    </pivotField>
    <pivotField compact="0" outline="0" subtotalTop="0" showAll="0"/>
  </pivotFields>
  <rowFields count="1">
    <field x="1"/>
  </rowFields>
  <rowItems count="2">
    <i>
      <x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分摊后税后收入2" fld="4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9"/>
    </sheetView>
  </sheetViews>
  <sheetFormatPr defaultColWidth="9" defaultRowHeight="13.5" x14ac:dyDescent="0.15"/>
  <cols>
    <col min="1" max="1" width="118.875" customWidth="1"/>
  </cols>
  <sheetData>
    <row r="1" spans="1:1" x14ac:dyDescent="0.15">
      <c r="A1" s="21" t="s">
        <v>65</v>
      </c>
    </row>
    <row r="3" spans="1:1" ht="20.25" customHeight="1" x14ac:dyDescent="0.15">
      <c r="A3" t="s">
        <v>67</v>
      </c>
    </row>
    <row r="4" spans="1:1" ht="17.25" customHeight="1" x14ac:dyDescent="0.15">
      <c r="A4" t="s">
        <v>64</v>
      </c>
    </row>
    <row r="5" spans="1:1" ht="49.5" customHeight="1" x14ac:dyDescent="0.15">
      <c r="A5" s="18" t="s">
        <v>0</v>
      </c>
    </row>
    <row r="6" spans="1:1" ht="20.25" customHeight="1" x14ac:dyDescent="0.15">
      <c r="A6" t="s">
        <v>1</v>
      </c>
    </row>
    <row r="7" spans="1:1" ht="33.75" customHeight="1" x14ac:dyDescent="0.15">
      <c r="A7" t="s">
        <v>2</v>
      </c>
    </row>
    <row r="8" spans="1:1" ht="80.25" customHeight="1" x14ac:dyDescent="0.15">
      <c r="A8" s="19" t="s">
        <v>66</v>
      </c>
    </row>
    <row r="9" spans="1:1" ht="42" customHeight="1" x14ac:dyDescent="0.15"/>
  </sheetData>
  <phoneticPr fontId="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24"/>
  <sheetViews>
    <sheetView workbookViewId="0">
      <selection activeCell="B6" sqref="B6:V21"/>
    </sheetView>
  </sheetViews>
  <sheetFormatPr defaultColWidth="9" defaultRowHeight="13.5" x14ac:dyDescent="0.15"/>
  <cols>
    <col min="1" max="1" width="7" customWidth="1"/>
    <col min="2" max="22" width="26.5" customWidth="1"/>
    <col min="23" max="277" width="30.125" customWidth="1"/>
  </cols>
  <sheetData>
    <row r="1" spans="1:22" x14ac:dyDescent="0.15">
      <c r="A1" s="1" t="s">
        <v>3</v>
      </c>
      <c r="B1" s="2" t="s">
        <v>4</v>
      </c>
    </row>
    <row r="3" spans="1:22" x14ac:dyDescent="0.15">
      <c r="A3" s="3"/>
      <c r="B3" s="4" t="s">
        <v>5</v>
      </c>
      <c r="C3" s="5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15">
      <c r="A4" s="7"/>
      <c r="B4" s="8" t="s">
        <v>7</v>
      </c>
      <c r="C4" s="9"/>
      <c r="D4" s="6"/>
      <c r="E4" s="10" t="s">
        <v>8</v>
      </c>
      <c r="F4" s="6"/>
      <c r="G4" s="6"/>
      <c r="H4" s="10" t="s">
        <v>9</v>
      </c>
      <c r="I4" s="6"/>
      <c r="J4" s="6"/>
      <c r="K4" s="10" t="s">
        <v>10</v>
      </c>
      <c r="L4" s="6"/>
      <c r="M4" s="6"/>
      <c r="N4" s="10" t="s">
        <v>11</v>
      </c>
      <c r="O4" s="6"/>
      <c r="P4" s="6"/>
      <c r="Q4" s="10" t="s">
        <v>12</v>
      </c>
      <c r="R4" s="6"/>
      <c r="S4" s="6"/>
      <c r="T4" s="6" t="s">
        <v>13</v>
      </c>
      <c r="U4" s="6" t="s">
        <v>14</v>
      </c>
      <c r="V4" s="14" t="s">
        <v>15</v>
      </c>
    </row>
    <row r="5" spans="1:22" x14ac:dyDescent="0.15">
      <c r="A5" s="1" t="s">
        <v>16</v>
      </c>
      <c r="B5" s="11" t="s">
        <v>17</v>
      </c>
      <c r="C5" s="11" t="s">
        <v>18</v>
      </c>
      <c r="D5" s="11" t="s">
        <v>19</v>
      </c>
      <c r="E5" s="11" t="s">
        <v>17</v>
      </c>
      <c r="F5" s="11" t="s">
        <v>18</v>
      </c>
      <c r="G5" s="11" t="s">
        <v>19</v>
      </c>
      <c r="H5" s="11" t="s">
        <v>17</v>
      </c>
      <c r="I5" s="11" t="s">
        <v>18</v>
      </c>
      <c r="J5" s="11" t="s">
        <v>19</v>
      </c>
      <c r="K5" s="11" t="s">
        <v>17</v>
      </c>
      <c r="L5" s="11" t="s">
        <v>18</v>
      </c>
      <c r="M5" s="11" t="s">
        <v>19</v>
      </c>
      <c r="N5" s="11" t="s">
        <v>17</v>
      </c>
      <c r="O5" s="11" t="s">
        <v>18</v>
      </c>
      <c r="P5" s="11" t="s">
        <v>19</v>
      </c>
      <c r="Q5" s="11" t="s">
        <v>17</v>
      </c>
      <c r="R5" s="11" t="s">
        <v>18</v>
      </c>
      <c r="S5" s="11" t="s">
        <v>19</v>
      </c>
      <c r="T5" s="11"/>
      <c r="U5" s="11"/>
      <c r="V5" s="15"/>
    </row>
    <row r="6" spans="1:22" x14ac:dyDescent="0.15">
      <c r="A6" s="12" t="s">
        <v>20</v>
      </c>
      <c r="B6" s="9">
        <v>1</v>
      </c>
      <c r="C6" s="9">
        <v>311925.15999999997</v>
      </c>
      <c r="D6" s="9">
        <v>462715.82</v>
      </c>
      <c r="E6" s="9">
        <v>1</v>
      </c>
      <c r="F6" s="9">
        <v>2099896.35</v>
      </c>
      <c r="G6" s="9">
        <v>4917464.37</v>
      </c>
      <c r="H6" s="9">
        <v>1</v>
      </c>
      <c r="I6" s="9">
        <v>809699.46</v>
      </c>
      <c r="J6" s="9">
        <v>882930.09</v>
      </c>
      <c r="K6" s="9">
        <v>1</v>
      </c>
      <c r="L6" s="9">
        <v>14678740.99</v>
      </c>
      <c r="M6" s="9">
        <v>9499227.1600000001</v>
      </c>
      <c r="N6" s="9">
        <v>1</v>
      </c>
      <c r="O6" s="9">
        <v>8232131.8200000003</v>
      </c>
      <c r="P6" s="9">
        <v>6939144.5800000001</v>
      </c>
      <c r="Q6" s="9">
        <v>1</v>
      </c>
      <c r="R6" s="9">
        <v>320158.77</v>
      </c>
      <c r="S6" s="9">
        <v>512383.08</v>
      </c>
      <c r="T6" s="9">
        <v>6</v>
      </c>
      <c r="U6" s="9">
        <v>26452552.550000001</v>
      </c>
      <c r="V6" s="16">
        <v>23213865.100000001</v>
      </c>
    </row>
    <row r="7" spans="1:22" x14ac:dyDescent="0.15">
      <c r="A7" s="12" t="s">
        <v>21</v>
      </c>
      <c r="B7" s="9">
        <v>1</v>
      </c>
      <c r="C7">
        <v>1059698.67</v>
      </c>
      <c r="D7">
        <v>1258134.7</v>
      </c>
      <c r="E7">
        <v>1</v>
      </c>
      <c r="F7">
        <v>2199547.69</v>
      </c>
      <c r="G7">
        <v>3622729.48</v>
      </c>
      <c r="H7">
        <v>1</v>
      </c>
      <c r="I7">
        <v>3122343.95</v>
      </c>
      <c r="J7">
        <v>4262641.8499999996</v>
      </c>
      <c r="K7">
        <v>1</v>
      </c>
      <c r="L7">
        <v>12203383.710000001</v>
      </c>
      <c r="M7">
        <v>4342726.92</v>
      </c>
      <c r="N7">
        <v>1</v>
      </c>
      <c r="O7">
        <v>7095994.5999999996</v>
      </c>
      <c r="P7">
        <v>3871253.08</v>
      </c>
      <c r="Q7">
        <v>1</v>
      </c>
      <c r="R7">
        <v>1310044.8899999999</v>
      </c>
      <c r="S7">
        <v>1679143.8</v>
      </c>
      <c r="T7">
        <v>6</v>
      </c>
      <c r="U7">
        <v>26991013.510000002</v>
      </c>
      <c r="V7" s="16">
        <v>19036629.829999998</v>
      </c>
    </row>
    <row r="8" spans="1:22" x14ac:dyDescent="0.15">
      <c r="A8" s="12" t="s">
        <v>22</v>
      </c>
      <c r="B8" s="9">
        <v>1</v>
      </c>
      <c r="C8">
        <v>594450.37</v>
      </c>
      <c r="D8">
        <v>839872.23</v>
      </c>
      <c r="E8">
        <v>1</v>
      </c>
      <c r="F8">
        <v>4883961.3899999997</v>
      </c>
      <c r="G8">
        <v>8694171.9299999997</v>
      </c>
      <c r="H8">
        <v>1</v>
      </c>
      <c r="I8">
        <v>1520748.92</v>
      </c>
      <c r="J8">
        <v>3773506.09</v>
      </c>
      <c r="K8">
        <v>1</v>
      </c>
      <c r="L8">
        <v>9406675.0700000003</v>
      </c>
      <c r="M8">
        <v>4457833.5199999996</v>
      </c>
      <c r="N8">
        <v>1</v>
      </c>
      <c r="O8">
        <v>7744930.9699999997</v>
      </c>
      <c r="P8">
        <v>6959198.3600000003</v>
      </c>
      <c r="Q8">
        <v>1</v>
      </c>
      <c r="R8">
        <v>525843.55000000005</v>
      </c>
      <c r="S8">
        <v>691819.39</v>
      </c>
      <c r="T8">
        <v>6</v>
      </c>
      <c r="U8">
        <v>24676610.27</v>
      </c>
      <c r="V8" s="16">
        <v>25416401.52</v>
      </c>
    </row>
    <row r="9" spans="1:22" x14ac:dyDescent="0.15">
      <c r="A9" s="12" t="s">
        <v>23</v>
      </c>
      <c r="B9" s="9">
        <v>1</v>
      </c>
      <c r="C9">
        <v>584418.06000000006</v>
      </c>
      <c r="D9">
        <v>1354227.81</v>
      </c>
      <c r="E9">
        <v>1</v>
      </c>
      <c r="F9">
        <v>3573032.38</v>
      </c>
      <c r="G9">
        <v>4646305.62</v>
      </c>
      <c r="H9">
        <v>1</v>
      </c>
      <c r="I9">
        <v>1791373.03</v>
      </c>
      <c r="J9">
        <v>2868732.79</v>
      </c>
      <c r="K9">
        <v>1</v>
      </c>
      <c r="L9">
        <v>10229948.949999999</v>
      </c>
      <c r="M9">
        <v>4807996.42</v>
      </c>
      <c r="N9">
        <v>1</v>
      </c>
      <c r="O9">
        <v>7613033.9500000002</v>
      </c>
      <c r="P9">
        <v>2729317.08</v>
      </c>
      <c r="Q9">
        <v>1</v>
      </c>
      <c r="R9">
        <v>2921979.94</v>
      </c>
      <c r="S9">
        <v>4633543.8</v>
      </c>
      <c r="T9">
        <v>6</v>
      </c>
      <c r="U9">
        <v>26713786.309999999</v>
      </c>
      <c r="V9" s="16">
        <v>21040123.52</v>
      </c>
    </row>
    <row r="10" spans="1:22" x14ac:dyDescent="0.15">
      <c r="A10" s="12" t="s">
        <v>24</v>
      </c>
      <c r="B10" s="9">
        <v>1</v>
      </c>
      <c r="C10">
        <v>268278.83</v>
      </c>
      <c r="D10">
        <v>294534</v>
      </c>
      <c r="E10">
        <v>1</v>
      </c>
      <c r="F10">
        <v>2567094.75</v>
      </c>
      <c r="G10">
        <v>2552478.64</v>
      </c>
      <c r="H10">
        <v>1</v>
      </c>
      <c r="I10">
        <v>2697022.7</v>
      </c>
      <c r="J10">
        <v>5080713.1900000004</v>
      </c>
      <c r="K10">
        <v>1</v>
      </c>
      <c r="L10">
        <v>7788410.8399999999</v>
      </c>
      <c r="M10">
        <v>4979809.4000000004</v>
      </c>
      <c r="N10">
        <v>1</v>
      </c>
      <c r="O10">
        <v>5136416.08</v>
      </c>
      <c r="P10">
        <v>4277265.4000000004</v>
      </c>
      <c r="Q10">
        <v>1</v>
      </c>
      <c r="R10">
        <v>1578476.37</v>
      </c>
      <c r="S10">
        <v>2622014.12</v>
      </c>
      <c r="T10">
        <v>6</v>
      </c>
      <c r="U10">
        <v>20035699.57</v>
      </c>
      <c r="V10" s="16">
        <v>19806814.75</v>
      </c>
    </row>
    <row r="11" spans="1:22" x14ac:dyDescent="0.15">
      <c r="A11" s="12" t="s">
        <v>25</v>
      </c>
      <c r="B11" s="9">
        <v>1</v>
      </c>
      <c r="C11">
        <v>250888.39</v>
      </c>
      <c r="D11">
        <v>341265.5</v>
      </c>
      <c r="E11">
        <v>1</v>
      </c>
      <c r="F11">
        <v>424110.26</v>
      </c>
      <c r="G11">
        <v>749955.89</v>
      </c>
      <c r="H11">
        <v>1</v>
      </c>
      <c r="I11">
        <v>695722.75</v>
      </c>
      <c r="J11">
        <v>762606.55</v>
      </c>
      <c r="K11">
        <v>1</v>
      </c>
      <c r="L11">
        <v>2708079.55</v>
      </c>
      <c r="M11">
        <v>585562.85</v>
      </c>
      <c r="N11">
        <v>1</v>
      </c>
      <c r="O11">
        <v>1182392.44</v>
      </c>
      <c r="P11">
        <v>640286.76</v>
      </c>
      <c r="Q11">
        <v>1</v>
      </c>
      <c r="R11">
        <v>881330.32</v>
      </c>
      <c r="S11">
        <v>1012022.86</v>
      </c>
      <c r="T11">
        <v>6</v>
      </c>
      <c r="U11">
        <v>6142523.71</v>
      </c>
      <c r="V11" s="16">
        <v>4091700.41</v>
      </c>
    </row>
    <row r="12" spans="1:22" x14ac:dyDescent="0.15">
      <c r="A12" s="12" t="s">
        <v>26</v>
      </c>
      <c r="B12" s="9">
        <v>1</v>
      </c>
      <c r="C12">
        <v>1481633.56</v>
      </c>
      <c r="D12">
        <v>2325582.92</v>
      </c>
      <c r="E12">
        <v>1</v>
      </c>
      <c r="F12">
        <v>3327587.89</v>
      </c>
      <c r="G12">
        <v>7816896.7699999996</v>
      </c>
      <c r="H12">
        <v>1</v>
      </c>
      <c r="I12">
        <v>2180337.5299999998</v>
      </c>
      <c r="J12">
        <v>7342919.4299999997</v>
      </c>
      <c r="K12">
        <v>1</v>
      </c>
      <c r="L12">
        <v>15716780.68</v>
      </c>
      <c r="M12">
        <v>9217057.6400000006</v>
      </c>
      <c r="N12">
        <v>1</v>
      </c>
      <c r="O12">
        <v>13164401.279999999</v>
      </c>
      <c r="P12">
        <v>9107187.1699999999</v>
      </c>
      <c r="Q12">
        <v>1</v>
      </c>
      <c r="R12">
        <v>3730602.11</v>
      </c>
      <c r="S12">
        <v>5409201.25</v>
      </c>
      <c r="T12">
        <v>6</v>
      </c>
      <c r="U12">
        <v>39601343.049999997</v>
      </c>
      <c r="V12" s="16">
        <v>41218845.18</v>
      </c>
    </row>
    <row r="13" spans="1:22" x14ac:dyDescent="0.15">
      <c r="A13" s="12" t="s">
        <v>27</v>
      </c>
      <c r="B13" s="9">
        <v>1</v>
      </c>
      <c r="C13">
        <v>4582074.49</v>
      </c>
      <c r="D13">
        <v>8636839.6799999997</v>
      </c>
      <c r="E13">
        <v>1</v>
      </c>
      <c r="F13">
        <v>20422120.57</v>
      </c>
      <c r="G13">
        <v>21466134.739999998</v>
      </c>
      <c r="H13">
        <v>1</v>
      </c>
      <c r="I13">
        <v>28244772.829999998</v>
      </c>
      <c r="J13">
        <v>62872761.420000002</v>
      </c>
      <c r="K13">
        <v>1</v>
      </c>
      <c r="L13">
        <v>76477099.019999996</v>
      </c>
      <c r="M13">
        <v>15133839.619999999</v>
      </c>
      <c r="N13">
        <v>1</v>
      </c>
      <c r="O13">
        <v>46959416.82</v>
      </c>
      <c r="P13">
        <v>13865140.109999999</v>
      </c>
      <c r="Q13">
        <v>1</v>
      </c>
      <c r="R13">
        <v>19194553.09</v>
      </c>
      <c r="S13">
        <v>31679781.09</v>
      </c>
      <c r="T13">
        <v>6</v>
      </c>
      <c r="U13">
        <v>195880036.81999999</v>
      </c>
      <c r="V13" s="16">
        <v>153654496.66</v>
      </c>
    </row>
    <row r="14" spans="1:22" x14ac:dyDescent="0.15">
      <c r="A14" s="12" t="s">
        <v>28</v>
      </c>
      <c r="B14" s="9">
        <v>1</v>
      </c>
      <c r="C14">
        <v>311153.13</v>
      </c>
      <c r="D14">
        <v>519112.65</v>
      </c>
      <c r="E14">
        <v>1</v>
      </c>
      <c r="F14">
        <v>1691558.23</v>
      </c>
      <c r="G14">
        <v>3280560.03</v>
      </c>
      <c r="H14">
        <v>1</v>
      </c>
      <c r="I14">
        <v>2170665.5</v>
      </c>
      <c r="J14">
        <v>7991570.4900000002</v>
      </c>
      <c r="K14">
        <v>1</v>
      </c>
      <c r="L14">
        <v>7450105.6900000004</v>
      </c>
      <c r="M14">
        <v>4424987.1399999997</v>
      </c>
      <c r="N14">
        <v>1</v>
      </c>
      <c r="O14">
        <v>4577033.18</v>
      </c>
      <c r="P14">
        <v>4057193.44</v>
      </c>
      <c r="Q14">
        <v>1</v>
      </c>
      <c r="R14">
        <v>758700.48</v>
      </c>
      <c r="S14">
        <v>1438346.45</v>
      </c>
      <c r="T14">
        <v>6</v>
      </c>
      <c r="U14">
        <v>16959216.210000001</v>
      </c>
      <c r="V14" s="16">
        <v>21711770.199999999</v>
      </c>
    </row>
    <row r="15" spans="1:22" x14ac:dyDescent="0.15">
      <c r="A15" s="12" t="s">
        <v>29</v>
      </c>
      <c r="B15" s="9">
        <v>1</v>
      </c>
      <c r="C15">
        <v>594870.43000000005</v>
      </c>
      <c r="D15">
        <v>710060.72</v>
      </c>
      <c r="E15">
        <v>1</v>
      </c>
      <c r="F15">
        <v>2368075.88</v>
      </c>
      <c r="G15">
        <v>3597351.8</v>
      </c>
      <c r="H15">
        <v>1</v>
      </c>
      <c r="I15">
        <v>4143440.07</v>
      </c>
      <c r="J15">
        <v>9738798.9199999999</v>
      </c>
      <c r="K15">
        <v>1</v>
      </c>
      <c r="L15">
        <v>10085123.609999999</v>
      </c>
      <c r="M15">
        <v>9192494.7599999998</v>
      </c>
      <c r="N15">
        <v>1</v>
      </c>
      <c r="O15">
        <v>4901864.12</v>
      </c>
      <c r="P15">
        <v>1977808.5</v>
      </c>
      <c r="Q15">
        <v>1</v>
      </c>
      <c r="R15">
        <v>1083855.68</v>
      </c>
      <c r="S15">
        <v>2079977.44</v>
      </c>
      <c r="T15">
        <v>6</v>
      </c>
      <c r="U15">
        <v>23177229.789999999</v>
      </c>
      <c r="V15" s="16">
        <v>27296492.140000001</v>
      </c>
    </row>
    <row r="16" spans="1:22" x14ac:dyDescent="0.15">
      <c r="A16" s="12" t="s">
        <v>30</v>
      </c>
      <c r="B16" s="9">
        <v>1</v>
      </c>
      <c r="C16">
        <v>32468.49</v>
      </c>
      <c r="D16">
        <v>48506.83</v>
      </c>
      <c r="E16">
        <v>1</v>
      </c>
      <c r="F16">
        <v>576800.14</v>
      </c>
      <c r="G16">
        <v>755468.26</v>
      </c>
      <c r="H16">
        <v>1</v>
      </c>
      <c r="I16">
        <v>813956.11</v>
      </c>
      <c r="J16">
        <v>2909856.04</v>
      </c>
      <c r="K16">
        <v>1</v>
      </c>
      <c r="L16">
        <v>2856289.88</v>
      </c>
      <c r="M16">
        <v>834147.72</v>
      </c>
      <c r="N16">
        <v>1</v>
      </c>
      <c r="O16">
        <v>1455878.25</v>
      </c>
      <c r="P16">
        <v>682449.47</v>
      </c>
      <c r="Q16">
        <v>1</v>
      </c>
      <c r="R16">
        <v>525629.57999999996</v>
      </c>
      <c r="S16">
        <v>849874.72</v>
      </c>
      <c r="T16">
        <v>6</v>
      </c>
      <c r="U16">
        <v>6261022.4500000002</v>
      </c>
      <c r="V16" s="16">
        <v>6080303.04</v>
      </c>
    </row>
    <row r="17" spans="1:22" x14ac:dyDescent="0.15">
      <c r="A17" s="12" t="s">
        <v>31</v>
      </c>
      <c r="B17" s="9">
        <v>1</v>
      </c>
      <c r="C17">
        <v>606231.59</v>
      </c>
      <c r="D17">
        <v>364290.63</v>
      </c>
      <c r="E17">
        <v>1</v>
      </c>
      <c r="F17">
        <v>2630250.86</v>
      </c>
      <c r="G17">
        <v>3345148.17</v>
      </c>
      <c r="H17">
        <v>1</v>
      </c>
      <c r="I17">
        <v>2528755.0699999998</v>
      </c>
      <c r="J17">
        <v>6019911.4699999997</v>
      </c>
      <c r="K17">
        <v>1</v>
      </c>
      <c r="L17">
        <v>15675499.380000001</v>
      </c>
      <c r="M17">
        <v>5424534.2000000002</v>
      </c>
      <c r="N17">
        <v>1</v>
      </c>
      <c r="O17">
        <v>8511416.1199999992</v>
      </c>
      <c r="P17">
        <v>4377747.26</v>
      </c>
      <c r="Q17">
        <v>1</v>
      </c>
      <c r="R17">
        <v>394664.43</v>
      </c>
      <c r="S17">
        <v>543812.38</v>
      </c>
      <c r="T17">
        <v>6</v>
      </c>
      <c r="U17">
        <v>30346817.449999999</v>
      </c>
      <c r="V17" s="16">
        <v>20075444.109999999</v>
      </c>
    </row>
    <row r="18" spans="1:22" x14ac:dyDescent="0.15">
      <c r="A18" s="12" t="s">
        <v>32</v>
      </c>
      <c r="B18" s="9">
        <v>1</v>
      </c>
      <c r="C18">
        <v>1254113.8400000001</v>
      </c>
      <c r="D18">
        <v>1864297.96</v>
      </c>
      <c r="E18">
        <v>1</v>
      </c>
      <c r="F18">
        <v>3652194.2</v>
      </c>
      <c r="G18">
        <v>5335264.95</v>
      </c>
      <c r="H18">
        <v>1</v>
      </c>
      <c r="I18">
        <v>1241135.07</v>
      </c>
      <c r="J18">
        <v>6896643.9900000002</v>
      </c>
      <c r="K18">
        <v>1</v>
      </c>
      <c r="L18">
        <v>14332197.800000001</v>
      </c>
      <c r="M18">
        <v>8058008.1699999999</v>
      </c>
      <c r="N18">
        <v>1</v>
      </c>
      <c r="O18">
        <v>13286060.34</v>
      </c>
      <c r="P18">
        <v>13391092.91</v>
      </c>
      <c r="Q18">
        <v>1</v>
      </c>
      <c r="R18">
        <v>10964927.890000001</v>
      </c>
      <c r="S18">
        <v>16868208.530000001</v>
      </c>
      <c r="T18">
        <v>6</v>
      </c>
      <c r="U18">
        <v>44730629.140000001</v>
      </c>
      <c r="V18" s="16">
        <v>52413516.509999998</v>
      </c>
    </row>
    <row r="19" spans="1:22" x14ac:dyDescent="0.15">
      <c r="A19" s="12" t="s">
        <v>33</v>
      </c>
      <c r="B19" s="9">
        <v>1</v>
      </c>
      <c r="C19">
        <v>435516.48</v>
      </c>
      <c r="D19">
        <v>534164.09</v>
      </c>
      <c r="E19">
        <v>1</v>
      </c>
      <c r="F19">
        <v>3301125.86</v>
      </c>
      <c r="G19">
        <v>5367334.16</v>
      </c>
      <c r="H19">
        <v>1</v>
      </c>
      <c r="I19">
        <v>1271070.02</v>
      </c>
      <c r="J19">
        <v>1494687.89</v>
      </c>
      <c r="K19">
        <v>1</v>
      </c>
      <c r="L19">
        <v>17998672.5</v>
      </c>
      <c r="M19">
        <v>12898302.529999999</v>
      </c>
      <c r="N19">
        <v>1</v>
      </c>
      <c r="O19">
        <v>8687608.4499999993</v>
      </c>
      <c r="P19">
        <v>5462543.9699999997</v>
      </c>
      <c r="Q19">
        <v>1</v>
      </c>
      <c r="R19">
        <v>685286.45</v>
      </c>
      <c r="S19">
        <v>929043.05</v>
      </c>
      <c r="T19">
        <v>6</v>
      </c>
      <c r="U19">
        <v>32379279.760000002</v>
      </c>
      <c r="V19" s="16">
        <v>26686075.690000001</v>
      </c>
    </row>
    <row r="20" spans="1:22" x14ac:dyDescent="0.15">
      <c r="A20" s="12" t="s">
        <v>34</v>
      </c>
      <c r="B20" s="9">
        <v>1</v>
      </c>
      <c r="C20">
        <v>757397.56</v>
      </c>
      <c r="D20">
        <v>832151.8</v>
      </c>
      <c r="E20">
        <v>1</v>
      </c>
      <c r="F20">
        <v>2783425.9</v>
      </c>
      <c r="G20">
        <v>3763221.49</v>
      </c>
      <c r="H20">
        <v>1</v>
      </c>
      <c r="I20">
        <v>3034489.18</v>
      </c>
      <c r="J20">
        <v>4841478.9000000004</v>
      </c>
      <c r="K20">
        <v>1</v>
      </c>
      <c r="L20">
        <v>10458421.83</v>
      </c>
      <c r="M20">
        <v>5744318.2699999996</v>
      </c>
      <c r="N20">
        <v>1</v>
      </c>
      <c r="O20">
        <v>10323360.74</v>
      </c>
      <c r="P20">
        <v>3753020.93</v>
      </c>
      <c r="Q20">
        <v>1</v>
      </c>
      <c r="R20">
        <v>1855548.01</v>
      </c>
      <c r="S20">
        <v>2691177.22</v>
      </c>
      <c r="T20">
        <v>6</v>
      </c>
      <c r="U20">
        <v>29212643.219999999</v>
      </c>
      <c r="V20" s="16">
        <v>21625368.609999999</v>
      </c>
    </row>
    <row r="21" spans="1:22" x14ac:dyDescent="0.15">
      <c r="A21" s="12" t="s">
        <v>35</v>
      </c>
      <c r="B21" s="9">
        <v>1</v>
      </c>
      <c r="C21">
        <v>987114.92</v>
      </c>
      <c r="D21">
        <v>2183795.5699999998</v>
      </c>
      <c r="E21">
        <v>1</v>
      </c>
      <c r="F21">
        <v>1994739.06</v>
      </c>
      <c r="G21">
        <v>4184418.15</v>
      </c>
      <c r="H21">
        <v>1</v>
      </c>
      <c r="I21">
        <v>2543327.2799999998</v>
      </c>
      <c r="J21">
        <v>12398124.859999999</v>
      </c>
      <c r="K21">
        <v>1</v>
      </c>
      <c r="L21">
        <v>11929566.02</v>
      </c>
      <c r="M21">
        <v>4376279.01</v>
      </c>
      <c r="N21">
        <v>1</v>
      </c>
      <c r="O21">
        <v>9672606.1699999999</v>
      </c>
      <c r="P21">
        <v>7193737.9299999997</v>
      </c>
      <c r="Q21">
        <v>1</v>
      </c>
      <c r="R21">
        <v>676860.64</v>
      </c>
      <c r="S21">
        <v>1002655.52</v>
      </c>
      <c r="T21">
        <v>6</v>
      </c>
      <c r="U21">
        <v>27804214.09</v>
      </c>
      <c r="V21" s="16">
        <v>31339011.039999999</v>
      </c>
    </row>
    <row r="22" spans="1:22" x14ac:dyDescent="0.15">
      <c r="A22" s="13" t="s">
        <v>36</v>
      </c>
      <c r="B22" s="11">
        <v>16</v>
      </c>
      <c r="C22" s="11">
        <v>14112233.970000001</v>
      </c>
      <c r="D22" s="11">
        <v>22569552.91</v>
      </c>
      <c r="E22" s="11">
        <v>16</v>
      </c>
      <c r="F22" s="11">
        <v>58495521.409999996</v>
      </c>
      <c r="G22" s="11">
        <v>84094904.450000003</v>
      </c>
      <c r="H22" s="11">
        <v>16</v>
      </c>
      <c r="I22" s="11">
        <v>58808859.469999999</v>
      </c>
      <c r="J22" s="11">
        <v>140137883.97</v>
      </c>
      <c r="K22" s="11">
        <v>16</v>
      </c>
      <c r="L22" s="11">
        <v>239994995.52000001</v>
      </c>
      <c r="M22" s="11">
        <v>103977125.33</v>
      </c>
      <c r="N22" s="11">
        <v>16</v>
      </c>
      <c r="O22" s="11">
        <v>158544545.33000001</v>
      </c>
      <c r="P22" s="11">
        <v>89284386.950000003</v>
      </c>
      <c r="Q22" s="11">
        <v>16</v>
      </c>
      <c r="R22" s="11">
        <v>47408462.200000003</v>
      </c>
      <c r="S22" s="11">
        <v>74643004.700000003</v>
      </c>
      <c r="T22" s="11">
        <v>96</v>
      </c>
      <c r="U22" s="11">
        <v>577364617.89999998</v>
      </c>
      <c r="V22" s="15">
        <v>514706858.31</v>
      </c>
    </row>
    <row r="24" spans="1:22" x14ac:dyDescent="0.15">
      <c r="B24" s="17"/>
      <c r="C24" s="17"/>
      <c r="D24" s="17"/>
      <c r="E24" s="17"/>
      <c r="F24" s="17"/>
      <c r="G24" s="17"/>
    </row>
  </sheetData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7"/>
  <sheetViews>
    <sheetView workbookViewId="0">
      <selection activeCell="V6" sqref="B6:V6"/>
    </sheetView>
  </sheetViews>
  <sheetFormatPr defaultColWidth="9" defaultRowHeight="13.5" x14ac:dyDescent="0.15"/>
  <cols>
    <col min="1" max="1" width="7" customWidth="1"/>
    <col min="2" max="22" width="26.5" customWidth="1"/>
  </cols>
  <sheetData>
    <row r="1" spans="1:22" x14ac:dyDescent="0.15">
      <c r="A1" s="1" t="s">
        <v>3</v>
      </c>
      <c r="B1" s="2" t="s">
        <v>4</v>
      </c>
    </row>
    <row r="3" spans="1:22" x14ac:dyDescent="0.15">
      <c r="A3" s="3"/>
      <c r="B3" s="4" t="s">
        <v>5</v>
      </c>
      <c r="C3" s="5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15">
      <c r="A4" s="7"/>
      <c r="B4" s="8" t="s">
        <v>7</v>
      </c>
      <c r="C4" s="9"/>
      <c r="D4" s="6"/>
      <c r="E4" s="10" t="s">
        <v>8</v>
      </c>
      <c r="F4" s="6"/>
      <c r="G4" s="6"/>
      <c r="H4" s="10" t="s">
        <v>9</v>
      </c>
      <c r="I4" s="6"/>
      <c r="J4" s="6"/>
      <c r="K4" s="10" t="s">
        <v>10</v>
      </c>
      <c r="L4" s="6"/>
      <c r="M4" s="6"/>
      <c r="N4" s="10" t="s">
        <v>11</v>
      </c>
      <c r="O4" s="6"/>
      <c r="P4" s="6"/>
      <c r="Q4" s="10" t="s">
        <v>12</v>
      </c>
      <c r="R4" s="6"/>
      <c r="S4" s="6"/>
      <c r="T4" s="6" t="s">
        <v>13</v>
      </c>
      <c r="U4" s="6" t="s">
        <v>14</v>
      </c>
      <c r="V4" s="14" t="s">
        <v>15</v>
      </c>
    </row>
    <row r="5" spans="1:22" x14ac:dyDescent="0.15">
      <c r="A5" s="1" t="s">
        <v>16</v>
      </c>
      <c r="B5" s="11" t="s">
        <v>17</v>
      </c>
      <c r="C5" s="11" t="s">
        <v>18</v>
      </c>
      <c r="D5" s="11" t="s">
        <v>19</v>
      </c>
      <c r="E5" s="11" t="s">
        <v>17</v>
      </c>
      <c r="F5" s="11" t="s">
        <v>18</v>
      </c>
      <c r="G5" s="11" t="s">
        <v>19</v>
      </c>
      <c r="H5" s="11" t="s">
        <v>17</v>
      </c>
      <c r="I5" s="11" t="s">
        <v>18</v>
      </c>
      <c r="J5" s="11" t="s">
        <v>19</v>
      </c>
      <c r="K5" s="11" t="s">
        <v>17</v>
      </c>
      <c r="L5" s="11" t="s">
        <v>18</v>
      </c>
      <c r="M5" s="11" t="s">
        <v>19</v>
      </c>
      <c r="N5" s="11" t="s">
        <v>17</v>
      </c>
      <c r="O5" s="11" t="s">
        <v>18</v>
      </c>
      <c r="P5" s="11" t="s">
        <v>19</v>
      </c>
      <c r="Q5" s="11" t="s">
        <v>17</v>
      </c>
      <c r="R5" s="11" t="s">
        <v>18</v>
      </c>
      <c r="S5" s="11" t="s">
        <v>19</v>
      </c>
      <c r="T5" s="11"/>
      <c r="U5" s="11"/>
      <c r="V5" s="15"/>
    </row>
    <row r="6" spans="1:22" x14ac:dyDescent="0.15">
      <c r="A6" s="12" t="s">
        <v>37</v>
      </c>
      <c r="B6" s="9">
        <v>1</v>
      </c>
      <c r="C6" s="9">
        <v>4667853.25</v>
      </c>
      <c r="D6" s="9">
        <v>8948139.4499999993</v>
      </c>
      <c r="E6" s="9">
        <v>1</v>
      </c>
      <c r="F6" s="9">
        <v>3172492.4</v>
      </c>
      <c r="G6" s="9">
        <v>4287717.43</v>
      </c>
      <c r="H6" s="9">
        <v>1</v>
      </c>
      <c r="I6" s="9">
        <v>1915928.66</v>
      </c>
      <c r="J6" s="9">
        <v>1793557.46</v>
      </c>
      <c r="K6" s="9">
        <v>1</v>
      </c>
      <c r="L6" s="9">
        <v>2117790.87</v>
      </c>
      <c r="M6" s="9">
        <v>3139120.83</v>
      </c>
      <c r="N6" s="9">
        <v>1</v>
      </c>
      <c r="O6" s="9">
        <v>892718.8</v>
      </c>
      <c r="P6" s="9">
        <v>742988.89</v>
      </c>
      <c r="Q6" s="9">
        <v>1</v>
      </c>
      <c r="R6" s="9">
        <v>3087434.6</v>
      </c>
      <c r="S6" s="9">
        <v>7776543.5899999999</v>
      </c>
      <c r="T6" s="9">
        <v>6</v>
      </c>
      <c r="U6" s="9">
        <v>15854218.58</v>
      </c>
      <c r="V6" s="16">
        <v>26688067.649999999</v>
      </c>
    </row>
    <row r="7" spans="1:22" x14ac:dyDescent="0.15">
      <c r="A7" s="13" t="s">
        <v>36</v>
      </c>
      <c r="B7" s="11">
        <v>1</v>
      </c>
      <c r="C7" s="11">
        <v>4667853.25</v>
      </c>
      <c r="D7" s="11">
        <v>8948139.4499999993</v>
      </c>
      <c r="E7" s="11">
        <v>1</v>
      </c>
      <c r="F7" s="11">
        <v>3172492.4</v>
      </c>
      <c r="G7" s="11">
        <v>4287717.43</v>
      </c>
      <c r="H7" s="11">
        <v>1</v>
      </c>
      <c r="I7" s="11">
        <v>1915928.66</v>
      </c>
      <c r="J7" s="11">
        <v>1793557.46</v>
      </c>
      <c r="K7" s="11">
        <v>1</v>
      </c>
      <c r="L7" s="11">
        <v>2117790.87</v>
      </c>
      <c r="M7" s="11">
        <v>3139120.83</v>
      </c>
      <c r="N7" s="11">
        <v>1</v>
      </c>
      <c r="O7" s="11">
        <v>892718.8</v>
      </c>
      <c r="P7" s="11">
        <v>742988.89</v>
      </c>
      <c r="Q7" s="11">
        <v>1</v>
      </c>
      <c r="R7" s="11">
        <v>3087434.6</v>
      </c>
      <c r="S7" s="11">
        <v>7776543.5899999999</v>
      </c>
      <c r="T7" s="11">
        <v>6</v>
      </c>
      <c r="U7" s="11">
        <v>15854218.58</v>
      </c>
      <c r="V7" s="15">
        <v>26688067.649999999</v>
      </c>
    </row>
  </sheetData>
  <phoneticPr fontId="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22"/>
  <sheetViews>
    <sheetView workbookViewId="0">
      <selection activeCell="B6" sqref="B6:V21"/>
    </sheetView>
  </sheetViews>
  <sheetFormatPr defaultColWidth="9" defaultRowHeight="13.5" x14ac:dyDescent="0.15"/>
  <cols>
    <col min="1" max="1" width="7" customWidth="1"/>
    <col min="2" max="22" width="26.5" customWidth="1"/>
  </cols>
  <sheetData>
    <row r="1" spans="1:22" x14ac:dyDescent="0.15">
      <c r="A1" s="1" t="s">
        <v>3</v>
      </c>
      <c r="B1" s="2" t="s">
        <v>4</v>
      </c>
    </row>
    <row r="3" spans="1:22" x14ac:dyDescent="0.15">
      <c r="A3" s="3"/>
      <c r="B3" s="4" t="s">
        <v>5</v>
      </c>
      <c r="C3" s="5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15">
      <c r="A4" s="7"/>
      <c r="B4" s="8" t="s">
        <v>7</v>
      </c>
      <c r="C4" s="9"/>
      <c r="D4" s="6"/>
      <c r="E4" s="10" t="s">
        <v>8</v>
      </c>
      <c r="F4" s="6"/>
      <c r="G4" s="6"/>
      <c r="H4" s="10" t="s">
        <v>9</v>
      </c>
      <c r="I4" s="6"/>
      <c r="J4" s="6"/>
      <c r="K4" s="10" t="s">
        <v>10</v>
      </c>
      <c r="L4" s="6"/>
      <c r="M4" s="6"/>
      <c r="N4" s="10" t="s">
        <v>11</v>
      </c>
      <c r="O4" s="6"/>
      <c r="P4" s="6"/>
      <c r="Q4" s="10" t="s">
        <v>12</v>
      </c>
      <c r="R4" s="6"/>
      <c r="S4" s="6"/>
      <c r="T4" s="6" t="s">
        <v>13</v>
      </c>
      <c r="U4" s="6" t="s">
        <v>14</v>
      </c>
      <c r="V4" s="14" t="s">
        <v>38</v>
      </c>
    </row>
    <row r="5" spans="1:22" x14ac:dyDescent="0.15">
      <c r="A5" s="1" t="s">
        <v>16</v>
      </c>
      <c r="B5" s="11" t="s">
        <v>17</v>
      </c>
      <c r="C5" s="11" t="s">
        <v>18</v>
      </c>
      <c r="D5" s="11" t="s">
        <v>39</v>
      </c>
      <c r="E5" s="11" t="s">
        <v>17</v>
      </c>
      <c r="F5" s="11" t="s">
        <v>18</v>
      </c>
      <c r="G5" s="11" t="s">
        <v>39</v>
      </c>
      <c r="H5" s="11" t="s">
        <v>17</v>
      </c>
      <c r="I5" s="11" t="s">
        <v>18</v>
      </c>
      <c r="J5" s="11" t="s">
        <v>39</v>
      </c>
      <c r="K5" s="11" t="s">
        <v>17</v>
      </c>
      <c r="L5" s="11" t="s">
        <v>18</v>
      </c>
      <c r="M5" s="11" t="s">
        <v>39</v>
      </c>
      <c r="N5" s="11" t="s">
        <v>17</v>
      </c>
      <c r="O5" s="11" t="s">
        <v>18</v>
      </c>
      <c r="P5" s="11" t="s">
        <v>39</v>
      </c>
      <c r="Q5" s="11" t="s">
        <v>17</v>
      </c>
      <c r="R5" s="11" t="s">
        <v>18</v>
      </c>
      <c r="S5" s="11" t="s">
        <v>39</v>
      </c>
      <c r="T5" s="11"/>
      <c r="U5" s="11"/>
      <c r="V5" s="15"/>
    </row>
    <row r="6" spans="1:22" x14ac:dyDescent="0.15">
      <c r="A6" s="12" t="s">
        <v>20</v>
      </c>
      <c r="B6" s="9">
        <v>1</v>
      </c>
      <c r="C6" s="9">
        <v>311925.15999999997</v>
      </c>
      <c r="D6" s="9">
        <v>462715.82</v>
      </c>
      <c r="E6" s="9">
        <v>1</v>
      </c>
      <c r="F6" s="9">
        <v>2099896.35</v>
      </c>
      <c r="G6" s="9">
        <v>4883100.7</v>
      </c>
      <c r="H6" s="9">
        <v>1</v>
      </c>
      <c r="I6" s="9">
        <v>809699.46</v>
      </c>
      <c r="J6" s="9">
        <v>871989.28</v>
      </c>
      <c r="K6" s="9">
        <v>1</v>
      </c>
      <c r="L6" s="9">
        <v>14678740.99</v>
      </c>
      <c r="M6" s="9">
        <v>9451779.4100000001</v>
      </c>
      <c r="N6" s="9">
        <v>1</v>
      </c>
      <c r="O6" s="9">
        <v>8232131.8200000003</v>
      </c>
      <c r="P6" s="9">
        <v>6905231.6200000001</v>
      </c>
      <c r="Q6" s="9">
        <v>1</v>
      </c>
      <c r="R6" s="9">
        <v>320158.77</v>
      </c>
      <c r="S6" s="9">
        <v>507171.04</v>
      </c>
      <c r="T6" s="9">
        <v>6</v>
      </c>
      <c r="U6" s="9">
        <v>26452552.550000001</v>
      </c>
      <c r="V6" s="16">
        <v>23081987.870000001</v>
      </c>
    </row>
    <row r="7" spans="1:22" x14ac:dyDescent="0.15">
      <c r="A7" s="12" t="s">
        <v>21</v>
      </c>
      <c r="B7" s="9">
        <v>1</v>
      </c>
      <c r="C7">
        <v>1059698.67</v>
      </c>
      <c r="D7">
        <v>1256835.47</v>
      </c>
      <c r="E7">
        <v>1</v>
      </c>
      <c r="F7">
        <v>2199547.69</v>
      </c>
      <c r="G7">
        <v>3602507.77</v>
      </c>
      <c r="H7">
        <v>1</v>
      </c>
      <c r="I7">
        <v>3122343.95</v>
      </c>
      <c r="J7">
        <v>4254366.53</v>
      </c>
      <c r="K7">
        <v>1</v>
      </c>
      <c r="L7">
        <v>12203383.710000001</v>
      </c>
      <c r="M7">
        <v>4340230.45</v>
      </c>
      <c r="N7">
        <v>1</v>
      </c>
      <c r="O7">
        <v>7095994.5999999996</v>
      </c>
      <c r="P7">
        <v>3832765.64</v>
      </c>
      <c r="Q7">
        <v>1</v>
      </c>
      <c r="R7">
        <v>1310044.8899999999</v>
      </c>
      <c r="S7">
        <v>1672995.21</v>
      </c>
      <c r="T7">
        <v>6</v>
      </c>
      <c r="U7">
        <v>26991013.510000002</v>
      </c>
      <c r="V7" s="16">
        <v>18959701.07</v>
      </c>
    </row>
    <row r="8" spans="1:22" x14ac:dyDescent="0.15">
      <c r="A8" s="12" t="s">
        <v>22</v>
      </c>
      <c r="B8" s="9">
        <v>1</v>
      </c>
      <c r="C8">
        <v>594450.37</v>
      </c>
      <c r="D8">
        <v>834572.23</v>
      </c>
      <c r="E8">
        <v>1</v>
      </c>
      <c r="F8">
        <v>4883961.3899999997</v>
      </c>
      <c r="G8">
        <v>8663301.6899999995</v>
      </c>
      <c r="H8">
        <v>1</v>
      </c>
      <c r="I8">
        <v>1520748.92</v>
      </c>
      <c r="J8">
        <v>3767180.34</v>
      </c>
      <c r="K8">
        <v>1</v>
      </c>
      <c r="L8">
        <v>9406675.0700000003</v>
      </c>
      <c r="M8">
        <v>4432652.6100000003</v>
      </c>
      <c r="N8">
        <v>1</v>
      </c>
      <c r="O8">
        <v>7744930.9699999997</v>
      </c>
      <c r="P8">
        <v>6915767.6100000003</v>
      </c>
      <c r="Q8">
        <v>1</v>
      </c>
      <c r="R8">
        <v>525843.55000000005</v>
      </c>
      <c r="S8">
        <v>689452.55</v>
      </c>
      <c r="T8">
        <v>6</v>
      </c>
      <c r="U8">
        <v>24676610.27</v>
      </c>
      <c r="V8" s="16">
        <v>25302927.030000001</v>
      </c>
    </row>
    <row r="9" spans="1:22" x14ac:dyDescent="0.15">
      <c r="A9" s="12" t="s">
        <v>23</v>
      </c>
      <c r="B9" s="9">
        <v>1</v>
      </c>
      <c r="C9">
        <v>584418.06000000006</v>
      </c>
      <c r="D9">
        <v>1344196.11</v>
      </c>
      <c r="E9">
        <v>1</v>
      </c>
      <c r="F9">
        <v>3573032.38</v>
      </c>
      <c r="G9">
        <v>4635774.03</v>
      </c>
      <c r="H9">
        <v>1</v>
      </c>
      <c r="I9">
        <v>1791373.03</v>
      </c>
      <c r="J9">
        <v>2865979.29</v>
      </c>
      <c r="K9">
        <v>1</v>
      </c>
      <c r="L9">
        <v>10229948.949999999</v>
      </c>
      <c r="M9">
        <v>4820546.2300000004</v>
      </c>
      <c r="N9">
        <v>1</v>
      </c>
      <c r="O9">
        <v>7613033.9500000002</v>
      </c>
      <c r="P9">
        <v>2721035.59</v>
      </c>
      <c r="Q9">
        <v>1</v>
      </c>
      <c r="R9">
        <v>2921979.94</v>
      </c>
      <c r="S9">
        <v>4611393.7300000004</v>
      </c>
      <c r="T9">
        <v>6</v>
      </c>
      <c r="U9">
        <v>26713786.309999999</v>
      </c>
      <c r="V9" s="16">
        <v>20998924.98</v>
      </c>
    </row>
    <row r="10" spans="1:22" x14ac:dyDescent="0.15">
      <c r="A10" s="12" t="s">
        <v>24</v>
      </c>
      <c r="B10" s="9">
        <v>1</v>
      </c>
      <c r="C10">
        <v>268278.83</v>
      </c>
      <c r="D10">
        <v>279925.44</v>
      </c>
      <c r="E10">
        <v>1</v>
      </c>
      <c r="F10">
        <v>2567094.75</v>
      </c>
      <c r="G10">
        <v>2431704.2000000002</v>
      </c>
      <c r="H10">
        <v>1</v>
      </c>
      <c r="I10">
        <v>2697022.7</v>
      </c>
      <c r="J10">
        <v>5035650.99</v>
      </c>
      <c r="K10">
        <v>1</v>
      </c>
      <c r="L10">
        <v>7788410.8399999999</v>
      </c>
      <c r="M10">
        <v>4927027.9400000004</v>
      </c>
      <c r="N10">
        <v>1</v>
      </c>
      <c r="O10">
        <v>5136416.08</v>
      </c>
      <c r="P10">
        <v>4075121.54</v>
      </c>
      <c r="Q10">
        <v>1</v>
      </c>
      <c r="R10">
        <v>1578476.37</v>
      </c>
      <c r="S10">
        <v>2402806.7599999998</v>
      </c>
      <c r="T10">
        <v>6</v>
      </c>
      <c r="U10">
        <v>20035699.57</v>
      </c>
      <c r="V10" s="16">
        <v>19152236.870000001</v>
      </c>
    </row>
    <row r="11" spans="1:22" x14ac:dyDescent="0.15">
      <c r="A11" s="12" t="s">
        <v>25</v>
      </c>
      <c r="B11" s="9">
        <v>1</v>
      </c>
      <c r="C11">
        <v>250888.39</v>
      </c>
      <c r="D11">
        <v>284240.27</v>
      </c>
      <c r="E11">
        <v>1</v>
      </c>
      <c r="F11">
        <v>424110.26</v>
      </c>
      <c r="G11">
        <v>725185.94</v>
      </c>
      <c r="H11">
        <v>1</v>
      </c>
      <c r="I11">
        <v>695722.75</v>
      </c>
      <c r="J11">
        <v>757961.1</v>
      </c>
      <c r="K11">
        <v>1</v>
      </c>
      <c r="L11">
        <v>2708079.55</v>
      </c>
      <c r="M11">
        <v>591057.59</v>
      </c>
      <c r="N11">
        <v>1</v>
      </c>
      <c r="O11">
        <v>1182392.44</v>
      </c>
      <c r="P11">
        <v>635460.72</v>
      </c>
      <c r="Q11">
        <v>1</v>
      </c>
      <c r="R11">
        <v>881330.32</v>
      </c>
      <c r="S11">
        <v>982156.96</v>
      </c>
      <c r="T11">
        <v>6</v>
      </c>
      <c r="U11">
        <v>6142523.71</v>
      </c>
      <c r="V11" s="16">
        <v>3976062.58</v>
      </c>
    </row>
    <row r="12" spans="1:22" x14ac:dyDescent="0.15">
      <c r="A12" s="12" t="s">
        <v>26</v>
      </c>
      <c r="B12" s="9">
        <v>1</v>
      </c>
      <c r="C12">
        <v>1481633.56</v>
      </c>
      <c r="D12">
        <v>2278983.11</v>
      </c>
      <c r="E12">
        <v>1</v>
      </c>
      <c r="F12">
        <v>3327587.89</v>
      </c>
      <c r="G12">
        <v>7633862.5800000001</v>
      </c>
      <c r="H12">
        <v>1</v>
      </c>
      <c r="I12">
        <v>2180337.5299999998</v>
      </c>
      <c r="J12">
        <v>7298721.5300000003</v>
      </c>
      <c r="K12">
        <v>1</v>
      </c>
      <c r="L12">
        <v>15716780.68</v>
      </c>
      <c r="M12">
        <v>9175756.2100000009</v>
      </c>
      <c r="N12">
        <v>1</v>
      </c>
      <c r="O12">
        <v>13164401.279999999</v>
      </c>
      <c r="P12">
        <v>9061707.7799999993</v>
      </c>
      <c r="Q12">
        <v>1</v>
      </c>
      <c r="R12">
        <v>3730602.11</v>
      </c>
      <c r="S12">
        <v>5253013.13</v>
      </c>
      <c r="T12">
        <v>6</v>
      </c>
      <c r="U12">
        <v>39601343.049999997</v>
      </c>
      <c r="V12" s="16">
        <v>40702044.340000004</v>
      </c>
    </row>
    <row r="13" spans="1:22" x14ac:dyDescent="0.15">
      <c r="A13" s="12" t="s">
        <v>27</v>
      </c>
      <c r="B13" s="9">
        <v>1</v>
      </c>
      <c r="C13">
        <v>4582074.49</v>
      </c>
      <c r="D13">
        <v>7733340.1799999997</v>
      </c>
      <c r="E13">
        <v>1</v>
      </c>
      <c r="F13">
        <v>20422120.57</v>
      </c>
      <c r="G13">
        <v>21295134.039999999</v>
      </c>
      <c r="H13">
        <v>1</v>
      </c>
      <c r="I13">
        <v>28244772.829999998</v>
      </c>
      <c r="J13">
        <v>62106432.140000001</v>
      </c>
      <c r="K13">
        <v>1</v>
      </c>
      <c r="L13">
        <v>76477099.019999996</v>
      </c>
      <c r="M13">
        <v>15037986.810000001</v>
      </c>
      <c r="N13">
        <v>1</v>
      </c>
      <c r="O13">
        <v>46959416.82</v>
      </c>
      <c r="P13">
        <v>13808368</v>
      </c>
      <c r="Q13">
        <v>1</v>
      </c>
      <c r="R13">
        <v>19194553.09</v>
      </c>
      <c r="S13">
        <v>31518176.109999999</v>
      </c>
      <c r="T13">
        <v>6</v>
      </c>
      <c r="U13">
        <v>195880036.81999999</v>
      </c>
      <c r="V13" s="16">
        <v>151499437.28</v>
      </c>
    </row>
    <row r="14" spans="1:22" x14ac:dyDescent="0.15">
      <c r="A14" s="12" t="s">
        <v>28</v>
      </c>
      <c r="B14" s="9">
        <v>1</v>
      </c>
      <c r="C14">
        <v>311153.13</v>
      </c>
      <c r="D14">
        <v>515835.23</v>
      </c>
      <c r="E14">
        <v>1</v>
      </c>
      <c r="F14">
        <v>1691558.23</v>
      </c>
      <c r="G14">
        <v>3316707.3</v>
      </c>
      <c r="H14">
        <v>1</v>
      </c>
      <c r="I14">
        <v>2170665.5</v>
      </c>
      <c r="J14">
        <v>7982259.0199999996</v>
      </c>
      <c r="K14">
        <v>1</v>
      </c>
      <c r="L14">
        <v>7450105.6900000004</v>
      </c>
      <c r="M14">
        <v>4500808.4800000004</v>
      </c>
      <c r="N14">
        <v>1</v>
      </c>
      <c r="O14">
        <v>4577033.18</v>
      </c>
      <c r="P14">
        <v>4036948.43</v>
      </c>
      <c r="Q14">
        <v>1</v>
      </c>
      <c r="R14">
        <v>758700.48</v>
      </c>
      <c r="S14">
        <v>1422166.46</v>
      </c>
      <c r="T14">
        <v>6</v>
      </c>
      <c r="U14">
        <v>16959216.210000001</v>
      </c>
      <c r="V14" s="16">
        <v>21774724.920000002</v>
      </c>
    </row>
    <row r="15" spans="1:22" x14ac:dyDescent="0.15">
      <c r="A15" s="12" t="s">
        <v>29</v>
      </c>
      <c r="B15" s="9">
        <v>1</v>
      </c>
      <c r="C15">
        <v>594870.43000000005</v>
      </c>
      <c r="D15">
        <v>711260.72</v>
      </c>
      <c r="E15">
        <v>1</v>
      </c>
      <c r="F15">
        <v>2368075.88</v>
      </c>
      <c r="G15">
        <v>3537849.17</v>
      </c>
      <c r="H15">
        <v>1</v>
      </c>
      <c r="I15">
        <v>4143440.07</v>
      </c>
      <c r="J15">
        <v>9679037.8200000003</v>
      </c>
      <c r="K15">
        <v>1</v>
      </c>
      <c r="L15">
        <v>10085123.609999999</v>
      </c>
      <c r="M15">
        <v>9190405.75</v>
      </c>
      <c r="N15">
        <v>1</v>
      </c>
      <c r="O15">
        <v>4901864.12</v>
      </c>
      <c r="P15">
        <v>1947954.12</v>
      </c>
      <c r="Q15">
        <v>1</v>
      </c>
      <c r="R15">
        <v>1083855.68</v>
      </c>
      <c r="S15">
        <v>2028774.94</v>
      </c>
      <c r="T15">
        <v>6</v>
      </c>
      <c r="U15">
        <v>23177229.789999999</v>
      </c>
      <c r="V15" s="16">
        <v>27095282.52</v>
      </c>
    </row>
    <row r="16" spans="1:22" x14ac:dyDescent="0.15">
      <c r="A16" s="12" t="s">
        <v>30</v>
      </c>
      <c r="B16" s="9">
        <v>1</v>
      </c>
      <c r="C16">
        <v>32468.49</v>
      </c>
      <c r="D16">
        <v>36906.83</v>
      </c>
      <c r="E16">
        <v>1</v>
      </c>
      <c r="F16">
        <v>576800.14</v>
      </c>
      <c r="G16">
        <v>702871.43</v>
      </c>
      <c r="H16">
        <v>1</v>
      </c>
      <c r="I16">
        <v>813956.11</v>
      </c>
      <c r="J16">
        <v>2901205.09</v>
      </c>
      <c r="K16">
        <v>1</v>
      </c>
      <c r="L16">
        <v>2856289.88</v>
      </c>
      <c r="M16">
        <v>823563.43</v>
      </c>
      <c r="N16">
        <v>1</v>
      </c>
      <c r="O16">
        <v>1455878.25</v>
      </c>
      <c r="P16">
        <v>561953.05000000005</v>
      </c>
      <c r="Q16">
        <v>1</v>
      </c>
      <c r="R16">
        <v>525629.57999999996</v>
      </c>
      <c r="S16">
        <v>836630.37</v>
      </c>
      <c r="T16">
        <v>6</v>
      </c>
      <c r="U16">
        <v>6261022.4500000002</v>
      </c>
      <c r="V16" s="16">
        <v>5863130.2000000002</v>
      </c>
    </row>
    <row r="17" spans="1:22" x14ac:dyDescent="0.15">
      <c r="A17" s="12" t="s">
        <v>31</v>
      </c>
      <c r="B17" s="9">
        <v>1</v>
      </c>
      <c r="C17">
        <v>606231.59</v>
      </c>
      <c r="D17">
        <v>356090.63</v>
      </c>
      <c r="E17">
        <v>1</v>
      </c>
      <c r="F17">
        <v>2630250.86</v>
      </c>
      <c r="G17">
        <v>3264545.35</v>
      </c>
      <c r="H17">
        <v>1</v>
      </c>
      <c r="I17">
        <v>2528755.0699999998</v>
      </c>
      <c r="J17">
        <v>5990827.3899999997</v>
      </c>
      <c r="K17">
        <v>1</v>
      </c>
      <c r="L17">
        <v>15675499.380000001</v>
      </c>
      <c r="M17">
        <v>5398592.0800000001</v>
      </c>
      <c r="N17">
        <v>1</v>
      </c>
      <c r="O17">
        <v>8511416.1199999992</v>
      </c>
      <c r="P17">
        <v>4247745.0199999996</v>
      </c>
      <c r="Q17">
        <v>1</v>
      </c>
      <c r="R17">
        <v>394664.43</v>
      </c>
      <c r="S17">
        <v>519784.94</v>
      </c>
      <c r="T17">
        <v>6</v>
      </c>
      <c r="U17">
        <v>30346817.449999999</v>
      </c>
      <c r="V17" s="16">
        <v>19777585.41</v>
      </c>
    </row>
    <row r="18" spans="1:22" x14ac:dyDescent="0.15">
      <c r="A18" s="12" t="s">
        <v>32</v>
      </c>
      <c r="B18" s="9">
        <v>1</v>
      </c>
      <c r="C18">
        <v>1254113.8400000001</v>
      </c>
      <c r="D18">
        <v>1873257.96</v>
      </c>
      <c r="E18">
        <v>1</v>
      </c>
      <c r="F18">
        <v>3652194.2</v>
      </c>
      <c r="G18">
        <v>5327788.7699999996</v>
      </c>
      <c r="H18">
        <v>1</v>
      </c>
      <c r="I18">
        <v>1241135.07</v>
      </c>
      <c r="J18">
        <v>6897108.5</v>
      </c>
      <c r="K18">
        <v>1</v>
      </c>
      <c r="L18">
        <v>14332197.800000001</v>
      </c>
      <c r="M18">
        <v>8106983.4500000002</v>
      </c>
      <c r="N18">
        <v>1</v>
      </c>
      <c r="O18">
        <v>13286060.34</v>
      </c>
      <c r="P18">
        <v>13424509.93</v>
      </c>
      <c r="Q18">
        <v>1</v>
      </c>
      <c r="R18">
        <v>10964927.890000001</v>
      </c>
      <c r="S18">
        <v>16904135.859999999</v>
      </c>
      <c r="T18">
        <v>6</v>
      </c>
      <c r="U18">
        <v>44730629.140000001</v>
      </c>
      <c r="V18" s="16">
        <v>52533784.469999999</v>
      </c>
    </row>
    <row r="19" spans="1:22" x14ac:dyDescent="0.15">
      <c r="A19" s="12" t="s">
        <v>33</v>
      </c>
      <c r="B19" s="9">
        <v>1</v>
      </c>
      <c r="C19">
        <v>435516.48</v>
      </c>
      <c r="D19">
        <v>534164.09</v>
      </c>
      <c r="E19">
        <v>1</v>
      </c>
      <c r="F19">
        <v>3301125.86</v>
      </c>
      <c r="G19">
        <v>5282420.25</v>
      </c>
      <c r="H19">
        <v>1</v>
      </c>
      <c r="I19">
        <v>1271070.02</v>
      </c>
      <c r="J19">
        <v>1481580.6</v>
      </c>
      <c r="K19">
        <v>1</v>
      </c>
      <c r="L19">
        <v>17998672.5</v>
      </c>
      <c r="M19">
        <v>12757229.52</v>
      </c>
      <c r="N19">
        <v>1</v>
      </c>
      <c r="O19">
        <v>8687608.4499999993</v>
      </c>
      <c r="P19">
        <v>5380672.1900000004</v>
      </c>
      <c r="Q19">
        <v>1</v>
      </c>
      <c r="R19">
        <v>685286.45</v>
      </c>
      <c r="S19">
        <v>922209.04</v>
      </c>
      <c r="T19">
        <v>6</v>
      </c>
      <c r="U19">
        <v>32379279.760000002</v>
      </c>
      <c r="V19" s="16">
        <v>26358275.690000001</v>
      </c>
    </row>
    <row r="20" spans="1:22" x14ac:dyDescent="0.15">
      <c r="A20" s="12" t="s">
        <v>34</v>
      </c>
      <c r="B20" s="9">
        <v>1</v>
      </c>
      <c r="C20">
        <v>757397.56</v>
      </c>
      <c r="D20">
        <v>820200.11</v>
      </c>
      <c r="E20">
        <v>1</v>
      </c>
      <c r="F20">
        <v>2783425.9</v>
      </c>
      <c r="G20">
        <v>3674603.26</v>
      </c>
      <c r="H20">
        <v>1</v>
      </c>
      <c r="I20">
        <v>3034489.18</v>
      </c>
      <c r="J20">
        <v>4833227.58</v>
      </c>
      <c r="K20">
        <v>1</v>
      </c>
      <c r="L20">
        <v>10458421.83</v>
      </c>
      <c r="M20">
        <v>5714721.9199999999</v>
      </c>
      <c r="N20">
        <v>1</v>
      </c>
      <c r="O20">
        <v>10323360.74</v>
      </c>
      <c r="P20">
        <v>3675611.61</v>
      </c>
      <c r="Q20">
        <v>1</v>
      </c>
      <c r="R20">
        <v>1855548.01</v>
      </c>
      <c r="S20">
        <v>2662091.9700000002</v>
      </c>
      <c r="T20">
        <v>6</v>
      </c>
      <c r="U20">
        <v>29212643.219999999</v>
      </c>
      <c r="V20" s="16">
        <v>21380456.449999999</v>
      </c>
    </row>
    <row r="21" spans="1:22" x14ac:dyDescent="0.15">
      <c r="A21" s="12" t="s">
        <v>35</v>
      </c>
      <c r="B21" s="9">
        <v>1</v>
      </c>
      <c r="C21">
        <v>987114.92</v>
      </c>
      <c r="D21">
        <v>2128505.58</v>
      </c>
      <c r="E21">
        <v>1</v>
      </c>
      <c r="F21">
        <v>1994739.06</v>
      </c>
      <c r="G21">
        <v>3982668.48</v>
      </c>
      <c r="H21">
        <v>1</v>
      </c>
      <c r="I21">
        <v>2543327.2799999998</v>
      </c>
      <c r="J21">
        <v>12300526.34</v>
      </c>
      <c r="K21">
        <v>1</v>
      </c>
      <c r="L21">
        <v>11929566.02</v>
      </c>
      <c r="M21">
        <v>4362682.6100000003</v>
      </c>
      <c r="N21">
        <v>1</v>
      </c>
      <c r="O21">
        <v>9672606.1699999999</v>
      </c>
      <c r="P21">
        <v>7135687.6799999997</v>
      </c>
      <c r="Q21">
        <v>1</v>
      </c>
      <c r="R21">
        <v>676860.64</v>
      </c>
      <c r="S21">
        <v>994177.9</v>
      </c>
      <c r="T21">
        <v>6</v>
      </c>
      <c r="U21">
        <v>27804214.09</v>
      </c>
      <c r="V21" s="16">
        <v>30904248.59</v>
      </c>
    </row>
    <row r="22" spans="1:22" x14ac:dyDescent="0.15">
      <c r="A22" s="13" t="s">
        <v>36</v>
      </c>
      <c r="B22" s="11">
        <v>16</v>
      </c>
      <c r="C22" s="11">
        <v>14112233.970000001</v>
      </c>
      <c r="D22" s="11">
        <v>21451029.780000001</v>
      </c>
      <c r="E22" s="11">
        <v>16</v>
      </c>
      <c r="F22" s="11">
        <v>58495521.409999996</v>
      </c>
      <c r="G22" s="11">
        <v>82960024.959999993</v>
      </c>
      <c r="H22" s="11">
        <v>16</v>
      </c>
      <c r="I22" s="11">
        <v>58808859.469999999</v>
      </c>
      <c r="J22" s="11">
        <v>139024053.53999999</v>
      </c>
      <c r="K22" s="11">
        <v>16</v>
      </c>
      <c r="L22" s="11">
        <v>239994995.52000001</v>
      </c>
      <c r="M22" s="11">
        <v>103632024.48999999</v>
      </c>
      <c r="N22" s="11">
        <v>16</v>
      </c>
      <c r="O22" s="11">
        <v>158544545.33000001</v>
      </c>
      <c r="P22" s="11">
        <v>88366540.530000001</v>
      </c>
      <c r="Q22" s="11">
        <v>16</v>
      </c>
      <c r="R22" s="11">
        <v>47408462.200000003</v>
      </c>
      <c r="S22" s="11">
        <v>73927136.969999999</v>
      </c>
      <c r="T22" s="11">
        <v>96</v>
      </c>
      <c r="U22" s="11">
        <v>577364617.89999998</v>
      </c>
      <c r="V22" s="15">
        <v>509360810.26999998</v>
      </c>
    </row>
  </sheetData>
  <phoneticPr fontId="2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7"/>
  <sheetViews>
    <sheetView workbookViewId="0">
      <selection activeCell="B6" sqref="B6:V6"/>
    </sheetView>
  </sheetViews>
  <sheetFormatPr defaultColWidth="9" defaultRowHeight="13.5" x14ac:dyDescent="0.15"/>
  <cols>
    <col min="1" max="1" width="7" customWidth="1"/>
    <col min="2" max="22" width="27.625" customWidth="1"/>
  </cols>
  <sheetData>
    <row r="1" spans="1:22" x14ac:dyDescent="0.15">
      <c r="A1" s="1" t="s">
        <v>3</v>
      </c>
      <c r="B1" s="2" t="s">
        <v>4</v>
      </c>
    </row>
    <row r="3" spans="1:22" x14ac:dyDescent="0.15">
      <c r="A3" s="3"/>
      <c r="B3" s="4" t="s">
        <v>5</v>
      </c>
      <c r="C3" s="5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15">
      <c r="A4" s="7"/>
      <c r="B4" s="8" t="s">
        <v>7</v>
      </c>
      <c r="C4" s="9"/>
      <c r="D4" s="6"/>
      <c r="E4" s="10" t="s">
        <v>8</v>
      </c>
      <c r="F4" s="6"/>
      <c r="G4" s="6"/>
      <c r="H4" s="10" t="s">
        <v>9</v>
      </c>
      <c r="I4" s="6"/>
      <c r="J4" s="6"/>
      <c r="K4" s="10" t="s">
        <v>10</v>
      </c>
      <c r="L4" s="6"/>
      <c r="M4" s="6"/>
      <c r="N4" s="10" t="s">
        <v>11</v>
      </c>
      <c r="O4" s="6"/>
      <c r="P4" s="6"/>
      <c r="Q4" s="10" t="s">
        <v>12</v>
      </c>
      <c r="R4" s="6"/>
      <c r="S4" s="6"/>
      <c r="T4" s="6" t="s">
        <v>13</v>
      </c>
      <c r="U4" s="6" t="s">
        <v>14</v>
      </c>
      <c r="V4" s="14" t="s">
        <v>40</v>
      </c>
    </row>
    <row r="5" spans="1:22" x14ac:dyDescent="0.15">
      <c r="A5" s="1" t="s">
        <v>16</v>
      </c>
      <c r="B5" s="11" t="s">
        <v>17</v>
      </c>
      <c r="C5" s="11" t="s">
        <v>18</v>
      </c>
      <c r="D5" s="11" t="s">
        <v>41</v>
      </c>
      <c r="E5" s="11" t="s">
        <v>17</v>
      </c>
      <c r="F5" s="11" t="s">
        <v>18</v>
      </c>
      <c r="G5" s="11" t="s">
        <v>41</v>
      </c>
      <c r="H5" s="11" t="s">
        <v>17</v>
      </c>
      <c r="I5" s="11" t="s">
        <v>18</v>
      </c>
      <c r="J5" s="11" t="s">
        <v>41</v>
      </c>
      <c r="K5" s="11" t="s">
        <v>17</v>
      </c>
      <c r="L5" s="11" t="s">
        <v>18</v>
      </c>
      <c r="M5" s="11" t="s">
        <v>41</v>
      </c>
      <c r="N5" s="11" t="s">
        <v>17</v>
      </c>
      <c r="O5" s="11" t="s">
        <v>18</v>
      </c>
      <c r="P5" s="11" t="s">
        <v>41</v>
      </c>
      <c r="Q5" s="11" t="s">
        <v>17</v>
      </c>
      <c r="R5" s="11" t="s">
        <v>18</v>
      </c>
      <c r="S5" s="11" t="s">
        <v>41</v>
      </c>
      <c r="T5" s="11"/>
      <c r="U5" s="11"/>
      <c r="V5" s="15"/>
    </row>
    <row r="6" spans="1:22" x14ac:dyDescent="0.15">
      <c r="A6" s="12" t="s">
        <v>37</v>
      </c>
      <c r="B6" s="9">
        <v>1</v>
      </c>
      <c r="C6" s="9">
        <v>4667853.25</v>
      </c>
      <c r="D6" s="9">
        <v>4667853.25</v>
      </c>
      <c r="E6" s="9">
        <v>1</v>
      </c>
      <c r="F6" s="9">
        <v>3172492.4</v>
      </c>
      <c r="G6" s="9">
        <v>3172492.4</v>
      </c>
      <c r="H6" s="9">
        <v>1</v>
      </c>
      <c r="I6" s="9">
        <v>1915928.66</v>
      </c>
      <c r="J6" s="9">
        <v>1915928.66</v>
      </c>
      <c r="K6" s="9">
        <v>1</v>
      </c>
      <c r="L6" s="9">
        <v>2117790.87</v>
      </c>
      <c r="M6" s="9">
        <v>2117790.87</v>
      </c>
      <c r="N6" s="9">
        <v>1</v>
      </c>
      <c r="O6" s="9">
        <v>892718.8</v>
      </c>
      <c r="P6" s="9">
        <v>892718.8</v>
      </c>
      <c r="Q6" s="9">
        <v>1</v>
      </c>
      <c r="R6" s="9">
        <v>3087434.6</v>
      </c>
      <c r="S6" s="9">
        <v>3087434.6</v>
      </c>
      <c r="T6" s="9">
        <v>6</v>
      </c>
      <c r="U6" s="9">
        <v>15854218.58</v>
      </c>
      <c r="V6" s="16">
        <v>15854218.58</v>
      </c>
    </row>
    <row r="7" spans="1:22" x14ac:dyDescent="0.15">
      <c r="A7" s="13" t="s">
        <v>36</v>
      </c>
      <c r="B7" s="11">
        <v>1</v>
      </c>
      <c r="C7" s="11">
        <v>4667853.25</v>
      </c>
      <c r="D7" s="11">
        <v>4667853.25</v>
      </c>
      <c r="E7" s="11">
        <v>1</v>
      </c>
      <c r="F7" s="11">
        <v>3172492.4</v>
      </c>
      <c r="G7" s="11">
        <v>3172492.4</v>
      </c>
      <c r="H7" s="11">
        <v>1</v>
      </c>
      <c r="I7" s="11">
        <v>1915928.66</v>
      </c>
      <c r="J7" s="11">
        <v>1915928.66</v>
      </c>
      <c r="K7" s="11">
        <v>1</v>
      </c>
      <c r="L7" s="11">
        <v>2117790.87</v>
      </c>
      <c r="M7" s="11">
        <v>2117790.87</v>
      </c>
      <c r="N7" s="11">
        <v>1</v>
      </c>
      <c r="O7" s="11">
        <v>892718.8</v>
      </c>
      <c r="P7" s="11">
        <v>892718.8</v>
      </c>
      <c r="Q7" s="11">
        <v>1</v>
      </c>
      <c r="R7" s="11">
        <v>3087434.6</v>
      </c>
      <c r="S7" s="11">
        <v>3087434.6</v>
      </c>
      <c r="T7" s="11">
        <v>6</v>
      </c>
      <c r="U7" s="11">
        <v>15854218.58</v>
      </c>
      <c r="V7" s="15">
        <v>15854218.58</v>
      </c>
    </row>
  </sheetData>
  <phoneticPr fontId="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tabSelected="1" topLeftCell="A48" workbookViewId="0">
      <selection activeCell="M68" sqref="M68"/>
    </sheetView>
  </sheetViews>
  <sheetFormatPr defaultColWidth="4.75" defaultRowHeight="13.5" x14ac:dyDescent="0.15"/>
  <cols>
    <col min="1" max="1" width="6.625" customWidth="1"/>
    <col min="2" max="6" width="7.375" customWidth="1"/>
    <col min="7" max="7" width="7.375" style="59" customWidth="1"/>
    <col min="8" max="10" width="7.375" customWidth="1"/>
    <col min="11" max="11" width="9.625" customWidth="1"/>
    <col min="12" max="15" width="7.375" customWidth="1"/>
    <col min="16" max="16" width="8.375" customWidth="1"/>
    <col min="17" max="19" width="7.375" customWidth="1"/>
    <col min="20" max="20" width="8.5" customWidth="1"/>
    <col min="21" max="21" width="8.5" style="70" customWidth="1"/>
    <col min="22" max="22" width="6.125" customWidth="1"/>
    <col min="23" max="23" width="6.25" customWidth="1"/>
    <col min="35" max="35" width="6.5" customWidth="1"/>
  </cols>
  <sheetData>
    <row r="1" spans="1:37" ht="18" customHeight="1" x14ac:dyDescent="0.15">
      <c r="A1" t="s">
        <v>68</v>
      </c>
    </row>
    <row r="2" spans="1:37" ht="13.5" customHeight="1" x14ac:dyDescent="0.15">
      <c r="A2" s="82" t="s">
        <v>16</v>
      </c>
      <c r="B2" s="84" t="s">
        <v>70</v>
      </c>
      <c r="C2" s="85"/>
      <c r="D2" s="84" t="s">
        <v>74</v>
      </c>
      <c r="E2" s="85"/>
      <c r="F2" s="84" t="s">
        <v>71</v>
      </c>
      <c r="G2" s="85"/>
      <c r="H2" s="84" t="s">
        <v>10</v>
      </c>
      <c r="I2" s="85"/>
      <c r="J2" s="84" t="s">
        <v>80</v>
      </c>
      <c r="K2" s="85"/>
      <c r="L2" s="84" t="s">
        <v>12</v>
      </c>
      <c r="M2" s="85"/>
      <c r="N2" s="84" t="s">
        <v>87</v>
      </c>
      <c r="O2" s="85"/>
      <c r="P2" s="84" t="s">
        <v>42</v>
      </c>
      <c r="Q2" s="85"/>
      <c r="R2" s="25"/>
      <c r="S2" s="25"/>
      <c r="T2" s="25"/>
      <c r="U2" s="71"/>
      <c r="V2" s="30"/>
      <c r="W2" s="89" t="s">
        <v>49</v>
      </c>
      <c r="X2" s="89"/>
      <c r="Y2" s="89"/>
      <c r="Z2" s="89"/>
      <c r="AA2" s="89"/>
      <c r="AB2" s="89"/>
      <c r="AC2" s="89"/>
      <c r="AE2" s="86" t="s">
        <v>59</v>
      </c>
      <c r="AF2" s="87"/>
      <c r="AG2" s="87"/>
      <c r="AH2" s="87"/>
      <c r="AI2" s="87"/>
      <c r="AJ2" s="87"/>
      <c r="AK2" s="87"/>
    </row>
    <row r="3" spans="1:37" s="19" customFormat="1" ht="56.25" x14ac:dyDescent="0.15">
      <c r="A3" s="83"/>
      <c r="B3" s="63" t="s">
        <v>55</v>
      </c>
      <c r="C3" s="63" t="s">
        <v>43</v>
      </c>
      <c r="D3" s="63" t="s">
        <v>55</v>
      </c>
      <c r="E3" s="63" t="s">
        <v>43</v>
      </c>
      <c r="F3" s="63" t="s">
        <v>55</v>
      </c>
      <c r="G3" s="63" t="s">
        <v>43</v>
      </c>
      <c r="H3" s="63" t="s">
        <v>55</v>
      </c>
      <c r="I3" s="63" t="s">
        <v>43</v>
      </c>
      <c r="J3" s="63" t="s">
        <v>55</v>
      </c>
      <c r="K3" s="63" t="s">
        <v>43</v>
      </c>
      <c r="L3" s="63" t="s">
        <v>55</v>
      </c>
      <c r="M3" s="63" t="s">
        <v>43</v>
      </c>
      <c r="N3" s="66" t="s">
        <v>55</v>
      </c>
      <c r="O3" s="66" t="s">
        <v>43</v>
      </c>
      <c r="P3" s="64" t="s">
        <v>55</v>
      </c>
      <c r="Q3" s="64" t="s">
        <v>43</v>
      </c>
      <c r="R3" s="25"/>
      <c r="S3" s="64" t="s">
        <v>72</v>
      </c>
      <c r="T3" s="64" t="s">
        <v>62</v>
      </c>
      <c r="U3" s="72" t="s">
        <v>63</v>
      </c>
      <c r="V3" s="30"/>
      <c r="W3" s="67" t="s">
        <v>69</v>
      </c>
      <c r="X3" s="67" t="s">
        <v>8</v>
      </c>
      <c r="Y3" s="67" t="s">
        <v>76</v>
      </c>
      <c r="Z3" s="67" t="s">
        <v>10</v>
      </c>
      <c r="AA3" s="67" t="s">
        <v>81</v>
      </c>
      <c r="AB3" s="67" t="s">
        <v>12</v>
      </c>
      <c r="AC3" s="67" t="s">
        <v>88</v>
      </c>
      <c r="AE3" s="65" t="s">
        <v>69</v>
      </c>
      <c r="AF3" s="65" t="s">
        <v>8</v>
      </c>
      <c r="AG3" s="65" t="s">
        <v>77</v>
      </c>
      <c r="AH3" s="65" t="s">
        <v>60</v>
      </c>
      <c r="AI3" s="65" t="s">
        <v>82</v>
      </c>
      <c r="AJ3" s="65" t="s">
        <v>61</v>
      </c>
      <c r="AK3" s="67" t="s">
        <v>88</v>
      </c>
    </row>
    <row r="4" spans="1:37" x14ac:dyDescent="0.15">
      <c r="A4" s="80" t="s">
        <v>20</v>
      </c>
      <c r="B4" s="31">
        <v>330.11347799999999</v>
      </c>
      <c r="C4" s="31">
        <v>81.481250000000003</v>
      </c>
      <c r="D4" s="31">
        <v>2034.1546579999999</v>
      </c>
      <c r="E4" s="31">
        <v>330.05942599999997</v>
      </c>
      <c r="F4" s="31">
        <v>325.25103100000001</v>
      </c>
      <c r="G4" s="31">
        <v>225.502745</v>
      </c>
      <c r="H4" s="31">
        <v>21643.762309999998</v>
      </c>
      <c r="I4" s="31">
        <v>979.91024900000002</v>
      </c>
      <c r="J4" s="31">
        <v>7096.1901829999997</v>
      </c>
      <c r="K4" s="31">
        <v>1103.8633520000001</v>
      </c>
      <c r="L4" s="31">
        <v>499.00309700000003</v>
      </c>
      <c r="M4" s="31">
        <v>80.928529999999995</v>
      </c>
      <c r="N4" s="31">
        <v>1125.948987</v>
      </c>
      <c r="O4" s="31">
        <v>101.30213000000001</v>
      </c>
      <c r="P4" s="31">
        <v>33054.423744</v>
      </c>
      <c r="Q4" s="31">
        <v>2903.0476819999999</v>
      </c>
      <c r="R4" s="35"/>
      <c r="S4" s="31">
        <f t="shared" ref="S4:S23" si="0">C4+G4+M4</f>
        <v>387.91252499999996</v>
      </c>
      <c r="T4" s="31">
        <f t="shared" ref="T4:T23" si="1">B4+F4+L4</f>
        <v>1154.367606</v>
      </c>
      <c r="U4" s="73">
        <f>S4/T4*(7/12)</f>
        <v>0.19602274446533627</v>
      </c>
      <c r="V4" s="26"/>
      <c r="W4" s="23">
        <f t="shared" ref="W4:W23" si="2">B4/P4</f>
        <v>9.9869681757777367E-3</v>
      </c>
      <c r="X4" s="23">
        <f t="shared" ref="X4:X23" si="3">D4/P4</f>
        <v>6.1539558933295192E-2</v>
      </c>
      <c r="Y4" s="23">
        <f t="shared" ref="Y4:Y23" si="4">F4/P4</f>
        <v>9.839863902000083E-3</v>
      </c>
      <c r="Z4" s="23">
        <f t="shared" ref="Z4:Z23" si="5">H4/P4</f>
        <v>0.65479169982289431</v>
      </c>
      <c r="AA4" s="23">
        <f t="shared" ref="AA4:AA23" si="6">J4/P4</f>
        <v>0.21468201164112238</v>
      </c>
      <c r="AB4" s="23">
        <f t="shared" ref="AB4:AB23" si="7">L4/P4</f>
        <v>1.5096408906253538E-2</v>
      </c>
      <c r="AC4" s="23">
        <f>N4/P4</f>
        <v>3.4063488618656705E-2</v>
      </c>
      <c r="AE4" s="20">
        <f t="shared" ref="AE4" si="8">C4/Q4</f>
        <v>2.8067485940797582E-2</v>
      </c>
      <c r="AF4" s="20">
        <f t="shared" ref="AF4" si="9">E4/Q4</f>
        <v>0.11369411120819475</v>
      </c>
      <c r="AG4" s="20">
        <f t="shared" ref="AG4" si="10">G4/Q4</f>
        <v>7.7677933572432453E-2</v>
      </c>
      <c r="AH4" s="20">
        <f t="shared" ref="AH4" si="11">I4/Q4</f>
        <v>0.33754535107219091</v>
      </c>
      <c r="AI4" s="20">
        <f t="shared" ref="AI4" si="12">K4/Q4</f>
        <v>0.38024292843840385</v>
      </c>
      <c r="AJ4" s="20">
        <f t="shared" ref="AJ4" si="13">M4/Q4</f>
        <v>2.7877092926095453E-2</v>
      </c>
      <c r="AK4" s="20">
        <f>O4/Q4</f>
        <v>3.4895096841885083E-2</v>
      </c>
    </row>
    <row r="5" spans="1:37" x14ac:dyDescent="0.15">
      <c r="A5" s="80" t="s">
        <v>21</v>
      </c>
      <c r="B5" s="31">
        <v>1177.848162</v>
      </c>
      <c r="C5" s="31">
        <v>194.47124199999999</v>
      </c>
      <c r="D5" s="31">
        <v>1970.246032</v>
      </c>
      <c r="E5" s="31">
        <v>289.74350600000002</v>
      </c>
      <c r="F5" s="31">
        <v>2775.5484980000001</v>
      </c>
      <c r="G5" s="31">
        <v>1336.2613739999999</v>
      </c>
      <c r="H5" s="31">
        <v>20853.894372999999</v>
      </c>
      <c r="I5" s="31">
        <v>509.95604600000001</v>
      </c>
      <c r="J5" s="31">
        <v>5430.551743</v>
      </c>
      <c r="K5" s="31">
        <v>497.182728</v>
      </c>
      <c r="L5" s="31">
        <v>1385.1308779999999</v>
      </c>
      <c r="M5" s="31">
        <v>168.42159799999999</v>
      </c>
      <c r="N5" s="31">
        <v>1357.497537</v>
      </c>
      <c r="O5" s="31">
        <v>71.094958000000005</v>
      </c>
      <c r="P5" s="31">
        <v>34950.717223</v>
      </c>
      <c r="Q5" s="31">
        <v>3067.1314520000001</v>
      </c>
      <c r="R5" s="35"/>
      <c r="S5" s="31">
        <f t="shared" si="0"/>
        <v>1699.1542139999999</v>
      </c>
      <c r="T5" s="31">
        <f t="shared" si="1"/>
        <v>5338.5275380000003</v>
      </c>
      <c r="U5" s="73">
        <f t="shared" ref="U5:U23" si="14">S5/T5*(7/12)</f>
        <v>0.18566417133652705</v>
      </c>
      <c r="V5" s="26"/>
      <c r="W5" s="23">
        <f t="shared" si="2"/>
        <v>3.3700257264674786E-2</v>
      </c>
      <c r="X5" s="23">
        <f t="shared" si="3"/>
        <v>5.6372120189380301E-2</v>
      </c>
      <c r="Y5" s="23">
        <f t="shared" si="4"/>
        <v>7.9413205751711916E-2</v>
      </c>
      <c r="Z5" s="23">
        <f t="shared" si="5"/>
        <v>0.59666570616973458</v>
      </c>
      <c r="AA5" s="23">
        <f t="shared" si="6"/>
        <v>0.15537740494281815</v>
      </c>
      <c r="AB5" s="23">
        <f t="shared" si="7"/>
        <v>3.9630971495156833E-2</v>
      </c>
      <c r="AC5" s="23">
        <f t="shared" ref="AC5:AC23" si="15">N5/P5</f>
        <v>3.8840334186523426E-2</v>
      </c>
      <c r="AE5" s="20">
        <f t="shared" ref="AE5:AE23" si="16">C5/Q5</f>
        <v>6.3404925756667563E-2</v>
      </c>
      <c r="AF5" s="20">
        <f t="shared" ref="AF5:AF23" si="17">E5/Q5</f>
        <v>9.4467260544397441E-2</v>
      </c>
      <c r="AG5" s="20">
        <f t="shared" ref="AG5:AG23" si="18">G5/Q5</f>
        <v>0.43567137402234818</v>
      </c>
      <c r="AH5" s="20">
        <f t="shared" ref="AH5:AH23" si="19">I5/Q5</f>
        <v>0.16626481583222341</v>
      </c>
      <c r="AI5" s="20">
        <f t="shared" ref="AI5:AI23" si="20">K5/Q5</f>
        <v>0.16210023462665726</v>
      </c>
      <c r="AJ5" s="20">
        <f t="shared" ref="AJ5:AJ23" si="21">M5/Q5</f>
        <v>5.4911763853543495E-2</v>
      </c>
      <c r="AK5" s="20">
        <f t="shared" ref="AK5:AK23" si="22">O5/Q5</f>
        <v>2.3179625364162581E-2</v>
      </c>
    </row>
    <row r="6" spans="1:37" x14ac:dyDescent="0.15">
      <c r="A6" s="80" t="s">
        <v>22</v>
      </c>
      <c r="B6" s="31">
        <v>799.03929100000005</v>
      </c>
      <c r="C6" s="31">
        <v>83.171114000000003</v>
      </c>
      <c r="D6" s="31">
        <v>2118.1025989999998</v>
      </c>
      <c r="E6" s="31">
        <v>326.78436900000003</v>
      </c>
      <c r="F6" s="31">
        <v>2573.7492080000002</v>
      </c>
      <c r="G6" s="31">
        <v>514.161562</v>
      </c>
      <c r="H6" s="31">
        <v>15613.055630000001</v>
      </c>
      <c r="I6" s="31">
        <v>304.494011</v>
      </c>
      <c r="J6" s="31">
        <v>7306.5304189999997</v>
      </c>
      <c r="K6" s="31">
        <v>754.02690800000005</v>
      </c>
      <c r="L6" s="31">
        <v>1107.0437979999999</v>
      </c>
      <c r="M6" s="31">
        <v>108.833885</v>
      </c>
      <c r="N6" s="31">
        <v>1087.4565239999999</v>
      </c>
      <c r="O6" s="31">
        <v>75.123611999999994</v>
      </c>
      <c r="P6" s="31">
        <v>30604.977469000001</v>
      </c>
      <c r="Q6" s="31">
        <v>2166.5954609999999</v>
      </c>
      <c r="R6" s="35"/>
      <c r="S6" s="31">
        <f t="shared" si="0"/>
        <v>706.166561</v>
      </c>
      <c r="T6" s="31">
        <f t="shared" si="1"/>
        <v>4479.8322969999999</v>
      </c>
      <c r="U6" s="73">
        <f t="shared" si="14"/>
        <v>9.1952213075592884E-2</v>
      </c>
      <c r="V6" s="26"/>
      <c r="W6" s="23">
        <f t="shared" si="2"/>
        <v>2.6108148317029563E-2</v>
      </c>
      <c r="X6" s="23">
        <f t="shared" si="3"/>
        <v>6.9207781680134903E-2</v>
      </c>
      <c r="Y6" s="23">
        <f t="shared" si="4"/>
        <v>8.4095772022932183E-2</v>
      </c>
      <c r="Z6" s="23">
        <f t="shared" si="5"/>
        <v>0.51014759431908019</v>
      </c>
      <c r="AA6" s="23">
        <f t="shared" si="6"/>
        <v>0.23873667041254437</v>
      </c>
      <c r="AB6" s="23">
        <f t="shared" si="7"/>
        <v>3.6172018068673061E-2</v>
      </c>
      <c r="AC6" s="23">
        <f t="shared" si="15"/>
        <v>3.5532015179605747E-2</v>
      </c>
      <c r="AE6" s="20">
        <f t="shared" si="16"/>
        <v>3.8387929586823778E-2</v>
      </c>
      <c r="AF6" s="20">
        <f t="shared" si="17"/>
        <v>0.15082851177449227</v>
      </c>
      <c r="AG6" s="20">
        <f t="shared" si="18"/>
        <v>0.23731313540308391</v>
      </c>
      <c r="AH6" s="20">
        <f t="shared" si="19"/>
        <v>0.14054031612318604</v>
      </c>
      <c r="AI6" s="20">
        <f t="shared" si="20"/>
        <v>0.3480238565864881</v>
      </c>
      <c r="AJ6" s="20">
        <f t="shared" si="21"/>
        <v>5.0232674700503306E-2</v>
      </c>
      <c r="AK6" s="20">
        <f t="shared" si="22"/>
        <v>3.4673575825422631E-2</v>
      </c>
    </row>
    <row r="7" spans="1:37" x14ac:dyDescent="0.15">
      <c r="A7" s="80" t="s">
        <v>23</v>
      </c>
      <c r="B7" s="31">
        <v>903.56344200000001</v>
      </c>
      <c r="C7" s="31">
        <v>125.15031</v>
      </c>
      <c r="D7" s="31">
        <v>3169.9255499999999</v>
      </c>
      <c r="E7" s="31">
        <v>376.35619300000002</v>
      </c>
      <c r="F7" s="31">
        <v>781.57956000000001</v>
      </c>
      <c r="G7" s="31">
        <v>248.06317200000001</v>
      </c>
      <c r="H7" s="31">
        <v>17445.672304</v>
      </c>
      <c r="I7" s="31">
        <v>478.19934499999999</v>
      </c>
      <c r="J7" s="31">
        <v>7403.3933100000004</v>
      </c>
      <c r="K7" s="31">
        <v>386.413094</v>
      </c>
      <c r="L7" s="31">
        <v>3550.538411</v>
      </c>
      <c r="M7" s="31">
        <v>484.390917</v>
      </c>
      <c r="N7" s="31">
        <v>1528.1213929999999</v>
      </c>
      <c r="O7" s="31">
        <v>115.218245</v>
      </c>
      <c r="P7" s="31">
        <v>34782.793969999999</v>
      </c>
      <c r="Q7" s="31">
        <v>2213.7912759999999</v>
      </c>
      <c r="R7" s="35"/>
      <c r="S7" s="31">
        <f t="shared" si="0"/>
        <v>857.60439900000006</v>
      </c>
      <c r="T7" s="31">
        <f t="shared" si="1"/>
        <v>5235.6814130000002</v>
      </c>
      <c r="U7" s="73">
        <f t="shared" si="14"/>
        <v>9.5549975884294702E-2</v>
      </c>
      <c r="V7" s="26"/>
      <c r="W7" s="23">
        <f t="shared" si="2"/>
        <v>2.5977310585783286E-2</v>
      </c>
      <c r="X7" s="23">
        <f t="shared" si="3"/>
        <v>9.1134874120061951E-2</v>
      </c>
      <c r="Y7" s="23">
        <f t="shared" si="4"/>
        <v>2.2470292658896489E-2</v>
      </c>
      <c r="Z7" s="23">
        <f t="shared" si="5"/>
        <v>0.50156040710952698</v>
      </c>
      <c r="AA7" s="23">
        <f t="shared" si="6"/>
        <v>0.2128464239067567</v>
      </c>
      <c r="AB7" s="23">
        <f t="shared" si="7"/>
        <v>0.10207743558675371</v>
      </c>
      <c r="AC7" s="23">
        <f t="shared" si="15"/>
        <v>4.3933256032220917E-2</v>
      </c>
      <c r="AE7" s="20">
        <f t="shared" si="16"/>
        <v>5.6532118161622028E-2</v>
      </c>
      <c r="AF7" s="20">
        <f t="shared" si="17"/>
        <v>0.17000527424609838</v>
      </c>
      <c r="AG7" s="20">
        <f t="shared" si="18"/>
        <v>0.11205355025529516</v>
      </c>
      <c r="AH7" s="20">
        <f t="shared" si="19"/>
        <v>0.21600922823403521</v>
      </c>
      <c r="AI7" s="20">
        <f t="shared" si="20"/>
        <v>0.174548114896447</v>
      </c>
      <c r="AJ7" s="20">
        <f t="shared" si="21"/>
        <v>0.21880604655522187</v>
      </c>
      <c r="AK7" s="20">
        <f t="shared" si="22"/>
        <v>5.2045667651280415E-2</v>
      </c>
    </row>
    <row r="8" spans="1:37" x14ac:dyDescent="0.15">
      <c r="A8" s="80" t="s">
        <v>24</v>
      </c>
      <c r="B8" s="31">
        <v>743.942679</v>
      </c>
      <c r="C8" s="31">
        <v>71.644183999999996</v>
      </c>
      <c r="D8" s="31">
        <v>2117.3217209999998</v>
      </c>
      <c r="E8" s="31">
        <v>221.00675899999999</v>
      </c>
      <c r="F8" s="31">
        <v>942.00539400000002</v>
      </c>
      <c r="G8" s="31">
        <v>332.93548299999998</v>
      </c>
      <c r="H8" s="31">
        <v>11991.516191999999</v>
      </c>
      <c r="I8" s="31">
        <v>531.75073399999997</v>
      </c>
      <c r="J8" s="31">
        <v>5203.9856250000003</v>
      </c>
      <c r="K8" s="31">
        <v>419.31246099999998</v>
      </c>
      <c r="L8" s="31">
        <v>1783.919881</v>
      </c>
      <c r="M8" s="31">
        <v>227.132687</v>
      </c>
      <c r="N8" s="31">
        <v>931.65070700000001</v>
      </c>
      <c r="O8" s="31">
        <v>91.565623000000002</v>
      </c>
      <c r="P8" s="31">
        <v>23714.342198999999</v>
      </c>
      <c r="Q8" s="31">
        <v>1895.347931</v>
      </c>
      <c r="R8" s="35"/>
      <c r="S8" s="31">
        <f t="shared" si="0"/>
        <v>631.712354</v>
      </c>
      <c r="T8" s="31">
        <f t="shared" si="1"/>
        <v>3469.8679540000003</v>
      </c>
      <c r="U8" s="73">
        <f t="shared" si="14"/>
        <v>0.10619968196249886</v>
      </c>
      <c r="V8" s="26"/>
      <c r="W8" s="23">
        <f t="shared" si="2"/>
        <v>3.1371002103164854E-2</v>
      </c>
      <c r="X8" s="23">
        <f t="shared" si="3"/>
        <v>8.9284438220229634E-2</v>
      </c>
      <c r="Y8" s="23">
        <f t="shared" si="4"/>
        <v>3.9723024408398859E-2</v>
      </c>
      <c r="Z8" s="23">
        <f t="shared" si="5"/>
        <v>0.50566514100929461</v>
      </c>
      <c r="AA8" s="23">
        <f t="shared" si="6"/>
        <v>0.21944465426578205</v>
      </c>
      <c r="AB8" s="23">
        <f t="shared" si="7"/>
        <v>7.5225357972409854E-2</v>
      </c>
      <c r="AC8" s="23">
        <f t="shared" si="15"/>
        <v>3.9286382020720205E-2</v>
      </c>
      <c r="AE8" s="20">
        <f t="shared" si="16"/>
        <v>3.7800016993291559E-2</v>
      </c>
      <c r="AF8" s="20">
        <f t="shared" si="17"/>
        <v>0.11660484884344963</v>
      </c>
      <c r="AG8" s="20">
        <f t="shared" si="18"/>
        <v>0.17565929587626725</v>
      </c>
      <c r="AH8" s="20">
        <f t="shared" si="19"/>
        <v>0.28055573612779594</v>
      </c>
      <c r="AI8" s="20">
        <f t="shared" si="20"/>
        <v>0.22123244716275789</v>
      </c>
      <c r="AJ8" s="20">
        <f t="shared" si="21"/>
        <v>0.11983693510043988</v>
      </c>
      <c r="AK8" s="20">
        <f t="shared" si="22"/>
        <v>4.831071989599782E-2</v>
      </c>
    </row>
    <row r="9" spans="1:37" x14ac:dyDescent="0.15">
      <c r="A9" s="80" t="s">
        <v>25</v>
      </c>
      <c r="B9" s="31">
        <v>306.094674</v>
      </c>
      <c r="C9" s="31">
        <v>26.305653</v>
      </c>
      <c r="D9" s="31">
        <v>542.10189600000001</v>
      </c>
      <c r="E9" s="31">
        <v>113.96668699999999</v>
      </c>
      <c r="F9" s="31">
        <v>424.477732</v>
      </c>
      <c r="G9" s="31">
        <v>99.295964999999995</v>
      </c>
      <c r="H9" s="31">
        <v>4140.0459389999996</v>
      </c>
      <c r="I9" s="31">
        <v>65.804156000000006</v>
      </c>
      <c r="J9" s="31">
        <v>1248.115571</v>
      </c>
      <c r="K9" s="31">
        <v>136.67662100000001</v>
      </c>
      <c r="L9" s="31">
        <v>903.50158399999998</v>
      </c>
      <c r="M9" s="31">
        <v>127.966285</v>
      </c>
      <c r="N9" s="31">
        <v>512.34204199999999</v>
      </c>
      <c r="O9" s="31">
        <v>51.643878000000001</v>
      </c>
      <c r="P9" s="31">
        <v>8076.6794380000001</v>
      </c>
      <c r="Q9" s="31">
        <v>621.65924500000006</v>
      </c>
      <c r="R9" s="35"/>
      <c r="S9" s="31">
        <f t="shared" si="0"/>
        <v>253.567903</v>
      </c>
      <c r="T9" s="31">
        <f t="shared" si="1"/>
        <v>1634.0739899999999</v>
      </c>
      <c r="U9" s="73">
        <f t="shared" si="14"/>
        <v>9.051891835285461E-2</v>
      </c>
      <c r="V9" s="26"/>
      <c r="W9" s="23">
        <f t="shared" si="2"/>
        <v>3.7898579032350103E-2</v>
      </c>
      <c r="X9" s="23">
        <f t="shared" si="3"/>
        <v>6.7119402244623289E-2</v>
      </c>
      <c r="Y9" s="23">
        <f t="shared" si="4"/>
        <v>5.2555971208028025E-2</v>
      </c>
      <c r="Z9" s="23">
        <f t="shared" si="5"/>
        <v>0.512592578519519</v>
      </c>
      <c r="AA9" s="23">
        <f t="shared" si="6"/>
        <v>0.15453325597246514</v>
      </c>
      <c r="AB9" s="23">
        <f t="shared" si="7"/>
        <v>0.11186547527800991</v>
      </c>
      <c r="AC9" s="23">
        <f t="shared" si="15"/>
        <v>6.3434737745004452E-2</v>
      </c>
      <c r="AE9" s="20">
        <f t="shared" si="16"/>
        <v>4.2315228497888741E-2</v>
      </c>
      <c r="AF9" s="20">
        <f t="shared" si="17"/>
        <v>0.18332661810571158</v>
      </c>
      <c r="AG9" s="20">
        <f t="shared" si="18"/>
        <v>0.15972731974733198</v>
      </c>
      <c r="AH9" s="20">
        <f t="shared" si="19"/>
        <v>0.1058524529784802</v>
      </c>
      <c r="AI9" s="20">
        <f t="shared" si="20"/>
        <v>0.21985777916002841</v>
      </c>
      <c r="AJ9" s="20">
        <f t="shared" si="21"/>
        <v>0.20584634754366113</v>
      </c>
      <c r="AK9" s="20">
        <f t="shared" si="22"/>
        <v>8.3074253966897882E-2</v>
      </c>
    </row>
    <row r="10" spans="1:37" x14ac:dyDescent="0.15">
      <c r="A10" s="80" t="s">
        <v>85</v>
      </c>
      <c r="B10" s="31">
        <v>0</v>
      </c>
      <c r="C10" s="31">
        <v>0</v>
      </c>
      <c r="D10" s="31">
        <v>0</v>
      </c>
      <c r="E10" s="31">
        <v>0</v>
      </c>
      <c r="F10" s="31">
        <v>1560.831418</v>
      </c>
      <c r="G10" s="31">
        <v>304.54992499999997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1560.831418</v>
      </c>
      <c r="Q10" s="31">
        <v>304.54992499999997</v>
      </c>
      <c r="R10" s="35"/>
      <c r="S10" s="31">
        <f t="shared" si="0"/>
        <v>304.54992499999997</v>
      </c>
      <c r="T10" s="31">
        <f t="shared" si="1"/>
        <v>1560.831418</v>
      </c>
      <c r="U10" s="73">
        <f t="shared" si="14"/>
        <v>0.11382018638778238</v>
      </c>
      <c r="V10" s="26"/>
      <c r="W10" s="23">
        <f t="shared" si="2"/>
        <v>0</v>
      </c>
      <c r="X10" s="23">
        <f t="shared" si="3"/>
        <v>0</v>
      </c>
      <c r="Y10" s="23">
        <f t="shared" si="4"/>
        <v>1</v>
      </c>
      <c r="Z10" s="23">
        <f t="shared" si="5"/>
        <v>0</v>
      </c>
      <c r="AA10" s="23">
        <f t="shared" si="6"/>
        <v>0</v>
      </c>
      <c r="AB10" s="23">
        <f t="shared" si="7"/>
        <v>0</v>
      </c>
      <c r="AC10" s="23">
        <f t="shared" si="15"/>
        <v>0</v>
      </c>
      <c r="AE10" s="20">
        <f t="shared" si="16"/>
        <v>0</v>
      </c>
      <c r="AF10" s="20">
        <f t="shared" si="17"/>
        <v>0</v>
      </c>
      <c r="AG10" s="20">
        <f t="shared" si="18"/>
        <v>1</v>
      </c>
      <c r="AH10" s="20">
        <f t="shared" si="19"/>
        <v>0</v>
      </c>
      <c r="AI10" s="20">
        <f t="shared" si="20"/>
        <v>0</v>
      </c>
      <c r="AJ10" s="20">
        <f t="shared" si="21"/>
        <v>0</v>
      </c>
      <c r="AK10" s="20">
        <f t="shared" si="22"/>
        <v>0</v>
      </c>
    </row>
    <row r="11" spans="1:37" x14ac:dyDescent="0.15">
      <c r="A11" s="80" t="s">
        <v>26</v>
      </c>
      <c r="B11" s="31">
        <v>1400.1001719999999</v>
      </c>
      <c r="C11" s="31">
        <v>145.313738</v>
      </c>
      <c r="D11" s="31">
        <v>2710.6286180000002</v>
      </c>
      <c r="E11" s="31">
        <v>471.18166600000001</v>
      </c>
      <c r="F11" s="31">
        <v>3440.4849370000002</v>
      </c>
      <c r="G11" s="31">
        <v>2468.972397</v>
      </c>
      <c r="H11" s="31">
        <v>23096.154252</v>
      </c>
      <c r="I11" s="31">
        <v>625.35949200000005</v>
      </c>
      <c r="J11" s="31">
        <v>9774.6969100000006</v>
      </c>
      <c r="K11" s="31">
        <v>1618.411298</v>
      </c>
      <c r="L11" s="31">
        <v>4097.2121010000001</v>
      </c>
      <c r="M11" s="31">
        <v>588.94748100000004</v>
      </c>
      <c r="N11" s="31">
        <v>1234.0185120000001</v>
      </c>
      <c r="O11" s="31">
        <v>73.437601999999998</v>
      </c>
      <c r="P11" s="31">
        <v>45753.295502000001</v>
      </c>
      <c r="Q11" s="31">
        <v>5991.6236740000004</v>
      </c>
      <c r="R11" s="35"/>
      <c r="S11" s="31">
        <f t="shared" si="0"/>
        <v>3203.233616</v>
      </c>
      <c r="T11" s="31">
        <f t="shared" si="1"/>
        <v>8937.7972100000006</v>
      </c>
      <c r="U11" s="73">
        <f t="shared" si="14"/>
        <v>0.20906190851768797</v>
      </c>
      <c r="V11" s="26"/>
      <c r="W11" s="23">
        <f t="shared" si="2"/>
        <v>3.0601078165807701E-2</v>
      </c>
      <c r="X11" s="23">
        <f t="shared" si="3"/>
        <v>5.9244445416647883E-2</v>
      </c>
      <c r="Y11" s="23">
        <f t="shared" si="4"/>
        <v>7.5196439934028511E-2</v>
      </c>
      <c r="Z11" s="23">
        <f t="shared" si="5"/>
        <v>0.50479761072053064</v>
      </c>
      <c r="AA11" s="23">
        <f t="shared" si="6"/>
        <v>0.21363918823230388</v>
      </c>
      <c r="AB11" s="23">
        <f t="shared" si="7"/>
        <v>8.9550098108690329E-2</v>
      </c>
      <c r="AC11" s="23">
        <f t="shared" si="15"/>
        <v>2.6971139421991096E-2</v>
      </c>
      <c r="AE11" s="20">
        <f t="shared" si="16"/>
        <v>2.4252814580223582E-2</v>
      </c>
      <c r="AF11" s="20">
        <f t="shared" si="17"/>
        <v>7.8640063468044835E-2</v>
      </c>
      <c r="AG11" s="20">
        <f t="shared" si="18"/>
        <v>0.41207067254805024</v>
      </c>
      <c r="AH11" s="20">
        <f t="shared" si="19"/>
        <v>0.10437229138967448</v>
      </c>
      <c r="AI11" s="20">
        <f t="shared" si="20"/>
        <v>0.27011230779111178</v>
      </c>
      <c r="AJ11" s="20">
        <f t="shared" si="21"/>
        <v>9.8295138854543482E-2</v>
      </c>
      <c r="AK11" s="20">
        <f t="shared" si="22"/>
        <v>1.2256711368351535E-2</v>
      </c>
    </row>
    <row r="12" spans="1:37" x14ac:dyDescent="0.15">
      <c r="A12" s="80" t="s">
        <v>27</v>
      </c>
      <c r="B12" s="31">
        <v>5152.0826049999996</v>
      </c>
      <c r="C12" s="31">
        <v>2535.2637679999998</v>
      </c>
      <c r="D12" s="31">
        <v>18246.232386</v>
      </c>
      <c r="E12" s="31">
        <v>1785.2759719999999</v>
      </c>
      <c r="F12" s="31">
        <v>44241.724354999998</v>
      </c>
      <c r="G12" s="31">
        <v>18749.174682000001</v>
      </c>
      <c r="H12" s="31">
        <v>111513.955289</v>
      </c>
      <c r="I12" s="31">
        <v>1781.524265</v>
      </c>
      <c r="J12" s="31">
        <v>47605.940165</v>
      </c>
      <c r="K12" s="31">
        <v>4156.5577700000003</v>
      </c>
      <c r="L12" s="31">
        <v>26639.223115000001</v>
      </c>
      <c r="M12" s="31">
        <v>11540.822453000001</v>
      </c>
      <c r="N12" s="31">
        <v>5203.2498210000003</v>
      </c>
      <c r="O12" s="31">
        <v>106.791831</v>
      </c>
      <c r="P12" s="31">
        <v>258602.40773599999</v>
      </c>
      <c r="Q12" s="31">
        <v>40655.410741</v>
      </c>
      <c r="R12" s="35"/>
      <c r="S12" s="31">
        <f t="shared" si="0"/>
        <v>32825.260903000002</v>
      </c>
      <c r="T12" s="31">
        <f t="shared" si="1"/>
        <v>76033.030075000002</v>
      </c>
      <c r="U12" s="73">
        <f t="shared" si="14"/>
        <v>0.25183882374798722</v>
      </c>
      <c r="V12" s="26"/>
      <c r="W12" s="23">
        <f t="shared" si="2"/>
        <v>1.9922794416746565E-2</v>
      </c>
      <c r="X12" s="23">
        <f t="shared" si="3"/>
        <v>7.0557086245798109E-2</v>
      </c>
      <c r="Y12" s="23">
        <f t="shared" si="4"/>
        <v>0.17108009450617778</v>
      </c>
      <c r="Z12" s="23">
        <f t="shared" si="5"/>
        <v>0.43121777660647886</v>
      </c>
      <c r="AA12" s="23">
        <f t="shared" si="6"/>
        <v>0.18408931526113081</v>
      </c>
      <c r="AB12" s="23">
        <f t="shared" si="7"/>
        <v>0.10301227799160804</v>
      </c>
      <c r="AC12" s="23">
        <f t="shared" si="15"/>
        <v>2.0120654972059865E-2</v>
      </c>
      <c r="AE12" s="20">
        <f t="shared" si="16"/>
        <v>6.2359811936255942E-2</v>
      </c>
      <c r="AF12" s="20">
        <f t="shared" si="17"/>
        <v>4.3912383111151115E-2</v>
      </c>
      <c r="AG12" s="20">
        <f t="shared" si="18"/>
        <v>0.46117292484003636</v>
      </c>
      <c r="AH12" s="20">
        <f t="shared" si="19"/>
        <v>4.3820102479087138E-2</v>
      </c>
      <c r="AI12" s="20">
        <f t="shared" si="20"/>
        <v>0.10223873512137985</v>
      </c>
      <c r="AJ12" s="20">
        <f t="shared" si="21"/>
        <v>0.28386928683422108</v>
      </c>
      <c r="AK12" s="20">
        <f t="shared" si="22"/>
        <v>2.6267556778685553E-3</v>
      </c>
    </row>
    <row r="13" spans="1:37" x14ac:dyDescent="0.15">
      <c r="A13" s="80" t="s">
        <v>28</v>
      </c>
      <c r="B13" s="31">
        <v>361.14898099999999</v>
      </c>
      <c r="C13" s="31">
        <v>36.601927000000003</v>
      </c>
      <c r="D13" s="31">
        <v>1406.208877</v>
      </c>
      <c r="E13" s="31">
        <v>202.713041</v>
      </c>
      <c r="F13" s="31">
        <v>953.28993400000002</v>
      </c>
      <c r="G13" s="31">
        <v>772.45929000000001</v>
      </c>
      <c r="H13" s="31">
        <v>10676.897835</v>
      </c>
      <c r="I13" s="31">
        <v>325.82875200000001</v>
      </c>
      <c r="J13" s="31">
        <v>4409.4967120000001</v>
      </c>
      <c r="K13" s="31">
        <v>599.02363300000002</v>
      </c>
      <c r="L13" s="31">
        <v>762.55596000000003</v>
      </c>
      <c r="M13" s="31">
        <v>88.442131000000003</v>
      </c>
      <c r="N13" s="31">
        <v>1007.8662440000001</v>
      </c>
      <c r="O13" s="31">
        <v>106.212771</v>
      </c>
      <c r="P13" s="31">
        <v>19577.464542999998</v>
      </c>
      <c r="Q13" s="31">
        <v>2131.2815449999998</v>
      </c>
      <c r="R13" s="35"/>
      <c r="S13" s="31">
        <f t="shared" si="0"/>
        <v>897.50334800000007</v>
      </c>
      <c r="T13" s="31">
        <f t="shared" si="1"/>
        <v>2076.9948749999999</v>
      </c>
      <c r="U13" s="73">
        <f t="shared" si="14"/>
        <v>0.25206784377196251</v>
      </c>
      <c r="V13" s="26"/>
      <c r="W13" s="23">
        <f t="shared" si="2"/>
        <v>1.8447178397732317E-2</v>
      </c>
      <c r="X13" s="23">
        <f t="shared" si="3"/>
        <v>7.1827936345454688E-2</v>
      </c>
      <c r="Y13" s="23">
        <f t="shared" si="4"/>
        <v>4.8693227455791903E-2</v>
      </c>
      <c r="Z13" s="23">
        <f t="shared" si="5"/>
        <v>0.54536673079137654</v>
      </c>
      <c r="AA13" s="23">
        <f t="shared" si="6"/>
        <v>0.22523328811629151</v>
      </c>
      <c r="AB13" s="23">
        <f t="shared" si="7"/>
        <v>3.8950700604009264E-2</v>
      </c>
      <c r="AC13" s="23">
        <f t="shared" si="15"/>
        <v>5.1480938289343844E-2</v>
      </c>
      <c r="AE13" s="20">
        <f t="shared" si="16"/>
        <v>1.7173670501613624E-2</v>
      </c>
      <c r="AF13" s="20">
        <f t="shared" si="17"/>
        <v>9.5113215555948538E-2</v>
      </c>
      <c r="AG13" s="20">
        <f t="shared" si="18"/>
        <v>0.36243887712169914</v>
      </c>
      <c r="AH13" s="20">
        <f t="shared" si="19"/>
        <v>0.15287926307267866</v>
      </c>
      <c r="AI13" s="20">
        <f t="shared" si="20"/>
        <v>0.28106264721585628</v>
      </c>
      <c r="AJ13" s="20">
        <f t="shared" si="21"/>
        <v>4.1497159869603249E-2</v>
      </c>
      <c r="AK13" s="20">
        <f t="shared" si="22"/>
        <v>4.9835166662600655E-2</v>
      </c>
    </row>
    <row r="14" spans="1:37" x14ac:dyDescent="0.15">
      <c r="A14" s="80" t="s">
        <v>29</v>
      </c>
      <c r="B14" s="31">
        <v>862.19667300000003</v>
      </c>
      <c r="C14" s="31">
        <v>174.98389299999999</v>
      </c>
      <c r="D14" s="31">
        <v>1885.108845</v>
      </c>
      <c r="E14" s="31">
        <v>314.834836</v>
      </c>
      <c r="F14" s="31">
        <v>1262.314531</v>
      </c>
      <c r="G14" s="31">
        <v>709.54060500000003</v>
      </c>
      <c r="H14" s="31">
        <v>15988.877262</v>
      </c>
      <c r="I14" s="31">
        <v>342.710511</v>
      </c>
      <c r="J14" s="31">
        <v>4537.9685749999999</v>
      </c>
      <c r="K14" s="31">
        <v>342.18721699999998</v>
      </c>
      <c r="L14" s="31">
        <v>1470.974745</v>
      </c>
      <c r="M14" s="31">
        <v>304.07880499999999</v>
      </c>
      <c r="N14" s="31">
        <v>1060.43731</v>
      </c>
      <c r="O14" s="31">
        <v>79.615069000000005</v>
      </c>
      <c r="P14" s="31">
        <v>27067.877940999999</v>
      </c>
      <c r="Q14" s="31">
        <v>2267.9509360000002</v>
      </c>
      <c r="R14" s="35"/>
      <c r="S14" s="31">
        <f t="shared" si="0"/>
        <v>1188.6033029999999</v>
      </c>
      <c r="T14" s="31">
        <f t="shared" si="1"/>
        <v>3595.4859489999999</v>
      </c>
      <c r="U14" s="73">
        <f t="shared" si="14"/>
        <v>0.19283955954349913</v>
      </c>
      <c r="V14" s="26"/>
      <c r="W14" s="23">
        <f t="shared" si="2"/>
        <v>3.1853131408355502E-2</v>
      </c>
      <c r="X14" s="23">
        <f t="shared" si="3"/>
        <v>6.9643761846014743E-2</v>
      </c>
      <c r="Y14" s="23">
        <f t="shared" si="4"/>
        <v>4.6635149373418699E-2</v>
      </c>
      <c r="Z14" s="23">
        <f t="shared" si="5"/>
        <v>0.59069563180575302</v>
      </c>
      <c r="AA14" s="23">
        <f t="shared" si="6"/>
        <v>0.16765143484433595</v>
      </c>
      <c r="AB14" s="23">
        <f t="shared" si="7"/>
        <v>5.4343925600901989E-2</v>
      </c>
      <c r="AC14" s="23">
        <f t="shared" si="15"/>
        <v>3.9176965121220104E-2</v>
      </c>
      <c r="AE14" s="20">
        <f t="shared" si="16"/>
        <v>7.7155061082855803E-2</v>
      </c>
      <c r="AF14" s="20">
        <f t="shared" si="17"/>
        <v>0.13881906835042748</v>
      </c>
      <c r="AG14" s="20">
        <f t="shared" si="18"/>
        <v>0.31285535931893721</v>
      </c>
      <c r="AH14" s="20">
        <f t="shared" si="19"/>
        <v>0.15111019623927172</v>
      </c>
      <c r="AI14" s="20">
        <f t="shared" si="20"/>
        <v>0.15087946197086513</v>
      </c>
      <c r="AJ14" s="20">
        <f t="shared" si="21"/>
        <v>0.13407644767496857</v>
      </c>
      <c r="AK14" s="20">
        <f t="shared" si="22"/>
        <v>3.5104405362674035E-2</v>
      </c>
    </row>
    <row r="15" spans="1:37" x14ac:dyDescent="0.15">
      <c r="A15" s="80" t="s">
        <v>30</v>
      </c>
      <c r="B15" s="31">
        <v>105.372998</v>
      </c>
      <c r="C15" s="31">
        <v>23.267144999999999</v>
      </c>
      <c r="D15" s="31">
        <v>579.79111399999999</v>
      </c>
      <c r="E15" s="31">
        <v>88.545308000000006</v>
      </c>
      <c r="F15" s="31">
        <v>772.06828900000005</v>
      </c>
      <c r="G15" s="31">
        <v>243.10562200000001</v>
      </c>
      <c r="H15" s="31">
        <v>4421.3537269999997</v>
      </c>
      <c r="I15" s="31">
        <v>48.428258999999997</v>
      </c>
      <c r="J15" s="31">
        <v>1399.3492719999999</v>
      </c>
      <c r="K15" s="31">
        <v>126.42482800000001</v>
      </c>
      <c r="L15" s="31">
        <v>564.93577900000003</v>
      </c>
      <c r="M15" s="31">
        <v>86.090603999999999</v>
      </c>
      <c r="N15" s="31">
        <v>512.34187799999995</v>
      </c>
      <c r="O15" s="31">
        <v>40.000731000000002</v>
      </c>
      <c r="P15" s="31">
        <v>8355.2130570000008</v>
      </c>
      <c r="Q15" s="31">
        <v>655.86249699999996</v>
      </c>
      <c r="R15" s="35"/>
      <c r="S15" s="31">
        <f t="shared" si="0"/>
        <v>352.463371</v>
      </c>
      <c r="T15" s="31">
        <f t="shared" si="1"/>
        <v>1442.377066</v>
      </c>
      <c r="U15" s="73">
        <f t="shared" si="14"/>
        <v>0.14254499598604498</v>
      </c>
      <c r="V15" s="26"/>
      <c r="W15" s="23">
        <f t="shared" si="2"/>
        <v>1.2611647037739924E-2</v>
      </c>
      <c r="X15" s="23">
        <f t="shared" si="3"/>
        <v>6.9392738407101515E-2</v>
      </c>
      <c r="Y15" s="23">
        <f t="shared" si="4"/>
        <v>9.2405577659466262E-2</v>
      </c>
      <c r="Z15" s="23">
        <f t="shared" si="5"/>
        <v>0.52917306798009034</v>
      </c>
      <c r="AA15" s="23">
        <f t="shared" si="6"/>
        <v>0.16748217698980453</v>
      </c>
      <c r="AB15" s="23">
        <f t="shared" si="7"/>
        <v>6.7614766391468212E-2</v>
      </c>
      <c r="AC15" s="23">
        <f t="shared" si="15"/>
        <v>6.1320025534329102E-2</v>
      </c>
      <c r="AE15" s="20">
        <f t="shared" si="16"/>
        <v>3.5475644828644626E-2</v>
      </c>
      <c r="AF15" s="20">
        <f t="shared" si="17"/>
        <v>0.13500590200692633</v>
      </c>
      <c r="AG15" s="20">
        <f t="shared" si="18"/>
        <v>0.37066553296155308</v>
      </c>
      <c r="AH15" s="20">
        <f t="shared" si="19"/>
        <v>7.3839042819976941E-2</v>
      </c>
      <c r="AI15" s="20">
        <f t="shared" si="20"/>
        <v>0.19276117872005724</v>
      </c>
      <c r="AJ15" s="20">
        <f t="shared" si="21"/>
        <v>0.13126319067455386</v>
      </c>
      <c r="AK15" s="20">
        <f t="shared" si="22"/>
        <v>6.0989507988287985E-2</v>
      </c>
    </row>
    <row r="16" spans="1:37" x14ac:dyDescent="0.15">
      <c r="A16" s="80" t="s">
        <v>31</v>
      </c>
      <c r="B16" s="31">
        <v>256.46479199999999</v>
      </c>
      <c r="C16" s="31">
        <v>30.86542</v>
      </c>
      <c r="D16" s="31">
        <v>2059.3544339999999</v>
      </c>
      <c r="E16" s="31">
        <v>305.19146000000001</v>
      </c>
      <c r="F16" s="31">
        <v>1969.10349</v>
      </c>
      <c r="G16" s="31">
        <v>404.94681300000002</v>
      </c>
      <c r="H16" s="31">
        <v>25325.017486000001</v>
      </c>
      <c r="I16" s="31">
        <v>565.70899499999996</v>
      </c>
      <c r="J16" s="31">
        <v>7377.8722440000001</v>
      </c>
      <c r="K16" s="31">
        <v>507.46957500000002</v>
      </c>
      <c r="L16" s="31">
        <v>1076.5181520000001</v>
      </c>
      <c r="M16" s="31">
        <v>121.28836099999999</v>
      </c>
      <c r="N16" s="31">
        <v>1440.430924</v>
      </c>
      <c r="O16" s="31">
        <v>61.554091</v>
      </c>
      <c r="P16" s="31">
        <v>39504.761522000001</v>
      </c>
      <c r="Q16" s="31">
        <v>1997.024715</v>
      </c>
      <c r="R16" s="35"/>
      <c r="S16" s="31">
        <f t="shared" si="0"/>
        <v>557.100594</v>
      </c>
      <c r="T16" s="31">
        <f t="shared" si="1"/>
        <v>3302.0864340000003</v>
      </c>
      <c r="U16" s="73">
        <f t="shared" si="14"/>
        <v>9.841515447744939E-2</v>
      </c>
      <c r="V16" s="26"/>
      <c r="W16" s="23">
        <f t="shared" si="2"/>
        <v>6.491996967433307E-3</v>
      </c>
      <c r="X16" s="23">
        <f t="shared" si="3"/>
        <v>5.2129271375379795E-2</v>
      </c>
      <c r="Y16" s="23">
        <f t="shared" si="4"/>
        <v>4.9844712741865721E-2</v>
      </c>
      <c r="Z16" s="23">
        <f t="shared" si="5"/>
        <v>0.64106240641135437</v>
      </c>
      <c r="AA16" s="23">
        <f t="shared" si="6"/>
        <v>0.18675906295222922</v>
      </c>
      <c r="AB16" s="23">
        <f t="shared" si="7"/>
        <v>2.7250339212919753E-2</v>
      </c>
      <c r="AC16" s="23">
        <f t="shared" si="15"/>
        <v>3.6462210338817802E-2</v>
      </c>
      <c r="AE16" s="20">
        <f t="shared" si="16"/>
        <v>1.5455702559995609E-2</v>
      </c>
      <c r="AF16" s="20">
        <f t="shared" si="17"/>
        <v>0.15282307610299153</v>
      </c>
      <c r="AG16" s="20">
        <f t="shared" si="18"/>
        <v>0.20277506330210843</v>
      </c>
      <c r="AH16" s="20">
        <f t="shared" si="19"/>
        <v>0.28327591078410863</v>
      </c>
      <c r="AI16" s="20">
        <f t="shared" si="20"/>
        <v>0.25411281652565826</v>
      </c>
      <c r="AJ16" s="20">
        <f t="shared" si="21"/>
        <v>6.073453177067966E-2</v>
      </c>
      <c r="AK16" s="20">
        <f t="shared" si="22"/>
        <v>3.0822898954457858E-2</v>
      </c>
    </row>
    <row r="17" spans="1:37" x14ac:dyDescent="0.15">
      <c r="A17" s="80" t="s">
        <v>32</v>
      </c>
      <c r="B17" s="31">
        <v>1819.5474360000001</v>
      </c>
      <c r="C17" s="31">
        <v>416.74558000000002</v>
      </c>
      <c r="D17" s="31">
        <v>2982.7630239999999</v>
      </c>
      <c r="E17" s="31">
        <v>404.97612400000003</v>
      </c>
      <c r="F17" s="31">
        <v>5402.5587589999996</v>
      </c>
      <c r="G17" s="31">
        <v>3253.840917</v>
      </c>
      <c r="H17" s="31">
        <v>25158.370628000001</v>
      </c>
      <c r="I17" s="31">
        <v>787.89345100000003</v>
      </c>
      <c r="J17" s="31">
        <v>12963.557344999999</v>
      </c>
      <c r="K17" s="31">
        <v>2323.565474</v>
      </c>
      <c r="L17" s="31">
        <v>4001.003455</v>
      </c>
      <c r="M17" s="31">
        <v>947.01631799999996</v>
      </c>
      <c r="N17" s="31">
        <v>1523.298002</v>
      </c>
      <c r="O17" s="31">
        <v>100.203542</v>
      </c>
      <c r="P17" s="31">
        <v>53851.098649</v>
      </c>
      <c r="Q17" s="31">
        <v>8234.2414059999992</v>
      </c>
      <c r="R17" s="35"/>
      <c r="S17" s="31">
        <f t="shared" si="0"/>
        <v>4617.6028150000002</v>
      </c>
      <c r="T17" s="31">
        <f t="shared" si="1"/>
        <v>11223.109649999999</v>
      </c>
      <c r="U17" s="73">
        <f t="shared" si="14"/>
        <v>0.24000492965720369</v>
      </c>
      <c r="V17" s="26"/>
      <c r="W17" s="23">
        <f t="shared" si="2"/>
        <v>3.3788492373382405E-2</v>
      </c>
      <c r="X17" s="23">
        <f t="shared" si="3"/>
        <v>5.5389083952429058E-2</v>
      </c>
      <c r="Y17" s="23">
        <f t="shared" si="4"/>
        <v>0.10032402113490257</v>
      </c>
      <c r="Z17" s="23">
        <f t="shared" si="5"/>
        <v>0.46718398062742561</v>
      </c>
      <c r="AA17" s="23">
        <f t="shared" si="6"/>
        <v>0.2407296725642705</v>
      </c>
      <c r="AB17" s="23">
        <f t="shared" si="7"/>
        <v>7.4297526984146267E-2</v>
      </c>
      <c r="AC17" s="23">
        <f t="shared" si="15"/>
        <v>2.8287222363443595E-2</v>
      </c>
      <c r="AE17" s="20">
        <f t="shared" si="16"/>
        <v>5.0611290032902399E-2</v>
      </c>
      <c r="AF17" s="20">
        <f t="shared" si="17"/>
        <v>4.9181959093998424E-2</v>
      </c>
      <c r="AG17" s="20">
        <f t="shared" si="18"/>
        <v>0.39515976719228096</v>
      </c>
      <c r="AH17" s="20">
        <f t="shared" si="19"/>
        <v>9.5685007537657338E-2</v>
      </c>
      <c r="AI17" s="20">
        <f t="shared" si="20"/>
        <v>0.28218330741516762</v>
      </c>
      <c r="AJ17" s="20">
        <f t="shared" si="21"/>
        <v>0.11500954020001683</v>
      </c>
      <c r="AK17" s="20">
        <f t="shared" si="22"/>
        <v>1.2169128527976509E-2</v>
      </c>
    </row>
    <row r="18" spans="1:37" ht="31.5" customHeight="1" x14ac:dyDescent="0.15">
      <c r="A18" s="80" t="s">
        <v>86</v>
      </c>
      <c r="B18" s="31">
        <v>30.560074</v>
      </c>
      <c r="C18" s="31">
        <v>0.34478399999999998</v>
      </c>
      <c r="D18" s="31">
        <v>235.53121999999999</v>
      </c>
      <c r="E18" s="31">
        <v>20.756575000000002</v>
      </c>
      <c r="F18" s="31">
        <v>261.95863200000002</v>
      </c>
      <c r="G18" s="31">
        <v>43.899600999999997</v>
      </c>
      <c r="H18" s="31">
        <v>242.85629399999999</v>
      </c>
      <c r="I18" s="31">
        <v>20.14667</v>
      </c>
      <c r="J18" s="31">
        <v>83.449241999999998</v>
      </c>
      <c r="K18" s="31">
        <v>7.5019080000000002</v>
      </c>
      <c r="L18" s="31">
        <v>316.510628</v>
      </c>
      <c r="M18" s="31">
        <v>42.793478</v>
      </c>
      <c r="N18" s="31">
        <v>5.2987279999999997</v>
      </c>
      <c r="O18" s="31">
        <v>0.13139799999999999</v>
      </c>
      <c r="P18" s="31">
        <v>1176.164818</v>
      </c>
      <c r="Q18" s="31">
        <v>135.57441399999999</v>
      </c>
      <c r="R18" s="35"/>
      <c r="S18" s="31">
        <f t="shared" si="0"/>
        <v>87.037862999999987</v>
      </c>
      <c r="T18" s="31">
        <f t="shared" si="1"/>
        <v>609.02933400000006</v>
      </c>
      <c r="U18" s="73">
        <f t="shared" si="14"/>
        <v>8.3365585063920722E-2</v>
      </c>
      <c r="V18" s="26"/>
      <c r="W18" s="23">
        <f t="shared" si="2"/>
        <v>2.5982815955986196E-2</v>
      </c>
      <c r="X18" s="23">
        <f t="shared" si="3"/>
        <v>0.20025358384763384</v>
      </c>
      <c r="Y18" s="23">
        <f t="shared" si="4"/>
        <v>0.22272272388273395</v>
      </c>
      <c r="Z18" s="23">
        <f t="shared" si="5"/>
        <v>0.20648151541631982</v>
      </c>
      <c r="AA18" s="23">
        <f t="shared" si="6"/>
        <v>7.0950296015400788E-2</v>
      </c>
      <c r="AB18" s="23">
        <f t="shared" si="7"/>
        <v>0.26910397518794005</v>
      </c>
      <c r="AC18" s="23">
        <f t="shared" si="15"/>
        <v>4.5050896939853886E-3</v>
      </c>
      <c r="AE18" s="20">
        <f t="shared" si="16"/>
        <v>2.5431347245211031E-3</v>
      </c>
      <c r="AF18" s="20">
        <f t="shared" si="17"/>
        <v>0.15310097523268662</v>
      </c>
      <c r="AG18" s="20">
        <f t="shared" si="18"/>
        <v>0.32380446800234741</v>
      </c>
      <c r="AH18" s="20">
        <f t="shared" si="19"/>
        <v>0.14860230190631693</v>
      </c>
      <c r="AI18" s="20">
        <f t="shared" si="20"/>
        <v>5.533424618010889E-2</v>
      </c>
      <c r="AJ18" s="20">
        <f t="shared" si="21"/>
        <v>0.3156456792798677</v>
      </c>
      <c r="AK18" s="20">
        <f t="shared" si="22"/>
        <v>9.6919467415142212E-4</v>
      </c>
    </row>
    <row r="19" spans="1:37" ht="16.5" customHeight="1" x14ac:dyDescent="0.15">
      <c r="A19" s="80" t="s">
        <v>37</v>
      </c>
      <c r="B19" s="31">
        <v>6183.612032</v>
      </c>
      <c r="C19" s="31">
        <v>2212.4325410000001</v>
      </c>
      <c r="D19" s="31">
        <v>4399.2243879999996</v>
      </c>
      <c r="E19" s="31">
        <v>792.282918</v>
      </c>
      <c r="F19" s="31">
        <v>3256.730611</v>
      </c>
      <c r="G19" s="31">
        <v>1164.052197</v>
      </c>
      <c r="H19" s="31">
        <v>2228.3100279999999</v>
      </c>
      <c r="I19" s="31">
        <v>242.05098599999999</v>
      </c>
      <c r="J19" s="31">
        <v>629.50539700000002</v>
      </c>
      <c r="K19" s="31">
        <v>21.949549000000001</v>
      </c>
      <c r="L19" s="31">
        <v>3547.4714570000001</v>
      </c>
      <c r="M19" s="31">
        <v>558.84748200000001</v>
      </c>
      <c r="N19" s="31">
        <v>43.947476999999999</v>
      </c>
      <c r="O19" s="31">
        <v>2.701308</v>
      </c>
      <c r="P19" s="31">
        <v>20288.801390000001</v>
      </c>
      <c r="Q19" s="31">
        <v>4994.3169809999999</v>
      </c>
      <c r="R19" s="35"/>
      <c r="S19" s="31">
        <f t="shared" si="0"/>
        <v>3935.3322200000002</v>
      </c>
      <c r="T19" s="31">
        <f t="shared" si="1"/>
        <v>12987.8141</v>
      </c>
      <c r="U19" s="73">
        <f t="shared" si="14"/>
        <v>0.17675110253284784</v>
      </c>
      <c r="V19" s="26"/>
      <c r="W19" s="23">
        <f t="shared" si="2"/>
        <v>0.30477956352058311</v>
      </c>
      <c r="X19" s="23">
        <f t="shared" si="3"/>
        <v>0.21683017658048057</v>
      </c>
      <c r="Y19" s="23">
        <f t="shared" si="4"/>
        <v>0.16051863037139227</v>
      </c>
      <c r="Z19" s="23">
        <f t="shared" si="5"/>
        <v>0.1098295549927506</v>
      </c>
      <c r="AA19" s="23">
        <f t="shared" si="6"/>
        <v>3.102723442846024E-2</v>
      </c>
      <c r="AB19" s="23">
        <f t="shared" si="7"/>
        <v>0.17484874482277141</v>
      </c>
      <c r="AC19" s="23">
        <f t="shared" si="15"/>
        <v>2.166095283561746E-3</v>
      </c>
      <c r="AE19" s="20">
        <f t="shared" si="16"/>
        <v>0.44299001233137791</v>
      </c>
      <c r="AF19" s="20">
        <f t="shared" si="17"/>
        <v>0.15863689089300917</v>
      </c>
      <c r="AG19" s="20">
        <f t="shared" si="18"/>
        <v>0.23307535373273897</v>
      </c>
      <c r="AH19" s="20">
        <f t="shared" si="19"/>
        <v>4.8465283024854124E-2</v>
      </c>
      <c r="AI19" s="20">
        <f t="shared" si="20"/>
        <v>4.3949050657984259E-3</v>
      </c>
      <c r="AJ19" s="20">
        <f t="shared" si="21"/>
        <v>0.11189667859009288</v>
      </c>
      <c r="AK19" s="20">
        <f t="shared" si="22"/>
        <v>5.4087636212852544E-4</v>
      </c>
    </row>
    <row r="20" spans="1:37" x14ac:dyDescent="0.15">
      <c r="A20" s="80" t="s">
        <v>33</v>
      </c>
      <c r="B20" s="31">
        <v>469.38734699999998</v>
      </c>
      <c r="C20" s="31">
        <v>44.615994000000001</v>
      </c>
      <c r="D20" s="31">
        <v>2643.5206050000002</v>
      </c>
      <c r="E20" s="31">
        <v>402.22367000000003</v>
      </c>
      <c r="F20" s="31">
        <v>1251.3566129999999</v>
      </c>
      <c r="G20" s="31">
        <v>418.55422499999997</v>
      </c>
      <c r="H20" s="31">
        <v>25096.001982999998</v>
      </c>
      <c r="I20" s="31">
        <v>1487.9418760000001</v>
      </c>
      <c r="J20" s="31">
        <v>6936.3346789999996</v>
      </c>
      <c r="K20" s="31">
        <v>743.41176399999995</v>
      </c>
      <c r="L20" s="31">
        <v>1449.86637</v>
      </c>
      <c r="M20" s="31">
        <v>193.73931400000001</v>
      </c>
      <c r="N20" s="31">
        <v>1059.940374</v>
      </c>
      <c r="O20" s="31">
        <v>120.503598</v>
      </c>
      <c r="P20" s="31">
        <v>38906.407971000001</v>
      </c>
      <c r="Q20" s="31">
        <v>3410.9904409999999</v>
      </c>
      <c r="R20" s="35"/>
      <c r="S20" s="31">
        <f t="shared" si="0"/>
        <v>656.90953300000001</v>
      </c>
      <c r="T20" s="31">
        <f t="shared" si="1"/>
        <v>3170.6103299999995</v>
      </c>
      <c r="U20" s="73">
        <f t="shared" si="14"/>
        <v>0.12085913679065488</v>
      </c>
      <c r="V20" s="26"/>
      <c r="W20" s="23">
        <f t="shared" si="2"/>
        <v>1.2064525395144965E-2</v>
      </c>
      <c r="X20" s="23">
        <f t="shared" si="3"/>
        <v>6.7945635252949166E-2</v>
      </c>
      <c r="Y20" s="23">
        <f t="shared" si="4"/>
        <v>3.21632522316821E-2</v>
      </c>
      <c r="Z20" s="23">
        <f t="shared" si="5"/>
        <v>0.64503518293711459</v>
      </c>
      <c r="AA20" s="23">
        <f t="shared" si="6"/>
        <v>0.17828257710581236</v>
      </c>
      <c r="AB20" s="23">
        <f t="shared" si="7"/>
        <v>3.7265490329528729E-2</v>
      </c>
      <c r="AC20" s="23">
        <f t="shared" si="15"/>
        <v>2.7243336747768049E-2</v>
      </c>
      <c r="AE20" s="20">
        <f t="shared" si="16"/>
        <v>1.3080070076924617E-2</v>
      </c>
      <c r="AF20" s="20">
        <f t="shared" si="17"/>
        <v>0.11791990536393299</v>
      </c>
      <c r="AG20" s="20">
        <f t="shared" si="18"/>
        <v>0.12270753384969688</v>
      </c>
      <c r="AH20" s="20">
        <f t="shared" si="19"/>
        <v>0.43621989030370317</v>
      </c>
      <c r="AI20" s="20">
        <f t="shared" si="20"/>
        <v>0.21794601212135145</v>
      </c>
      <c r="AJ20" s="20">
        <f t="shared" si="21"/>
        <v>5.6798550846481249E-2</v>
      </c>
      <c r="AK20" s="20">
        <f t="shared" si="22"/>
        <v>3.5328037437909666E-2</v>
      </c>
    </row>
    <row r="21" spans="1:37" x14ac:dyDescent="0.15">
      <c r="A21" s="80" t="s">
        <v>34</v>
      </c>
      <c r="B21" s="31">
        <v>770.98089300000004</v>
      </c>
      <c r="C21" s="31">
        <v>108.155508</v>
      </c>
      <c r="D21" s="31">
        <v>2467.679451</v>
      </c>
      <c r="E21" s="31">
        <v>302.36717599999997</v>
      </c>
      <c r="F21" s="31">
        <v>2452.0192910000001</v>
      </c>
      <c r="G21" s="31">
        <v>452.34981699999997</v>
      </c>
      <c r="H21" s="31">
        <v>15884.51879</v>
      </c>
      <c r="I21" s="31">
        <v>494.46948200000003</v>
      </c>
      <c r="J21" s="31">
        <v>7211.3900679999997</v>
      </c>
      <c r="K21" s="31">
        <v>806.45815200000004</v>
      </c>
      <c r="L21" s="31">
        <v>2486.0976110000001</v>
      </c>
      <c r="M21" s="31">
        <v>351.30244599999997</v>
      </c>
      <c r="N21" s="31">
        <v>803.08376099999998</v>
      </c>
      <c r="O21" s="31">
        <v>40.209817999999999</v>
      </c>
      <c r="P21" s="31">
        <v>32075.769864999998</v>
      </c>
      <c r="Q21" s="31">
        <v>2555.3123989999999</v>
      </c>
      <c r="R21" s="35"/>
      <c r="S21" s="31">
        <f t="shared" si="0"/>
        <v>911.807771</v>
      </c>
      <c r="T21" s="31">
        <f t="shared" si="1"/>
        <v>5709.0977949999997</v>
      </c>
      <c r="U21" s="73">
        <f t="shared" si="14"/>
        <v>9.3164959773940376E-2</v>
      </c>
      <c r="V21" s="26"/>
      <c r="W21" s="23">
        <f t="shared" si="2"/>
        <v>2.4036239698840976E-2</v>
      </c>
      <c r="X21" s="23">
        <f t="shared" si="3"/>
        <v>7.6932820673858524E-2</v>
      </c>
      <c r="Y21" s="23">
        <f t="shared" si="4"/>
        <v>7.6444596694639627E-2</v>
      </c>
      <c r="Z21" s="23">
        <f t="shared" si="5"/>
        <v>0.49521862941574019</v>
      </c>
      <c r="AA21" s="23">
        <f t="shared" si="6"/>
        <v>0.22482360044205288</v>
      </c>
      <c r="AB21" s="23">
        <f t="shared" si="7"/>
        <v>7.7507028559671343E-2</v>
      </c>
      <c r="AC21" s="23">
        <f t="shared" si="15"/>
        <v>2.5037084515196564E-2</v>
      </c>
      <c r="AE21" s="20">
        <f t="shared" si="16"/>
        <v>4.2325747741186456E-2</v>
      </c>
      <c r="AF21" s="20">
        <f t="shared" si="17"/>
        <v>0.11832884938778086</v>
      </c>
      <c r="AG21" s="20">
        <f t="shared" si="18"/>
        <v>0.17702329358125576</v>
      </c>
      <c r="AH21" s="20">
        <f t="shared" si="19"/>
        <v>0.19350646996958434</v>
      </c>
      <c r="AI21" s="20">
        <f t="shared" si="20"/>
        <v>0.31560061005284545</v>
      </c>
      <c r="AJ21" s="20">
        <f t="shared" si="21"/>
        <v>0.13747925542782136</v>
      </c>
      <c r="AK21" s="20">
        <f t="shared" si="22"/>
        <v>1.5735773839525756E-2</v>
      </c>
    </row>
    <row r="22" spans="1:37" x14ac:dyDescent="0.15">
      <c r="A22" s="80" t="s">
        <v>35</v>
      </c>
      <c r="B22" s="31">
        <v>1204.7535399999999</v>
      </c>
      <c r="C22" s="31">
        <v>195.34321600000001</v>
      </c>
      <c r="D22" s="31">
        <v>1696.4185540000001</v>
      </c>
      <c r="E22" s="31">
        <v>341.84378099999998</v>
      </c>
      <c r="F22" s="31">
        <v>1446.6010940000001</v>
      </c>
      <c r="G22" s="31">
        <v>301.17711000000003</v>
      </c>
      <c r="H22" s="31">
        <v>20541.162784</v>
      </c>
      <c r="I22" s="31">
        <v>470.05586599999998</v>
      </c>
      <c r="J22" s="31">
        <v>7674.2435859999996</v>
      </c>
      <c r="K22" s="31">
        <v>1445.742485</v>
      </c>
      <c r="L22" s="31">
        <v>1071.454757</v>
      </c>
      <c r="M22" s="31">
        <v>149.70555200000001</v>
      </c>
      <c r="N22" s="31">
        <v>1052.1419780000001</v>
      </c>
      <c r="O22" s="31">
        <v>79.398994000000002</v>
      </c>
      <c r="P22" s="31">
        <v>34686.776293000003</v>
      </c>
      <c r="Q22" s="31">
        <v>2983.2670039999998</v>
      </c>
      <c r="R22" s="35"/>
      <c r="S22" s="31">
        <f t="shared" si="0"/>
        <v>646.22587800000008</v>
      </c>
      <c r="T22" s="31">
        <f t="shared" si="1"/>
        <v>3722.8093910000002</v>
      </c>
      <c r="U22" s="73">
        <f t="shared" si="14"/>
        <v>0.10125823159555904</v>
      </c>
      <c r="V22" s="26"/>
      <c r="W22" s="23">
        <f t="shared" si="2"/>
        <v>3.4732358228490849E-2</v>
      </c>
      <c r="X22" s="23">
        <f t="shared" si="3"/>
        <v>4.8906780488054392E-2</v>
      </c>
      <c r="Y22" s="23">
        <f t="shared" si="4"/>
        <v>4.1704685433449538E-2</v>
      </c>
      <c r="Z22" s="23">
        <f t="shared" si="5"/>
        <v>0.59219002107570684</v>
      </c>
      <c r="AA22" s="23">
        <f t="shared" si="6"/>
        <v>0.22124407068490556</v>
      </c>
      <c r="AB22" s="23">
        <f t="shared" si="7"/>
        <v>3.0889430252883602E-2</v>
      </c>
      <c r="AC22" s="23">
        <f t="shared" si="15"/>
        <v>3.033265383650912E-2</v>
      </c>
      <c r="AE22" s="20">
        <f t="shared" si="16"/>
        <v>6.5479628788868552E-2</v>
      </c>
      <c r="AF22" s="20">
        <f t="shared" si="17"/>
        <v>0.11458705524569265</v>
      </c>
      <c r="AG22" s="20">
        <f t="shared" si="18"/>
        <v>0.1009554658018133</v>
      </c>
      <c r="AH22" s="20">
        <f t="shared" si="19"/>
        <v>0.15756412864478556</v>
      </c>
      <c r="AI22" s="20">
        <f t="shared" si="20"/>
        <v>0.48461719419064109</v>
      </c>
      <c r="AJ22" s="20">
        <f t="shared" si="21"/>
        <v>5.0181747660961298E-2</v>
      </c>
      <c r="AK22" s="20">
        <f t="shared" si="22"/>
        <v>2.6614779667237593E-2</v>
      </c>
    </row>
    <row r="23" spans="1:37" x14ac:dyDescent="0.15">
      <c r="A23" s="62" t="s">
        <v>36</v>
      </c>
      <c r="B23" s="31">
        <f t="shared" ref="B23:Q23" si="23">SUM(B4:B22)</f>
        <v>22876.809269000005</v>
      </c>
      <c r="C23" s="31">
        <f t="shared" si="23"/>
        <v>6506.1572669999996</v>
      </c>
      <c r="D23" s="31">
        <f t="shared" si="23"/>
        <v>53264.313972000004</v>
      </c>
      <c r="E23" s="31">
        <f t="shared" si="23"/>
        <v>7090.1094669999993</v>
      </c>
      <c r="F23" s="31">
        <f t="shared" si="23"/>
        <v>76093.653376999995</v>
      </c>
      <c r="G23" s="31">
        <f t="shared" si="23"/>
        <v>32042.843502</v>
      </c>
      <c r="H23" s="31">
        <f t="shared" si="23"/>
        <v>371861.423106</v>
      </c>
      <c r="I23" s="31">
        <f t="shared" si="23"/>
        <v>10062.233146000002</v>
      </c>
      <c r="J23" s="31">
        <f t="shared" si="23"/>
        <v>144292.571046</v>
      </c>
      <c r="K23" s="31">
        <f t="shared" si="23"/>
        <v>15996.178817000004</v>
      </c>
      <c r="L23" s="31">
        <f t="shared" si="23"/>
        <v>56712.96177899999</v>
      </c>
      <c r="M23" s="31">
        <f t="shared" si="23"/>
        <v>16170.748326999999</v>
      </c>
      <c r="N23" s="31">
        <f t="shared" si="23"/>
        <v>21489.072199000002</v>
      </c>
      <c r="O23" s="31">
        <f t="shared" si="23"/>
        <v>1316.7091989999999</v>
      </c>
      <c r="P23" s="31">
        <f t="shared" si="23"/>
        <v>746590.804748</v>
      </c>
      <c r="Q23" s="31">
        <f t="shared" si="23"/>
        <v>89184.979724999997</v>
      </c>
      <c r="R23" s="35"/>
      <c r="S23" s="31">
        <f t="shared" si="0"/>
        <v>54719.749096</v>
      </c>
      <c r="T23" s="31">
        <f t="shared" si="1"/>
        <v>155683.42442499998</v>
      </c>
      <c r="U23" s="73">
        <f t="shared" si="14"/>
        <v>0.20503052111826223</v>
      </c>
      <c r="V23" s="32"/>
      <c r="W23" s="23">
        <f t="shared" si="2"/>
        <v>3.0641697062853208E-2</v>
      </c>
      <c r="X23" s="23">
        <f t="shared" si="3"/>
        <v>7.1343383327602775E-2</v>
      </c>
      <c r="Y23" s="23">
        <f t="shared" si="4"/>
        <v>0.10192149821974329</v>
      </c>
      <c r="Z23" s="23">
        <f t="shared" si="5"/>
        <v>0.49807929690684577</v>
      </c>
      <c r="AA23" s="23">
        <f t="shared" si="6"/>
        <v>0.19326861532228981</v>
      </c>
      <c r="AB23" s="23">
        <f t="shared" si="7"/>
        <v>7.5962577382857749E-2</v>
      </c>
      <c r="AC23" s="23">
        <f t="shared" si="15"/>
        <v>2.8782931777807389E-2</v>
      </c>
      <c r="AE23" s="20">
        <f t="shared" si="16"/>
        <v>7.2951266985333163E-2</v>
      </c>
      <c r="AF23" s="20">
        <f t="shared" si="17"/>
        <v>7.9498918863492515E-2</v>
      </c>
      <c r="AG23" s="20">
        <f t="shared" si="18"/>
        <v>0.35928520251732332</v>
      </c>
      <c r="AH23" s="20">
        <f t="shared" si="19"/>
        <v>0.11282430266875303</v>
      </c>
      <c r="AI23" s="20">
        <f t="shared" si="20"/>
        <v>0.17935956106424963</v>
      </c>
      <c r="AJ23" s="20">
        <f t="shared" si="21"/>
        <v>0.18131694795314368</v>
      </c>
      <c r="AK23" s="20">
        <f t="shared" si="22"/>
        <v>1.4763799947704702E-2</v>
      </c>
    </row>
    <row r="24" spans="1:37" x14ac:dyDescent="0.15">
      <c r="A24" s="2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25"/>
      <c r="U24" s="71"/>
      <c r="V24" s="32"/>
      <c r="W24" s="26"/>
      <c r="X24" s="26"/>
      <c r="Y24" s="26"/>
      <c r="Z24" s="26"/>
      <c r="AA24" s="26"/>
      <c r="AB24" s="26"/>
      <c r="AC24" s="26"/>
      <c r="AI24" s="68"/>
    </row>
    <row r="25" spans="1:37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71"/>
      <c r="V25" s="32"/>
      <c r="W25" s="26"/>
      <c r="X25" s="26"/>
      <c r="Y25" s="26"/>
      <c r="Z25" s="26"/>
      <c r="AA25" s="26"/>
      <c r="AB25" s="26"/>
      <c r="AC25" s="26"/>
      <c r="AI25" s="22"/>
    </row>
    <row r="26" spans="1:37" ht="18" customHeight="1" x14ac:dyDescent="0.15">
      <c r="A26" s="88" t="s">
        <v>56</v>
      </c>
      <c r="B26" s="88"/>
      <c r="C26" s="88"/>
      <c r="D26" s="88"/>
      <c r="E26" s="88"/>
      <c r="F26" s="88"/>
      <c r="G26" s="88"/>
      <c r="H26" s="88"/>
      <c r="I26" s="88"/>
      <c r="J26" s="88"/>
      <c r="K26" s="48"/>
      <c r="L26" s="49"/>
      <c r="M26" s="50"/>
      <c r="N26" s="50"/>
      <c r="O26" s="50"/>
      <c r="P26" s="60"/>
      <c r="Q26" s="54"/>
      <c r="R26" s="54"/>
      <c r="S26" s="55"/>
      <c r="U26" s="74"/>
      <c r="V26" s="32"/>
      <c r="W26" s="32"/>
      <c r="X26" s="32"/>
      <c r="Y26" s="32"/>
      <c r="Z26" s="26"/>
      <c r="AA26" s="32"/>
      <c r="AB26" s="24"/>
      <c r="AC26" s="24"/>
    </row>
    <row r="27" spans="1:37" ht="33.75" x14ac:dyDescent="0.15">
      <c r="A27" s="62" t="s">
        <v>16</v>
      </c>
      <c r="B27" s="62" t="s">
        <v>73</v>
      </c>
      <c r="C27" s="62" t="s">
        <v>75</v>
      </c>
      <c r="D27" s="62" t="s">
        <v>78</v>
      </c>
      <c r="E27" s="62" t="s">
        <v>52</v>
      </c>
      <c r="F27" s="62" t="s">
        <v>83</v>
      </c>
      <c r="G27" s="62" t="s">
        <v>53</v>
      </c>
      <c r="H27" s="67" t="s">
        <v>89</v>
      </c>
      <c r="I27" s="62" t="s">
        <v>57</v>
      </c>
      <c r="J27" s="24"/>
      <c r="K27" s="24"/>
      <c r="L27" s="51"/>
      <c r="M27" s="52"/>
      <c r="N27" s="53"/>
      <c r="O27" s="53"/>
      <c r="P27" s="53"/>
      <c r="Q27" s="61"/>
      <c r="R27" s="56"/>
      <c r="S27" s="56"/>
      <c r="T27" s="55"/>
      <c r="V27" s="55"/>
      <c r="W27" s="24"/>
      <c r="X27" s="24"/>
      <c r="Y27" s="24"/>
      <c r="Z27" s="24"/>
      <c r="AA27" s="24"/>
      <c r="AB27" s="24"/>
      <c r="AC27" s="24"/>
      <c r="AD27" s="24"/>
    </row>
    <row r="28" spans="1:37" x14ac:dyDescent="0.15">
      <c r="A28" s="69" t="s">
        <v>20</v>
      </c>
      <c r="B28" s="79">
        <f>C4/P4*(11/12)</f>
        <v>2.2596414450241683E-3</v>
      </c>
      <c r="C28" s="79">
        <f>E4/P4*(11/12)</f>
        <v>9.1532218554635243E-3</v>
      </c>
      <c r="D28" s="79">
        <f>G4/P4*(11/12)</f>
        <v>6.2536515893989904E-3</v>
      </c>
      <c r="E28" s="79">
        <f>I4/P4*(11/12)</f>
        <v>2.7174912155181127E-2</v>
      </c>
      <c r="F28" s="79">
        <f>K4/P4*(11/12)</f>
        <v>3.0612384810278465E-2</v>
      </c>
      <c r="G28" s="79">
        <f>M4/P4*(11/12)</f>
        <v>2.2443133907847721E-3</v>
      </c>
      <c r="H28" s="79">
        <f>O4/P4*(11/12)</f>
        <v>2.8093149211288011E-3</v>
      </c>
      <c r="I28" s="79">
        <f>Q4/P4*(11/12)</f>
        <v>8.0507440167259844E-2</v>
      </c>
      <c r="J28" s="24"/>
      <c r="K28" s="24"/>
      <c r="L28" s="24"/>
      <c r="M28" s="24"/>
      <c r="N28" s="24"/>
      <c r="O28" s="24"/>
      <c r="P28" s="24"/>
      <c r="Q28" s="24"/>
      <c r="R28" s="33"/>
      <c r="S28" s="33"/>
      <c r="T28" s="33"/>
      <c r="U28" s="75"/>
      <c r="V28" s="24"/>
      <c r="W28" s="24"/>
      <c r="X28" s="24"/>
      <c r="Y28" s="24"/>
      <c r="Z28" s="24"/>
      <c r="AA28" s="24"/>
      <c r="AB28" s="24"/>
      <c r="AC28" s="24"/>
      <c r="AD28" s="24"/>
    </row>
    <row r="29" spans="1:37" x14ac:dyDescent="0.15">
      <c r="A29" s="62" t="s">
        <v>21</v>
      </c>
      <c r="B29" s="79">
        <f t="shared" ref="B29:B47" si="24">C5/P5*(11/12)</f>
        <v>5.1004763086622924E-3</v>
      </c>
      <c r="C29" s="79">
        <f t="shared" ref="C29:C47" si="25">E5/P5*(11/12)</f>
        <v>7.5992207009288855E-3</v>
      </c>
      <c r="D29" s="79">
        <f t="shared" ref="D29:D47" si="26">G5/P5*(11/12)</f>
        <v>3.5046670192333748E-2</v>
      </c>
      <c r="E29" s="79">
        <f t="shared" ref="E29:E47" si="27">I5/P5*(11/12)</f>
        <v>1.3374824495038183E-2</v>
      </c>
      <c r="F29" s="79">
        <f t="shared" ref="F29:F47" si="28">K5/P5*(11/12)</f>
        <v>1.3039813492012813E-2</v>
      </c>
      <c r="G29" s="79">
        <f t="shared" ref="G29:G47" si="29">M5/P5*(11/12)</f>
        <v>4.4172617073430561E-3</v>
      </c>
      <c r="H29" s="79">
        <f t="shared" ref="H29:H47" si="30">O5/P5*(11/12)</f>
        <v>1.8646363607033515E-3</v>
      </c>
      <c r="I29" s="79">
        <f t="shared" ref="I29:I47" si="31">Q5/P5*(11/12)</f>
        <v>8.0442903257022344E-2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75"/>
      <c r="V29" s="24"/>
      <c r="W29" s="24"/>
      <c r="X29" s="24"/>
      <c r="Y29" s="24"/>
      <c r="Z29" s="24"/>
      <c r="AA29" s="24"/>
      <c r="AB29" s="24"/>
      <c r="AC29" s="24"/>
      <c r="AD29" s="24"/>
    </row>
    <row r="30" spans="1:37" x14ac:dyDescent="0.15">
      <c r="A30" s="62" t="s">
        <v>22</v>
      </c>
      <c r="B30" s="79">
        <f t="shared" si="24"/>
        <v>2.4911041973665086E-3</v>
      </c>
      <c r="C30" s="79">
        <f t="shared" si="25"/>
        <v>9.7877000090399909E-3</v>
      </c>
      <c r="D30" s="79">
        <f t="shared" si="26"/>
        <v>1.5399938315395418E-2</v>
      </c>
      <c r="E30" s="79">
        <f t="shared" si="27"/>
        <v>9.1200691249015108E-3</v>
      </c>
      <c r="F30" s="79">
        <f t="shared" si="28"/>
        <v>2.2584278424430993E-2</v>
      </c>
      <c r="G30" s="79">
        <f t="shared" si="29"/>
        <v>3.259744095037658E-3</v>
      </c>
      <c r="H30" s="79">
        <f t="shared" si="30"/>
        <v>2.2500689984089068E-3</v>
      </c>
      <c r="I30" s="79">
        <f t="shared" si="31"/>
        <v>6.4892903164580976E-2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75"/>
      <c r="V30" s="24"/>
      <c r="W30" s="24"/>
      <c r="X30" s="24"/>
      <c r="Y30" s="24"/>
      <c r="Z30" s="24"/>
      <c r="AA30" s="24"/>
      <c r="AB30" s="24"/>
      <c r="AC30" s="24"/>
      <c r="AD30" s="24"/>
    </row>
    <row r="31" spans="1:37" x14ac:dyDescent="0.15">
      <c r="A31" s="62" t="s">
        <v>23</v>
      </c>
      <c r="B31" s="79">
        <f t="shared" si="24"/>
        <v>3.2982145597316432E-3</v>
      </c>
      <c r="C31" s="79">
        <f t="shared" si="25"/>
        <v>9.9185010040947746E-3</v>
      </c>
      <c r="D31" s="79">
        <f t="shared" si="26"/>
        <v>6.5374633560525332E-3</v>
      </c>
      <c r="E31" s="79">
        <f t="shared" si="27"/>
        <v>1.2602478109188344E-2</v>
      </c>
      <c r="F31" s="79">
        <f t="shared" si="28"/>
        <v>1.0183540837427826E-2</v>
      </c>
      <c r="G31" s="79">
        <f t="shared" si="29"/>
        <v>1.2765650960442382E-2</v>
      </c>
      <c r="H31" s="79">
        <f t="shared" si="30"/>
        <v>3.0364646576243205E-3</v>
      </c>
      <c r="I31" s="79">
        <f t="shared" si="31"/>
        <v>5.8342313484561828E-2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75"/>
      <c r="V31" s="24"/>
      <c r="W31" s="24"/>
      <c r="X31" s="24"/>
      <c r="Y31" s="24"/>
      <c r="Z31" s="24"/>
      <c r="AA31" s="24"/>
      <c r="AB31" s="24"/>
      <c r="AC31" s="24"/>
      <c r="AD31" s="24"/>
    </row>
    <row r="32" spans="1:37" x14ac:dyDescent="0.15">
      <c r="A32" s="62" t="s">
        <v>24</v>
      </c>
      <c r="B32" s="79">
        <f t="shared" si="24"/>
        <v>2.7693720020664412E-3</v>
      </c>
      <c r="C32" s="79">
        <f t="shared" si="25"/>
        <v>8.5429116010595565E-3</v>
      </c>
      <c r="D32" s="79">
        <f t="shared" si="26"/>
        <v>1.2869463418198297E-2</v>
      </c>
      <c r="E32" s="79">
        <f t="shared" si="27"/>
        <v>2.0554572787344186E-2</v>
      </c>
      <c r="F32" s="79">
        <f t="shared" si="28"/>
        <v>1.6208324594931205E-2</v>
      </c>
      <c r="G32" s="79">
        <f t="shared" si="29"/>
        <v>8.7797064466798927E-3</v>
      </c>
      <c r="H32" s="79">
        <f t="shared" si="30"/>
        <v>3.5394257918824369E-3</v>
      </c>
      <c r="I32" s="79">
        <f t="shared" si="31"/>
        <v>7.3263776642162021E-2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75"/>
      <c r="V32" s="24"/>
      <c r="W32" s="24"/>
      <c r="X32" s="24"/>
      <c r="Y32" s="24"/>
      <c r="Z32" s="24"/>
      <c r="AA32" s="24"/>
      <c r="AB32" s="24"/>
      <c r="AC32" s="24"/>
      <c r="AD32" s="24"/>
    </row>
    <row r="33" spans="1:30" x14ac:dyDescent="0.15">
      <c r="A33" s="62" t="s">
        <v>25</v>
      </c>
      <c r="B33" s="79">
        <f t="shared" si="24"/>
        <v>2.9855728997424643E-3</v>
      </c>
      <c r="C33" s="79">
        <f t="shared" si="25"/>
        <v>1.2934704650009328E-2</v>
      </c>
      <c r="D33" s="79">
        <f t="shared" si="26"/>
        <v>1.1269643911055022E-2</v>
      </c>
      <c r="E33" s="79">
        <f t="shared" si="27"/>
        <v>7.4684747359826239E-3</v>
      </c>
      <c r="F33" s="79">
        <f t="shared" si="28"/>
        <v>1.5512179670505492E-2</v>
      </c>
      <c r="G33" s="79">
        <f t="shared" si="29"/>
        <v>1.4523595843704037E-2</v>
      </c>
      <c r="H33" s="79">
        <f t="shared" si="30"/>
        <v>5.8613470874266478E-3</v>
      </c>
      <c r="I33" s="79">
        <f t="shared" si="31"/>
        <v>7.0555518798425629E-2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75"/>
      <c r="V33" s="24"/>
      <c r="W33" s="24"/>
      <c r="X33" s="24"/>
      <c r="Y33" s="24"/>
      <c r="Z33" s="24"/>
      <c r="AA33" s="24"/>
      <c r="AB33" s="24"/>
      <c r="AC33" s="24"/>
      <c r="AD33" s="24"/>
    </row>
    <row r="34" spans="1:30" x14ac:dyDescent="0.15">
      <c r="A34" s="62" t="s">
        <v>54</v>
      </c>
      <c r="B34" s="79">
        <f t="shared" si="24"/>
        <v>0</v>
      </c>
      <c r="C34" s="79">
        <f t="shared" si="25"/>
        <v>0</v>
      </c>
      <c r="D34" s="79">
        <f t="shared" si="26"/>
        <v>0.17886029289508656</v>
      </c>
      <c r="E34" s="79">
        <f t="shared" si="27"/>
        <v>0</v>
      </c>
      <c r="F34" s="79">
        <f t="shared" si="28"/>
        <v>0</v>
      </c>
      <c r="G34" s="79">
        <f t="shared" si="29"/>
        <v>0</v>
      </c>
      <c r="H34" s="79">
        <f t="shared" si="30"/>
        <v>0</v>
      </c>
      <c r="I34" s="79">
        <f t="shared" si="31"/>
        <v>0.17886029289508656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75"/>
      <c r="V34" s="24"/>
      <c r="W34" s="24"/>
      <c r="X34" s="24"/>
      <c r="Y34" s="24"/>
      <c r="Z34" s="24"/>
      <c r="AA34" s="24"/>
      <c r="AB34" s="24"/>
      <c r="AC34" s="24"/>
      <c r="AD34" s="24"/>
    </row>
    <row r="35" spans="1:30" x14ac:dyDescent="0.15">
      <c r="A35" s="62" t="s">
        <v>26</v>
      </c>
      <c r="B35" s="79">
        <f t="shared" si="24"/>
        <v>2.9113588075313744E-3</v>
      </c>
      <c r="C35" s="79">
        <f t="shared" si="25"/>
        <v>9.4401184095643208E-3</v>
      </c>
      <c r="D35" s="79">
        <f t="shared" si="26"/>
        <v>4.9465829125927514E-2</v>
      </c>
      <c r="E35" s="79">
        <f t="shared" si="27"/>
        <v>1.2529069102245145E-2</v>
      </c>
      <c r="F35" s="79">
        <f t="shared" si="28"/>
        <v>3.2424848823588752E-2</v>
      </c>
      <c r="G35" s="79">
        <f t="shared" si="29"/>
        <v>1.1799554946296729E-2</v>
      </c>
      <c r="H35" s="79">
        <f t="shared" si="30"/>
        <v>1.4713213790335756E-3</v>
      </c>
      <c r="I35" s="79">
        <f t="shared" si="31"/>
        <v>0.12004210059418742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75"/>
      <c r="V35" s="24"/>
      <c r="W35" s="24"/>
      <c r="X35" s="24"/>
      <c r="Y35" s="24"/>
      <c r="Z35" s="24"/>
      <c r="AA35" s="24"/>
      <c r="AB35" s="24"/>
      <c r="AC35" s="24"/>
      <c r="AD35" s="24"/>
    </row>
    <row r="36" spans="1:30" x14ac:dyDescent="0.15">
      <c r="A36" s="62" t="s">
        <v>27</v>
      </c>
      <c r="B36" s="79">
        <f t="shared" si="24"/>
        <v>8.9867368509029197E-3</v>
      </c>
      <c r="C36" s="79">
        <f t="shared" si="25"/>
        <v>6.3282588459268856E-3</v>
      </c>
      <c r="D36" s="79">
        <f t="shared" si="26"/>
        <v>6.6460106110247302E-2</v>
      </c>
      <c r="E36" s="79">
        <f t="shared" si="27"/>
        <v>6.3149601888103177E-3</v>
      </c>
      <c r="F36" s="79">
        <f t="shared" si="28"/>
        <v>1.4733729624524758E-2</v>
      </c>
      <c r="G36" s="79">
        <f t="shared" si="29"/>
        <v>4.0908695867144552E-2</v>
      </c>
      <c r="H36" s="79">
        <f t="shared" si="30"/>
        <v>3.7854447144179622E-4</v>
      </c>
      <c r="I36" s="79">
        <f t="shared" si="31"/>
        <v>0.14411103195899855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75"/>
      <c r="V36" s="24"/>
      <c r="W36" s="24"/>
      <c r="X36" s="24"/>
      <c r="Y36" s="24"/>
      <c r="Z36" s="24"/>
      <c r="AA36" s="24"/>
      <c r="AB36" s="24"/>
      <c r="AC36" s="24"/>
      <c r="AD36" s="24"/>
    </row>
    <row r="37" spans="1:30" x14ac:dyDescent="0.15">
      <c r="A37" s="62" t="s">
        <v>28</v>
      </c>
      <c r="B37" s="79">
        <f t="shared" si="24"/>
        <v>1.7137952845208057E-3</v>
      </c>
      <c r="C37" s="79">
        <f t="shared" si="25"/>
        <v>9.4915399885004068E-3</v>
      </c>
      <c r="D37" s="79">
        <f t="shared" si="26"/>
        <v>3.6168507977361125E-2</v>
      </c>
      <c r="E37" s="79">
        <f t="shared" si="27"/>
        <v>1.5256130605880368E-2</v>
      </c>
      <c r="F37" s="79">
        <f t="shared" si="28"/>
        <v>2.8047809547074438E-2</v>
      </c>
      <c r="G37" s="79">
        <f t="shared" si="29"/>
        <v>4.1410854423257924E-3</v>
      </c>
      <c r="H37" s="79">
        <f t="shared" si="30"/>
        <v>4.9731519899399879E-3</v>
      </c>
      <c r="I37" s="79">
        <f t="shared" si="31"/>
        <v>9.9792020835602915E-2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75"/>
      <c r="V37" s="24"/>
      <c r="W37" s="24"/>
      <c r="X37" s="24"/>
      <c r="Y37" s="24"/>
      <c r="Z37" s="24"/>
      <c r="AA37" s="24"/>
      <c r="AB37" s="24"/>
      <c r="AC37" s="24"/>
      <c r="AD37" s="24"/>
    </row>
    <row r="38" spans="1:30" x14ac:dyDescent="0.15">
      <c r="A38" s="62" t="s">
        <v>29</v>
      </c>
      <c r="B38" s="79">
        <f t="shared" si="24"/>
        <v>5.9259134486381072E-3</v>
      </c>
      <c r="C38" s="79">
        <f t="shared" si="25"/>
        <v>1.0662032697787635E-2</v>
      </c>
      <c r="D38" s="79">
        <f t="shared" si="26"/>
        <v>2.4028932843117849E-2</v>
      </c>
      <c r="E38" s="79">
        <f t="shared" si="27"/>
        <v>1.1606055799230264E-2</v>
      </c>
      <c r="F38" s="79">
        <f t="shared" si="28"/>
        <v>1.1588334196978611E-2</v>
      </c>
      <c r="G38" s="79">
        <f t="shared" si="29"/>
        <v>1.0297774549999894E-2</v>
      </c>
      <c r="H38" s="79">
        <f t="shared" si="30"/>
        <v>2.6962024904849434E-3</v>
      </c>
      <c r="I38" s="79">
        <f t="shared" si="31"/>
        <v>7.6805246026237312E-2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75"/>
      <c r="V38" s="24"/>
      <c r="W38" s="24"/>
      <c r="X38" s="24"/>
      <c r="Y38" s="24"/>
      <c r="Z38" s="24"/>
      <c r="AA38" s="24"/>
      <c r="AB38" s="24"/>
      <c r="AC38" s="24"/>
      <c r="AD38" s="24"/>
    </row>
    <row r="39" spans="1:30" x14ac:dyDescent="0.15">
      <c r="A39" s="62" t="s">
        <v>30</v>
      </c>
      <c r="B39" s="79">
        <f t="shared" si="24"/>
        <v>2.5526837083024723E-3</v>
      </c>
      <c r="C39" s="79">
        <f t="shared" si="25"/>
        <v>9.7144778690391367E-3</v>
      </c>
      <c r="D39" s="79">
        <f t="shared" si="26"/>
        <v>2.6671590376736776E-2</v>
      </c>
      <c r="E39" s="79">
        <f t="shared" si="27"/>
        <v>5.3131584373911182E-3</v>
      </c>
      <c r="F39" s="79">
        <f t="shared" si="28"/>
        <v>1.3870313644434772E-2</v>
      </c>
      <c r="G39" s="79">
        <f t="shared" si="29"/>
        <v>9.4451675213576784E-3</v>
      </c>
      <c r="H39" s="79">
        <f t="shared" si="30"/>
        <v>4.3885579577507116E-3</v>
      </c>
      <c r="I39" s="79">
        <f t="shared" si="31"/>
        <v>7.1955949515012649E-2</v>
      </c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75"/>
      <c r="V39" s="24"/>
      <c r="W39" s="24"/>
      <c r="X39" s="24"/>
      <c r="Y39" s="24"/>
      <c r="Z39" s="24"/>
      <c r="AA39" s="24"/>
      <c r="AB39" s="24"/>
      <c r="AC39" s="24"/>
      <c r="AD39" s="24"/>
    </row>
    <row r="40" spans="1:30" x14ac:dyDescent="0.15">
      <c r="A40" s="62" t="s">
        <v>31</v>
      </c>
      <c r="B40" s="79">
        <f t="shared" si="24"/>
        <v>7.1619978394022886E-4</v>
      </c>
      <c r="C40" s="79">
        <f t="shared" si="25"/>
        <v>7.0816485799449031E-3</v>
      </c>
      <c r="D40" s="79">
        <f t="shared" si="26"/>
        <v>9.3963671959715507E-3</v>
      </c>
      <c r="E40" s="79">
        <f t="shared" si="27"/>
        <v>1.3126685461984445E-2</v>
      </c>
      <c r="F40" s="79">
        <f t="shared" si="28"/>
        <v>1.1775300642960302E-2</v>
      </c>
      <c r="G40" s="79">
        <f t="shared" si="29"/>
        <v>2.8143695417935173E-3</v>
      </c>
      <c r="H40" s="79">
        <f t="shared" si="30"/>
        <v>1.4282982922259662E-3</v>
      </c>
      <c r="I40" s="79">
        <f t="shared" si="31"/>
        <v>4.6338869498820913E-2</v>
      </c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75"/>
      <c r="V40" s="24"/>
      <c r="W40" s="24"/>
      <c r="X40" s="24"/>
      <c r="Y40" s="24"/>
      <c r="Z40" s="24"/>
      <c r="AA40" s="24"/>
      <c r="AB40" s="24"/>
      <c r="AC40" s="24"/>
      <c r="AD40" s="24"/>
    </row>
    <row r="41" spans="1:30" x14ac:dyDescent="0.15">
      <c r="A41" s="62" t="s">
        <v>32</v>
      </c>
      <c r="B41" s="79">
        <f t="shared" si="24"/>
        <v>7.0939459221926321E-3</v>
      </c>
      <c r="C41" s="79">
        <f t="shared" si="25"/>
        <v>6.8936033429201037E-3</v>
      </c>
      <c r="D41" s="79">
        <f t="shared" si="26"/>
        <v>5.5387681627278883E-2</v>
      </c>
      <c r="E41" s="79">
        <f t="shared" si="27"/>
        <v>1.3411716409430736E-2</v>
      </c>
      <c r="F41" s="79">
        <f t="shared" si="28"/>
        <v>3.9552303876216006E-2</v>
      </c>
      <c r="G41" s="79">
        <f t="shared" si="29"/>
        <v>1.6120345049192797E-2</v>
      </c>
      <c r="H41" s="79">
        <f t="shared" si="30"/>
        <v>1.705689375662144E-3</v>
      </c>
      <c r="I41" s="79">
        <f t="shared" si="31"/>
        <v>0.14016528560289326</v>
      </c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75"/>
      <c r="V41" s="24"/>
      <c r="W41" s="24"/>
      <c r="X41" s="24"/>
      <c r="Y41" s="24"/>
      <c r="Z41" s="24"/>
      <c r="AA41" s="24"/>
      <c r="AB41" s="24"/>
      <c r="AC41" s="24"/>
      <c r="AD41" s="24"/>
    </row>
    <row r="42" spans="1:30" x14ac:dyDescent="0.15">
      <c r="A42" s="62" t="s">
        <v>51</v>
      </c>
      <c r="B42" s="79">
        <f t="shared" si="24"/>
        <v>2.6871404004196288E-4</v>
      </c>
      <c r="C42" s="79">
        <f t="shared" si="25"/>
        <v>1.6177035841814024E-2</v>
      </c>
      <c r="D42" s="79">
        <f t="shared" si="26"/>
        <v>3.4213998158093742E-2</v>
      </c>
      <c r="E42" s="79">
        <f t="shared" si="27"/>
        <v>1.5701694652571499E-2</v>
      </c>
      <c r="F42" s="79">
        <f t="shared" si="28"/>
        <v>5.8467562494289816E-3</v>
      </c>
      <c r="G42" s="79">
        <f t="shared" si="29"/>
        <v>3.3351919929076927E-2</v>
      </c>
      <c r="H42" s="79">
        <f t="shared" si="30"/>
        <v>1.0240755787227318E-4</v>
      </c>
      <c r="I42" s="79">
        <f t="shared" si="31"/>
        <v>0.10566252642889941</v>
      </c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75"/>
      <c r="V42" s="24"/>
      <c r="W42" s="24"/>
      <c r="X42" s="24"/>
      <c r="Y42" s="24"/>
      <c r="Z42" s="24"/>
      <c r="AA42" s="24"/>
      <c r="AB42" s="24"/>
      <c r="AC42" s="24"/>
      <c r="AD42" s="24"/>
    </row>
    <row r="43" spans="1:30" x14ac:dyDescent="0.15">
      <c r="A43" s="62" t="s">
        <v>37</v>
      </c>
      <c r="B43" s="79">
        <f t="shared" si="24"/>
        <v>9.995973264260602E-2</v>
      </c>
      <c r="C43" s="79">
        <f t="shared" si="25"/>
        <v>3.5796069345819539E-2</v>
      </c>
      <c r="D43" s="79">
        <f t="shared" si="26"/>
        <v>5.2592946558978559E-2</v>
      </c>
      <c r="E43" s="79">
        <f t="shared" si="27"/>
        <v>1.0936085687612913E-2</v>
      </c>
      <c r="F43" s="79">
        <f t="shared" si="28"/>
        <v>9.9170076782276921E-4</v>
      </c>
      <c r="G43" s="79">
        <f t="shared" si="29"/>
        <v>2.5249242114050777E-2</v>
      </c>
      <c r="H43" s="79">
        <f t="shared" si="30"/>
        <v>1.2204757454131695E-4</v>
      </c>
      <c r="I43" s="79">
        <f t="shared" si="31"/>
        <v>0.22564782469143188</v>
      </c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75"/>
      <c r="V43" s="24"/>
      <c r="W43" s="24"/>
      <c r="X43" s="24"/>
      <c r="Y43" s="24"/>
      <c r="Z43" s="24"/>
      <c r="AA43" s="24"/>
      <c r="AB43" s="24"/>
      <c r="AC43" s="24"/>
      <c r="AD43" s="24"/>
    </row>
    <row r="44" spans="1:30" x14ac:dyDescent="0.15">
      <c r="A44" s="62" t="s">
        <v>33</v>
      </c>
      <c r="B44" s="79">
        <f t="shared" si="24"/>
        <v>1.0511891647896274E-3</v>
      </c>
      <c r="C44" s="79">
        <f t="shared" si="25"/>
        <v>9.4767173342796933E-3</v>
      </c>
      <c r="D44" s="79">
        <f t="shared" si="26"/>
        <v>9.861478513667539E-3</v>
      </c>
      <c r="E44" s="79">
        <f t="shared" si="27"/>
        <v>3.5057122741408646E-2</v>
      </c>
      <c r="F44" s="79">
        <f t="shared" si="28"/>
        <v>1.7515386775736604E-2</v>
      </c>
      <c r="G44" s="79">
        <f t="shared" si="29"/>
        <v>4.5646560664002103E-3</v>
      </c>
      <c r="H44" s="79">
        <f t="shared" si="30"/>
        <v>2.839162936407178E-3</v>
      </c>
      <c r="I44" s="79">
        <f t="shared" si="31"/>
        <v>8.0365713532689495E-2</v>
      </c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75"/>
      <c r="V44" s="24"/>
      <c r="W44" s="24"/>
      <c r="X44" s="24"/>
      <c r="Y44" s="24"/>
      <c r="Z44" s="24"/>
      <c r="AA44" s="24"/>
      <c r="AB44" s="24"/>
      <c r="AC44" s="24"/>
      <c r="AD44" s="24"/>
    </row>
    <row r="45" spans="1:30" x14ac:dyDescent="0.15">
      <c r="A45" s="62" t="s">
        <v>34</v>
      </c>
      <c r="B45" s="79">
        <f t="shared" si="24"/>
        <v>3.0908860307100848E-3</v>
      </c>
      <c r="C45" s="79">
        <f t="shared" si="25"/>
        <v>8.6410992627731671E-3</v>
      </c>
      <c r="D45" s="79">
        <f t="shared" si="26"/>
        <v>1.2927328031777754E-2</v>
      </c>
      <c r="E45" s="79">
        <f t="shared" si="27"/>
        <v>1.4131030798045457E-2</v>
      </c>
      <c r="F45" s="79">
        <f t="shared" si="28"/>
        <v>2.3047094710785053E-2</v>
      </c>
      <c r="G45" s="79">
        <f t="shared" si="29"/>
        <v>1.0039579518184906E-2</v>
      </c>
      <c r="H45" s="79">
        <f t="shared" si="30"/>
        <v>1.1491228422097089E-3</v>
      </c>
      <c r="I45" s="79">
        <f t="shared" si="31"/>
        <v>7.3026141194486124E-2</v>
      </c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75"/>
      <c r="V45" s="24"/>
      <c r="W45" s="24"/>
      <c r="X45" s="24"/>
      <c r="Y45" s="24"/>
      <c r="Z45" s="24"/>
      <c r="AA45" s="24"/>
      <c r="AB45" s="24"/>
      <c r="AC45" s="24"/>
      <c r="AD45" s="24"/>
    </row>
    <row r="46" spans="1:30" x14ac:dyDescent="0.15">
      <c r="A46" s="62" t="s">
        <v>35</v>
      </c>
      <c r="B46" s="79">
        <f t="shared" si="24"/>
        <v>5.1623308304612602E-3</v>
      </c>
      <c r="C46" s="79">
        <f t="shared" si="25"/>
        <v>9.0338980077902843E-3</v>
      </c>
      <c r="D46" s="79">
        <f t="shared" si="26"/>
        <v>7.9592007965212496E-3</v>
      </c>
      <c r="E46" s="79">
        <f t="shared" si="27"/>
        <v>1.2422155930364977E-2</v>
      </c>
      <c r="F46" s="79">
        <f t="shared" si="28"/>
        <v>3.8206604539689652E-2</v>
      </c>
      <c r="G46" s="79">
        <f t="shared" si="29"/>
        <v>3.9562652975920157E-3</v>
      </c>
      <c r="H46" s="79">
        <f t="shared" si="30"/>
        <v>2.0982754509059E-3</v>
      </c>
      <c r="I46" s="79">
        <f t="shared" si="31"/>
        <v>7.8838730853325337E-2</v>
      </c>
      <c r="J46" s="25"/>
      <c r="K46" s="25"/>
      <c r="L46" s="24"/>
      <c r="M46" s="24"/>
      <c r="N46" s="24"/>
      <c r="O46" s="24"/>
      <c r="P46" s="24"/>
      <c r="Q46" s="24"/>
      <c r="R46" s="24"/>
      <c r="S46" s="24"/>
      <c r="T46" s="24"/>
      <c r="U46" s="75"/>
      <c r="V46" s="24"/>
      <c r="W46" s="24"/>
      <c r="X46" s="24"/>
      <c r="Y46" s="24"/>
      <c r="Z46" s="24"/>
      <c r="AA46" s="24"/>
      <c r="AB46" s="24"/>
      <c r="AC46" s="24"/>
      <c r="AD46" s="24"/>
    </row>
    <row r="47" spans="1:30" x14ac:dyDescent="0.15">
      <c r="A47" s="62" t="s">
        <v>50</v>
      </c>
      <c r="B47" s="79">
        <f t="shared" si="24"/>
        <v>7.9882814747002494E-3</v>
      </c>
      <c r="C47" s="79">
        <f t="shared" si="25"/>
        <v>8.7052599229512223E-3</v>
      </c>
      <c r="D47" s="79">
        <f t="shared" si="26"/>
        <v>3.9342309544535929E-2</v>
      </c>
      <c r="E47" s="79">
        <f t="shared" si="27"/>
        <v>1.2354443235180198E-2</v>
      </c>
      <c r="F47" s="79">
        <f t="shared" si="28"/>
        <v>1.9640161414166704E-2</v>
      </c>
      <c r="G47" s="79">
        <f t="shared" si="29"/>
        <v>1.9854498437628092E-2</v>
      </c>
      <c r="H47" s="79">
        <f t="shared" si="30"/>
        <v>1.6166599223306332E-3</v>
      </c>
      <c r="I47" s="79">
        <f t="shared" si="31"/>
        <v>0.10950161395149301</v>
      </c>
      <c r="J47" s="25"/>
      <c r="K47" s="25"/>
      <c r="L47" s="24"/>
      <c r="M47" s="24"/>
      <c r="N47" s="24"/>
      <c r="O47" s="24"/>
      <c r="P47" s="24"/>
      <c r="Q47" s="24"/>
      <c r="R47" s="24"/>
      <c r="S47" s="24"/>
      <c r="T47" s="24"/>
      <c r="U47" s="75"/>
      <c r="V47" s="24"/>
      <c r="W47" s="24"/>
      <c r="X47" s="24"/>
      <c r="Y47" s="24"/>
      <c r="Z47" s="24"/>
      <c r="AA47" s="24"/>
      <c r="AB47" s="24"/>
      <c r="AC47" s="24"/>
      <c r="AD47" s="24"/>
    </row>
    <row r="48" spans="1:30" x14ac:dyDescent="0.15">
      <c r="A48" s="25"/>
      <c r="B48" s="25"/>
      <c r="C48" s="25"/>
      <c r="D48" s="25"/>
      <c r="E48" s="25"/>
      <c r="F48" s="79"/>
      <c r="G48" s="25"/>
      <c r="H48" s="25"/>
      <c r="I48" s="25"/>
      <c r="J48" s="25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75"/>
      <c r="V48" s="24"/>
      <c r="W48" s="24"/>
      <c r="X48" s="24"/>
      <c r="Y48" s="24"/>
      <c r="Z48" s="24"/>
      <c r="AA48" s="24"/>
      <c r="AB48" s="24"/>
      <c r="AC48" s="24"/>
    </row>
    <row r="49" spans="1:29" x14ac:dyDescent="0.1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75"/>
      <c r="V49" s="24"/>
      <c r="W49" s="24"/>
      <c r="X49" s="24"/>
      <c r="Y49" s="24"/>
      <c r="Z49" s="24"/>
      <c r="AA49" s="24"/>
      <c r="AB49" s="24"/>
      <c r="AC49" s="24"/>
    </row>
    <row r="50" spans="1:29" x14ac:dyDescent="0.15">
      <c r="A50" s="81" t="s">
        <v>58</v>
      </c>
      <c r="B50" s="81"/>
      <c r="C50" s="81"/>
      <c r="D50" s="81"/>
      <c r="E50" s="81"/>
      <c r="F50" s="81"/>
      <c r="G50" s="81"/>
      <c r="H50" s="81"/>
      <c r="I50" s="81"/>
      <c r="J50" s="81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75"/>
      <c r="V50" s="24"/>
      <c r="W50" s="24"/>
      <c r="X50" s="24"/>
      <c r="Y50" s="24"/>
      <c r="Z50" s="24"/>
      <c r="AA50" s="24"/>
      <c r="AB50" s="24"/>
      <c r="AC50" s="24"/>
    </row>
    <row r="51" spans="1:29" ht="33.75" x14ac:dyDescent="0.15">
      <c r="A51" s="62" t="s">
        <v>16</v>
      </c>
      <c r="B51" s="62" t="s">
        <v>73</v>
      </c>
      <c r="C51" s="62" t="s">
        <v>75</v>
      </c>
      <c r="D51" s="62" t="s">
        <v>79</v>
      </c>
      <c r="E51" s="62" t="s">
        <v>52</v>
      </c>
      <c r="F51" s="62" t="s">
        <v>84</v>
      </c>
      <c r="G51" s="62" t="s">
        <v>53</v>
      </c>
      <c r="H51" s="67" t="s">
        <v>89</v>
      </c>
      <c r="I51" s="62" t="s">
        <v>57</v>
      </c>
      <c r="J51" s="24"/>
    </row>
    <row r="52" spans="1:29" x14ac:dyDescent="0.15">
      <c r="A52" s="62" t="s">
        <v>20</v>
      </c>
      <c r="B52" s="27">
        <f>C4/B4*(11/12)</f>
        <v>0.22625900125572376</v>
      </c>
      <c r="C52" s="27">
        <f>E4/D4*(11/12)</f>
        <v>0.14873720277041655</v>
      </c>
      <c r="D52" s="27">
        <f>G4/F4*(11/12)</f>
        <v>0.63554248835980887</v>
      </c>
      <c r="E52" s="27">
        <f>I4/H4*(11/12)</f>
        <v>4.1501613662071925E-2</v>
      </c>
      <c r="F52" s="27">
        <f>K4/J4*(11/12)</f>
        <v>0.14259408404208682</v>
      </c>
      <c r="G52" s="58">
        <f>M4/L4*(11/12)</f>
        <v>0.14866538159648601</v>
      </c>
      <c r="H52" s="58">
        <f>O4/N4*(11/12)</f>
        <v>8.247290677062738E-2</v>
      </c>
      <c r="I52" s="27">
        <f>Q4/P4*(11/12)</f>
        <v>8.0507440167259844E-2</v>
      </c>
      <c r="J52" s="34"/>
    </row>
    <row r="53" spans="1:29" x14ac:dyDescent="0.15">
      <c r="A53" s="62" t="s">
        <v>21</v>
      </c>
      <c r="B53" s="27">
        <f t="shared" ref="B53:B71" si="32">C5/B5*(11/12)</f>
        <v>0.15134828997310662</v>
      </c>
      <c r="C53" s="27">
        <f t="shared" ref="C53:C71" si="33">E5/D5*(11/12)</f>
        <v>0.13480459268517045</v>
      </c>
      <c r="D53" s="27">
        <f t="shared" ref="D53:D71" si="34">G5/F5*(11/12)</f>
        <v>0.44132043103647467</v>
      </c>
      <c r="E53" s="27">
        <f t="shared" ref="E53:E71" si="35">I5/H5*(11/12)</f>
        <v>2.241594305946825E-2</v>
      </c>
      <c r="F53" s="27">
        <f t="shared" ref="F53:F71" si="36">K5/J5*(11/12)</f>
        <v>8.3923486151745885E-2</v>
      </c>
      <c r="G53" s="58">
        <f t="shared" ref="G53:G71" si="37">M5/L5*(11/12)</f>
        <v>0.11145983912816455</v>
      </c>
      <c r="H53" s="58">
        <f t="shared" ref="H53:H71" si="38">O5/N5*(11/12)</f>
        <v>4.8007732161849712E-2</v>
      </c>
      <c r="I53" s="27">
        <f t="shared" ref="I53:I71" si="39">Q5/P5*(11/12)</f>
        <v>8.0442903257022344E-2</v>
      </c>
      <c r="J53" s="34"/>
    </row>
    <row r="54" spans="1:29" x14ac:dyDescent="0.15">
      <c r="A54" s="62" t="s">
        <v>22</v>
      </c>
      <c r="B54" s="27">
        <f t="shared" si="32"/>
        <v>9.5414817133608679E-2</v>
      </c>
      <c r="C54" s="27">
        <f t="shared" si="33"/>
        <v>0.14142484806516215</v>
      </c>
      <c r="D54" s="27">
        <f t="shared" si="34"/>
        <v>0.18312381163699873</v>
      </c>
      <c r="E54" s="27">
        <f t="shared" si="35"/>
        <v>1.7877314774118521E-2</v>
      </c>
      <c r="F54" s="27">
        <f t="shared" si="36"/>
        <v>9.4599117870768065E-2</v>
      </c>
      <c r="G54" s="58">
        <f t="shared" si="37"/>
        <v>9.0117838845734016E-2</v>
      </c>
      <c r="H54" s="58">
        <f t="shared" si="38"/>
        <v>6.3325116434723772E-2</v>
      </c>
      <c r="I54" s="27">
        <f t="shared" si="39"/>
        <v>6.4892903164580976E-2</v>
      </c>
      <c r="J54" s="34"/>
    </row>
    <row r="55" spans="1:29" x14ac:dyDescent="0.15">
      <c r="A55" s="62" t="s">
        <v>23</v>
      </c>
      <c r="B55" s="27">
        <f t="shared" si="32"/>
        <v>0.12696520484059159</v>
      </c>
      <c r="C55" s="27">
        <f t="shared" si="33"/>
        <v>0.10883321121427179</v>
      </c>
      <c r="D55" s="27">
        <f t="shared" si="34"/>
        <v>0.29093806009972933</v>
      </c>
      <c r="E55" s="27">
        <f t="shared" si="35"/>
        <v>2.512654095209774E-2</v>
      </c>
      <c r="F55" s="27">
        <f t="shared" si="36"/>
        <v>4.7844547493497043E-2</v>
      </c>
      <c r="G55" s="58">
        <f t="shared" si="37"/>
        <v>0.12505849982480305</v>
      </c>
      <c r="H55" s="58">
        <f t="shared" si="38"/>
        <v>6.9115402131755474E-2</v>
      </c>
      <c r="I55" s="27">
        <f t="shared" si="39"/>
        <v>5.8342313484561828E-2</v>
      </c>
      <c r="J55" s="34"/>
    </row>
    <row r="56" spans="1:29" x14ac:dyDescent="0.15">
      <c r="A56" s="62" t="s">
        <v>24</v>
      </c>
      <c r="B56" s="27">
        <f t="shared" si="32"/>
        <v>8.8278085378313567E-2</v>
      </c>
      <c r="C56" s="27">
        <f t="shared" si="33"/>
        <v>9.56819774123185E-2</v>
      </c>
      <c r="D56" s="27">
        <f t="shared" si="34"/>
        <v>0.32397994890533144</v>
      </c>
      <c r="E56" s="27">
        <f t="shared" si="35"/>
        <v>4.0648585635778237E-2</v>
      </c>
      <c r="F56" s="27">
        <f t="shared" si="36"/>
        <v>7.3860649051402133E-2</v>
      </c>
      <c r="G56" s="58">
        <f t="shared" si="37"/>
        <v>0.11671205938162495</v>
      </c>
      <c r="H56" s="58">
        <f t="shared" si="38"/>
        <v>9.0092943402517764E-2</v>
      </c>
      <c r="I56" s="27">
        <f t="shared" si="39"/>
        <v>7.3263776642162021E-2</v>
      </c>
      <c r="J56" s="34"/>
      <c r="K56" s="44"/>
      <c r="L56" s="45"/>
      <c r="M56" s="45"/>
      <c r="N56" s="29"/>
      <c r="O56" s="29"/>
      <c r="P56" s="29"/>
      <c r="Q56" s="37"/>
      <c r="R56" s="38"/>
      <c r="S56" s="38"/>
      <c r="T56" s="37"/>
      <c r="U56" s="76"/>
      <c r="V56" s="38"/>
    </row>
    <row r="57" spans="1:29" x14ac:dyDescent="0.15">
      <c r="A57" s="62" t="s">
        <v>25</v>
      </c>
      <c r="B57" s="27">
        <f t="shared" si="32"/>
        <v>7.877796413406396E-2</v>
      </c>
      <c r="C57" s="27">
        <f t="shared" si="33"/>
        <v>0.19271185704049507</v>
      </c>
      <c r="D57" s="27">
        <f t="shared" si="34"/>
        <v>0.2144312749249235</v>
      </c>
      <c r="E57" s="27">
        <f t="shared" si="35"/>
        <v>1.4570001691310541E-2</v>
      </c>
      <c r="F57" s="27">
        <f t="shared" si="36"/>
        <v>0.10038085053530138</v>
      </c>
      <c r="G57" s="58">
        <f t="shared" si="37"/>
        <v>0.12983090455397217</v>
      </c>
      <c r="H57" s="58">
        <f t="shared" si="38"/>
        <v>9.2399642463852308E-2</v>
      </c>
      <c r="I57" s="27">
        <f t="shared" si="39"/>
        <v>7.0555518798425629E-2</v>
      </c>
      <c r="J57" s="34"/>
      <c r="K57" s="36"/>
      <c r="L57" s="57"/>
      <c r="M57" s="46"/>
      <c r="N57" s="28"/>
      <c r="O57" s="28"/>
      <c r="P57" s="28"/>
      <c r="Q57" s="38"/>
      <c r="R57" s="39"/>
      <c r="S57" s="39"/>
      <c r="T57" s="40"/>
      <c r="U57" s="77"/>
      <c r="V57" s="41"/>
    </row>
    <row r="58" spans="1:29" x14ac:dyDescent="0.15">
      <c r="A58" s="62" t="s">
        <v>54</v>
      </c>
      <c r="B58" s="27" t="e">
        <f t="shared" si="32"/>
        <v>#DIV/0!</v>
      </c>
      <c r="C58" s="27" t="e">
        <f t="shared" si="33"/>
        <v>#DIV/0!</v>
      </c>
      <c r="D58" s="27">
        <f t="shared" si="34"/>
        <v>0.17886029289508656</v>
      </c>
      <c r="E58" s="27" t="e">
        <f t="shared" si="35"/>
        <v>#DIV/0!</v>
      </c>
      <c r="F58" s="27" t="e">
        <f t="shared" si="36"/>
        <v>#DIV/0!</v>
      </c>
      <c r="G58" s="58" t="e">
        <f t="shared" si="37"/>
        <v>#DIV/0!</v>
      </c>
      <c r="H58" s="58" t="e">
        <f t="shared" si="38"/>
        <v>#DIV/0!</v>
      </c>
      <c r="I58" s="27">
        <f t="shared" si="39"/>
        <v>0.17886029289508656</v>
      </c>
      <c r="J58" s="34"/>
      <c r="K58" s="36"/>
      <c r="L58" s="46"/>
      <c r="M58" s="46"/>
      <c r="N58" s="28"/>
      <c r="O58" s="28"/>
      <c r="P58" s="28"/>
      <c r="Q58" s="37"/>
      <c r="R58" s="42"/>
      <c r="S58" s="42"/>
      <c r="T58" s="43"/>
      <c r="U58" s="77"/>
      <c r="V58" s="41"/>
    </row>
    <row r="59" spans="1:29" x14ac:dyDescent="0.15">
      <c r="A59" s="62" t="s">
        <v>26</v>
      </c>
      <c r="B59" s="27">
        <f t="shared" si="32"/>
        <v>9.5139092542967943E-2</v>
      </c>
      <c r="C59" s="27">
        <f t="shared" si="33"/>
        <v>0.15934183100499777</v>
      </c>
      <c r="D59" s="27">
        <f t="shared" si="34"/>
        <v>0.65782142305307223</v>
      </c>
      <c r="E59" s="27">
        <f t="shared" si="35"/>
        <v>2.4819984952705279E-2</v>
      </c>
      <c r="F59" s="27">
        <f t="shared" si="36"/>
        <v>0.15177388143008244</v>
      </c>
      <c r="G59" s="58">
        <f t="shared" si="37"/>
        <v>0.13176484666689214</v>
      </c>
      <c r="H59" s="58">
        <f t="shared" si="38"/>
        <v>5.4551695277431395E-2</v>
      </c>
      <c r="I59" s="27">
        <f t="shared" si="39"/>
        <v>0.12004210059418742</v>
      </c>
      <c r="J59" s="34"/>
      <c r="K59" s="36"/>
      <c r="L59" s="46"/>
      <c r="M59" s="46"/>
      <c r="N59" s="28"/>
      <c r="O59" s="28"/>
      <c r="P59" s="28"/>
      <c r="Q59" s="28"/>
      <c r="R59" s="28"/>
      <c r="S59" s="28"/>
      <c r="T59" s="28"/>
      <c r="U59" s="78"/>
      <c r="V59" s="28"/>
      <c r="W59" s="28"/>
    </row>
    <row r="60" spans="1:29" x14ac:dyDescent="0.15">
      <c r="A60" s="62" t="s">
        <v>27</v>
      </c>
      <c r="B60" s="27">
        <f t="shared" si="32"/>
        <v>0.45107813005131997</v>
      </c>
      <c r="C60" s="27">
        <f t="shared" si="33"/>
        <v>8.9689911852103343E-2</v>
      </c>
      <c r="D60" s="27">
        <f t="shared" si="34"/>
        <v>0.38847363453991668</v>
      </c>
      <c r="E60" s="27">
        <f t="shared" si="35"/>
        <v>1.4644480193990774E-2</v>
      </c>
      <c r="F60" s="27">
        <f t="shared" si="36"/>
        <v>8.0035767440521752E-2</v>
      </c>
      <c r="G60" s="58">
        <f t="shared" si="37"/>
        <v>0.39712446578918686</v>
      </c>
      <c r="H60" s="58">
        <f t="shared" si="38"/>
        <v>1.8813725098286032E-2</v>
      </c>
      <c r="I60" s="27">
        <f t="shared" si="39"/>
        <v>0.14411103195899855</v>
      </c>
      <c r="J60" s="34"/>
      <c r="K60" s="36"/>
      <c r="L60" s="46"/>
      <c r="M60" s="46"/>
      <c r="N60" s="28"/>
      <c r="O60" s="28"/>
      <c r="P60" s="28"/>
      <c r="Q60" s="28"/>
      <c r="R60" s="28"/>
      <c r="S60" s="28"/>
      <c r="T60" s="28"/>
      <c r="U60" s="78"/>
      <c r="V60" s="28"/>
      <c r="W60" s="28"/>
    </row>
    <row r="61" spans="1:29" x14ac:dyDescent="0.15">
      <c r="A61" s="62" t="s">
        <v>28</v>
      </c>
      <c r="B61" s="27">
        <f t="shared" si="32"/>
        <v>9.2902841159246324E-2</v>
      </c>
      <c r="C61" s="27">
        <f t="shared" si="33"/>
        <v>0.13214273542331886</v>
      </c>
      <c r="D61" s="27">
        <f t="shared" si="34"/>
        <v>0.74278313160075804</v>
      </c>
      <c r="E61" s="27">
        <f t="shared" si="35"/>
        <v>2.7974076423294726E-2</v>
      </c>
      <c r="F61" s="27">
        <f t="shared" si="36"/>
        <v>0.12452781638828143</v>
      </c>
      <c r="G61" s="58">
        <f t="shared" si="37"/>
        <v>0.10631607077946996</v>
      </c>
      <c r="H61" s="58">
        <f t="shared" si="38"/>
        <v>9.6601813315616902E-2</v>
      </c>
      <c r="I61" s="27">
        <f t="shared" si="39"/>
        <v>9.9792020835602915E-2</v>
      </c>
      <c r="J61" s="34"/>
      <c r="K61" s="36"/>
      <c r="L61" s="46"/>
      <c r="M61" s="47"/>
      <c r="N61" s="28"/>
      <c r="O61" s="28"/>
      <c r="P61" s="28"/>
      <c r="Q61" s="28"/>
      <c r="R61" s="28"/>
      <c r="S61" s="28"/>
      <c r="T61" s="28"/>
      <c r="U61" s="78"/>
      <c r="V61" s="28"/>
      <c r="W61" s="28"/>
    </row>
    <row r="62" spans="1:29" x14ac:dyDescent="0.15">
      <c r="A62" s="62" t="s">
        <v>29</v>
      </c>
      <c r="B62" s="27">
        <f t="shared" si="32"/>
        <v>0.18603864633175946</v>
      </c>
      <c r="C62" s="27">
        <f t="shared" si="33"/>
        <v>0.1530938653394662</v>
      </c>
      <c r="D62" s="27">
        <f t="shared" si="34"/>
        <v>0.51525369095984841</v>
      </c>
      <c r="E62" s="27">
        <f t="shared" si="35"/>
        <v>1.9648115161696084E-2</v>
      </c>
      <c r="F62" s="27">
        <f t="shared" si="36"/>
        <v>6.9121592712513072E-2</v>
      </c>
      <c r="G62" s="58">
        <f t="shared" si="37"/>
        <v>0.18949265140737229</v>
      </c>
      <c r="H62" s="58">
        <f t="shared" si="38"/>
        <v>6.8821116749151978E-2</v>
      </c>
      <c r="I62" s="27">
        <f t="shared" si="39"/>
        <v>7.6805246026237312E-2</v>
      </c>
      <c r="J62" s="34"/>
      <c r="K62" s="36"/>
      <c r="L62" s="46"/>
      <c r="M62" s="46"/>
      <c r="N62" s="28"/>
      <c r="O62" s="28"/>
      <c r="P62" s="28"/>
      <c r="Q62" s="28"/>
      <c r="R62" s="28"/>
      <c r="S62" s="28"/>
      <c r="T62" s="28"/>
      <c r="U62" s="78"/>
      <c r="V62" s="28"/>
      <c r="W62" s="28"/>
    </row>
    <row r="63" spans="1:29" x14ac:dyDescent="0.15">
      <c r="A63" s="62" t="s">
        <v>30</v>
      </c>
      <c r="B63" s="27">
        <f t="shared" si="32"/>
        <v>0.20240684667622344</v>
      </c>
      <c r="C63" s="27">
        <f t="shared" si="33"/>
        <v>0.13999271526147147</v>
      </c>
      <c r="D63" s="27">
        <f t="shared" si="34"/>
        <v>0.28863615219231814</v>
      </c>
      <c r="E63" s="27">
        <f t="shared" si="35"/>
        <v>1.0040492910328953E-2</v>
      </c>
      <c r="F63" s="27">
        <f t="shared" si="36"/>
        <v>8.2816654844886123E-2</v>
      </c>
      <c r="G63" s="58">
        <f t="shared" si="37"/>
        <v>0.13969089927299505</v>
      </c>
      <c r="H63" s="58">
        <f t="shared" si="38"/>
        <v>7.1568103886288217E-2</v>
      </c>
      <c r="I63" s="27">
        <f t="shared" si="39"/>
        <v>7.1955949515012649E-2</v>
      </c>
      <c r="J63" s="34"/>
      <c r="K63" s="36"/>
      <c r="L63" s="46"/>
      <c r="M63" s="46"/>
      <c r="N63" s="28"/>
      <c r="O63" s="28"/>
      <c r="P63" s="28"/>
      <c r="Q63" s="28"/>
      <c r="R63" s="28"/>
      <c r="S63" s="28"/>
      <c r="T63" s="28"/>
      <c r="U63" s="78"/>
      <c r="V63" s="28"/>
      <c r="W63" s="28"/>
    </row>
    <row r="64" spans="1:29" x14ac:dyDescent="0.15">
      <c r="A64" s="62" t="s">
        <v>31</v>
      </c>
      <c r="B64" s="27">
        <f t="shared" si="32"/>
        <v>0.11032041258383204</v>
      </c>
      <c r="C64" s="27">
        <f t="shared" si="33"/>
        <v>0.13584783353195887</v>
      </c>
      <c r="D64" s="27">
        <f t="shared" si="34"/>
        <v>0.18851281668796391</v>
      </c>
      <c r="E64" s="27">
        <f t="shared" si="35"/>
        <v>2.0476454914065519E-2</v>
      </c>
      <c r="F64" s="27">
        <f t="shared" si="36"/>
        <v>6.3050758859141881E-2</v>
      </c>
      <c r="G64" s="58">
        <f t="shared" si="37"/>
        <v>0.103278330585301</v>
      </c>
      <c r="H64" s="58">
        <f t="shared" si="38"/>
        <v>3.91720161491525E-2</v>
      </c>
      <c r="I64" s="27">
        <f t="shared" si="39"/>
        <v>4.6338869498820913E-2</v>
      </c>
      <c r="J64" s="34"/>
    </row>
    <row r="65" spans="1:10" x14ac:dyDescent="0.15">
      <c r="A65" s="62" t="s">
        <v>32</v>
      </c>
      <c r="B65" s="27">
        <f t="shared" si="32"/>
        <v>0.20995153745838735</v>
      </c>
      <c r="C65" s="27">
        <f t="shared" si="33"/>
        <v>0.12445779657306985</v>
      </c>
      <c r="D65" s="27">
        <f t="shared" si="34"/>
        <v>0.55208793468117467</v>
      </c>
      <c r="E65" s="27">
        <f t="shared" si="35"/>
        <v>2.8707569106755058E-2</v>
      </c>
      <c r="F65" s="27">
        <f t="shared" si="36"/>
        <v>0.16430173918695565</v>
      </c>
      <c r="G65" s="58">
        <f t="shared" si="37"/>
        <v>0.2169701429313062</v>
      </c>
      <c r="H65" s="58">
        <f t="shared" si="38"/>
        <v>6.0298934753892842E-2</v>
      </c>
      <c r="I65" s="27">
        <f t="shared" si="39"/>
        <v>0.14016528560289326</v>
      </c>
      <c r="J65" s="34"/>
    </row>
    <row r="66" spans="1:10" x14ac:dyDescent="0.15">
      <c r="A66" s="62" t="s">
        <v>51</v>
      </c>
      <c r="B66" s="27">
        <f t="shared" si="32"/>
        <v>1.034199066402784E-2</v>
      </c>
      <c r="C66" s="27">
        <f t="shared" si="33"/>
        <v>8.0782753202172805E-2</v>
      </c>
      <c r="D66" s="27">
        <f t="shared" si="34"/>
        <v>0.15361700666029843</v>
      </c>
      <c r="E66" s="27">
        <f t="shared" si="35"/>
        <v>7.6044069227760414E-2</v>
      </c>
      <c r="F66" s="27">
        <f t="shared" si="36"/>
        <v>8.2406368652216164E-2</v>
      </c>
      <c r="G66" s="58">
        <f t="shared" si="37"/>
        <v>0.12393692774617772</v>
      </c>
      <c r="H66" s="58">
        <f t="shared" si="38"/>
        <v>2.2731524748329537E-2</v>
      </c>
      <c r="I66" s="27">
        <f t="shared" si="39"/>
        <v>0.10566252642889941</v>
      </c>
      <c r="J66" s="34"/>
    </row>
    <row r="67" spans="1:10" x14ac:dyDescent="0.15">
      <c r="A67" s="62" t="s">
        <v>37</v>
      </c>
      <c r="B67" s="27">
        <f t="shared" si="32"/>
        <v>0.3279738690086263</v>
      </c>
      <c r="C67" s="27">
        <f t="shared" si="33"/>
        <v>0.16508804221968229</v>
      </c>
      <c r="D67" s="27">
        <f t="shared" si="34"/>
        <v>0.32764387808003442</v>
      </c>
      <c r="E67" s="27">
        <f t="shared" si="35"/>
        <v>9.9573249553225981E-2</v>
      </c>
      <c r="F67" s="27">
        <f t="shared" si="36"/>
        <v>3.1962267539807396E-2</v>
      </c>
      <c r="G67" s="58">
        <f t="shared" si="37"/>
        <v>0.14440619599324939</v>
      </c>
      <c r="H67" s="58">
        <f t="shared" si="38"/>
        <v>5.6344508696141986E-2</v>
      </c>
      <c r="I67" s="27">
        <f t="shared" si="39"/>
        <v>0.22564782469143188</v>
      </c>
      <c r="J67" s="34"/>
    </row>
    <row r="68" spans="1:10" x14ac:dyDescent="0.15">
      <c r="A68" s="62" t="s">
        <v>33</v>
      </c>
      <c r="B68" s="27">
        <f t="shared" si="32"/>
        <v>8.7130585776101027E-2</v>
      </c>
      <c r="C68" s="27">
        <f t="shared" si="33"/>
        <v>0.13947499790088957</v>
      </c>
      <c r="D68" s="27">
        <f t="shared" si="34"/>
        <v>0.30660700735834129</v>
      </c>
      <c r="E68" s="27">
        <f t="shared" si="35"/>
        <v>5.4349163687132419E-2</v>
      </c>
      <c r="F68" s="27">
        <f t="shared" si="36"/>
        <v>9.8245084068652774E-2</v>
      </c>
      <c r="G68" s="58">
        <f t="shared" si="37"/>
        <v>0.12249016519133875</v>
      </c>
      <c r="H68" s="58">
        <f t="shared" si="38"/>
        <v>0.10421494850992438</v>
      </c>
      <c r="I68" s="27">
        <f t="shared" si="39"/>
        <v>8.0365713532689495E-2</v>
      </c>
      <c r="J68" s="34"/>
    </row>
    <row r="69" spans="1:10" x14ac:dyDescent="0.15">
      <c r="A69" s="62" t="s">
        <v>34</v>
      </c>
      <c r="B69" s="27">
        <f t="shared" si="32"/>
        <v>0.12859274451565428</v>
      </c>
      <c r="C69" s="27">
        <f t="shared" si="33"/>
        <v>0.11232006297293323</v>
      </c>
      <c r="D69" s="27">
        <f t="shared" si="34"/>
        <v>0.16910715198637752</v>
      </c>
      <c r="E69" s="27">
        <f t="shared" si="35"/>
        <v>2.8534933782110083E-2</v>
      </c>
      <c r="F69" s="27">
        <f t="shared" si="36"/>
        <v>0.10251190117705336</v>
      </c>
      <c r="G69" s="58">
        <f t="shared" si="37"/>
        <v>0.12953121419763378</v>
      </c>
      <c r="H69" s="58">
        <f t="shared" si="38"/>
        <v>4.5896831218995758E-2</v>
      </c>
      <c r="I69" s="27">
        <f t="shared" si="39"/>
        <v>7.3026141194486124E-2</v>
      </c>
      <c r="J69" s="34"/>
    </row>
    <row r="70" spans="1:10" x14ac:dyDescent="0.15">
      <c r="A70" s="62" t="s">
        <v>35</v>
      </c>
      <c r="B70" s="27">
        <f t="shared" si="32"/>
        <v>0.14863173978859334</v>
      </c>
      <c r="C70" s="27">
        <f t="shared" si="33"/>
        <v>0.18471667768024183</v>
      </c>
      <c r="D70" s="27">
        <f t="shared" si="34"/>
        <v>0.19084668098557375</v>
      </c>
      <c r="E70" s="27">
        <f t="shared" si="35"/>
        <v>2.0976638390157714E-2</v>
      </c>
      <c r="F70" s="27">
        <f t="shared" si="36"/>
        <v>0.1726898462020402</v>
      </c>
      <c r="G70" s="58">
        <f t="shared" si="37"/>
        <v>0.12807828649486627</v>
      </c>
      <c r="H70" s="58">
        <f t="shared" si="38"/>
        <v>6.9175465563133962E-2</v>
      </c>
      <c r="I70" s="27">
        <f t="shared" si="39"/>
        <v>7.8838730853325337E-2</v>
      </c>
      <c r="J70" s="34"/>
    </row>
    <row r="71" spans="1:10" x14ac:dyDescent="0.15">
      <c r="A71" s="62" t="s">
        <v>50</v>
      </c>
      <c r="B71" s="27">
        <f t="shared" si="32"/>
        <v>0.26069970792787478</v>
      </c>
      <c r="C71" s="27">
        <f t="shared" si="33"/>
        <v>0.12201916305226801</v>
      </c>
      <c r="D71" s="27">
        <f t="shared" si="34"/>
        <v>0.3860059970833013</v>
      </c>
      <c r="E71" s="27">
        <f t="shared" si="35"/>
        <v>2.4804169359986087E-2</v>
      </c>
      <c r="F71" s="27">
        <f t="shared" si="36"/>
        <v>0.10162105927760319</v>
      </c>
      <c r="G71" s="58">
        <f t="shared" si="37"/>
        <v>0.26137210086434742</v>
      </c>
      <c r="H71" s="58">
        <f t="shared" si="38"/>
        <v>5.6167312447897758E-2</v>
      </c>
      <c r="I71" s="27">
        <f t="shared" si="39"/>
        <v>0.10950161395149301</v>
      </c>
      <c r="J71" s="34"/>
    </row>
  </sheetData>
  <mergeCells count="13">
    <mergeCell ref="AE2:AK2"/>
    <mergeCell ref="L2:M2"/>
    <mergeCell ref="P2:Q2"/>
    <mergeCell ref="A26:J26"/>
    <mergeCell ref="N2:O2"/>
    <mergeCell ref="W2:AC2"/>
    <mergeCell ref="A50:J50"/>
    <mergeCell ref="A2:A3"/>
    <mergeCell ref="B2:C2"/>
    <mergeCell ref="D2:E2"/>
    <mergeCell ref="F2:G2"/>
    <mergeCell ref="H2:I2"/>
    <mergeCell ref="J2:K2"/>
  </mergeCells>
  <phoneticPr fontId="2" type="noConversion"/>
  <pageMargins left="0.7" right="0.7" top="0.75" bottom="0.75" header="0.3" footer="0.3"/>
  <pageSetup paperSize="9" orientation="portrait" horizontalDpi="100" verticalDpi="1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79"/>
  <sheetViews>
    <sheetView workbookViewId="0">
      <selection activeCell="F12" sqref="F12"/>
    </sheetView>
  </sheetViews>
  <sheetFormatPr defaultColWidth="9" defaultRowHeight="13.5" x14ac:dyDescent="0.15"/>
  <cols>
    <col min="1" max="1" width="9" customWidth="1"/>
    <col min="5" max="6" width="12.625"/>
    <col min="12" max="13" width="12.625"/>
  </cols>
  <sheetData>
    <row r="1" spans="1:13" x14ac:dyDescent="0.15">
      <c r="A1" t="s">
        <v>3</v>
      </c>
      <c r="B1" t="s">
        <v>16</v>
      </c>
      <c r="C1" t="s">
        <v>5</v>
      </c>
      <c r="D1" t="s">
        <v>44</v>
      </c>
      <c r="E1" t="s">
        <v>45</v>
      </c>
      <c r="F1" t="s">
        <v>46</v>
      </c>
      <c r="H1" t="s">
        <v>3</v>
      </c>
      <c r="I1" t="s">
        <v>16</v>
      </c>
      <c r="J1" t="s">
        <v>5</v>
      </c>
      <c r="K1" t="s">
        <v>44</v>
      </c>
      <c r="L1" t="s">
        <v>45</v>
      </c>
      <c r="M1" t="s">
        <v>47</v>
      </c>
    </row>
    <row r="2" spans="1:13" x14ac:dyDescent="0.15">
      <c r="A2">
        <v>201501</v>
      </c>
      <c r="B2" t="s">
        <v>37</v>
      </c>
      <c r="C2" t="s">
        <v>7</v>
      </c>
      <c r="D2" t="s">
        <v>48</v>
      </c>
      <c r="E2">
        <v>2794854.7406870001</v>
      </c>
      <c r="F2">
        <v>8471779.1600000001</v>
      </c>
      <c r="H2">
        <v>201501</v>
      </c>
      <c r="I2" t="s">
        <v>37</v>
      </c>
      <c r="J2" t="s">
        <v>7</v>
      </c>
      <c r="K2" t="s">
        <v>48</v>
      </c>
      <c r="L2">
        <v>2794854.7406870001</v>
      </c>
      <c r="M2">
        <v>8471779.1600000001</v>
      </c>
    </row>
    <row r="3" spans="1:13" x14ac:dyDescent="0.15">
      <c r="A3">
        <v>201502</v>
      </c>
      <c r="B3" t="s">
        <v>37</v>
      </c>
      <c r="C3" t="s">
        <v>7</v>
      </c>
      <c r="D3" t="s">
        <v>48</v>
      </c>
      <c r="E3">
        <v>6524267.640687</v>
      </c>
      <c r="F3">
        <v>15527513.91</v>
      </c>
      <c r="H3">
        <v>201502</v>
      </c>
      <c r="I3" t="s">
        <v>37</v>
      </c>
      <c r="J3" t="s">
        <v>7</v>
      </c>
      <c r="K3" t="s">
        <v>48</v>
      </c>
      <c r="L3">
        <v>6524267.640687</v>
      </c>
      <c r="M3">
        <v>15333632.24</v>
      </c>
    </row>
    <row r="4" spans="1:13" x14ac:dyDescent="0.15">
      <c r="A4">
        <v>201503</v>
      </c>
      <c r="B4" t="s">
        <v>37</v>
      </c>
      <c r="C4" t="s">
        <v>7</v>
      </c>
      <c r="D4" t="s">
        <v>48</v>
      </c>
      <c r="E4">
        <v>13451101.640687</v>
      </c>
      <c r="F4">
        <v>24998823.309999999</v>
      </c>
      <c r="H4">
        <v>201503</v>
      </c>
      <c r="I4" t="s">
        <v>37</v>
      </c>
      <c r="J4" t="s">
        <v>7</v>
      </c>
      <c r="K4" t="s">
        <v>48</v>
      </c>
      <c r="L4">
        <v>13451101.640687</v>
      </c>
      <c r="M4">
        <v>24862941.98</v>
      </c>
    </row>
    <row r="5" spans="1:13" x14ac:dyDescent="0.15">
      <c r="A5">
        <v>201504</v>
      </c>
      <c r="B5" t="s">
        <v>37</v>
      </c>
      <c r="C5" t="s">
        <v>7</v>
      </c>
      <c r="D5" t="s">
        <v>48</v>
      </c>
      <c r="E5">
        <v>17774322.680686999</v>
      </c>
      <c r="F5">
        <v>30070399.359999999</v>
      </c>
      <c r="H5">
        <v>201504</v>
      </c>
      <c r="I5" t="s">
        <v>37</v>
      </c>
      <c r="J5" t="s">
        <v>7</v>
      </c>
      <c r="K5" t="s">
        <v>48</v>
      </c>
      <c r="L5">
        <v>17774322.680686999</v>
      </c>
      <c r="M5">
        <v>30070399.359999999</v>
      </c>
    </row>
    <row r="6" spans="1:13" x14ac:dyDescent="0.15">
      <c r="A6">
        <v>201505</v>
      </c>
      <c r="B6" t="s">
        <v>37</v>
      </c>
      <c r="C6" t="s">
        <v>7</v>
      </c>
      <c r="D6" t="s">
        <v>48</v>
      </c>
      <c r="E6">
        <v>21455047.110686999</v>
      </c>
      <c r="F6">
        <v>34385008.369999997</v>
      </c>
      <c r="H6">
        <v>201505</v>
      </c>
      <c r="I6" t="s">
        <v>37</v>
      </c>
      <c r="J6" t="s">
        <v>7</v>
      </c>
      <c r="K6" t="s">
        <v>48</v>
      </c>
      <c r="L6">
        <v>21455047.110686999</v>
      </c>
      <c r="M6">
        <v>34173808.369999997</v>
      </c>
    </row>
    <row r="7" spans="1:13" x14ac:dyDescent="0.15">
      <c r="A7">
        <v>201506</v>
      </c>
      <c r="B7" t="s">
        <v>37</v>
      </c>
      <c r="C7" t="s">
        <v>7</v>
      </c>
      <c r="D7" t="s">
        <v>48</v>
      </c>
      <c r="E7">
        <v>25693914.640687</v>
      </c>
      <c r="F7">
        <v>39331575.880000003</v>
      </c>
      <c r="H7">
        <v>201506</v>
      </c>
      <c r="I7" t="s">
        <v>37</v>
      </c>
      <c r="J7" t="s">
        <v>7</v>
      </c>
      <c r="K7" t="s">
        <v>48</v>
      </c>
      <c r="L7">
        <v>25693914.640687</v>
      </c>
      <c r="M7">
        <v>39329577.479999997</v>
      </c>
    </row>
    <row r="8" spans="1:13" x14ac:dyDescent="0.15">
      <c r="A8">
        <v>201507</v>
      </c>
      <c r="B8" t="s">
        <v>37</v>
      </c>
      <c r="C8" t="s">
        <v>7</v>
      </c>
      <c r="D8" t="s">
        <v>48</v>
      </c>
      <c r="E8">
        <v>33260288.010687001</v>
      </c>
      <c r="F8">
        <v>45583272.289999999</v>
      </c>
      <c r="H8">
        <v>201507</v>
      </c>
      <c r="I8" t="s">
        <v>37</v>
      </c>
      <c r="J8" t="s">
        <v>7</v>
      </c>
      <c r="K8" t="s">
        <v>48</v>
      </c>
      <c r="L8">
        <v>33260288.010687001</v>
      </c>
      <c r="M8">
        <v>45583272.289999999</v>
      </c>
    </row>
    <row r="9" spans="1:13" x14ac:dyDescent="0.15">
      <c r="A9">
        <v>201508</v>
      </c>
      <c r="B9" t="s">
        <v>37</v>
      </c>
      <c r="C9" t="s">
        <v>7</v>
      </c>
      <c r="D9" t="s">
        <v>48</v>
      </c>
      <c r="E9">
        <v>37151743.950686999</v>
      </c>
      <c r="F9">
        <v>49806078.109999999</v>
      </c>
      <c r="H9">
        <v>201508</v>
      </c>
      <c r="I9" t="s">
        <v>37</v>
      </c>
      <c r="J9" t="s">
        <v>7</v>
      </c>
      <c r="K9" t="s">
        <v>48</v>
      </c>
      <c r="L9">
        <v>37151743.950686999</v>
      </c>
      <c r="M9">
        <v>47896656.729999997</v>
      </c>
    </row>
    <row r="10" spans="1:13" x14ac:dyDescent="0.15">
      <c r="A10">
        <v>201509</v>
      </c>
      <c r="B10" t="s">
        <v>37</v>
      </c>
      <c r="C10" t="s">
        <v>7</v>
      </c>
      <c r="D10" t="s">
        <v>48</v>
      </c>
      <c r="E10">
        <v>42443613.830687001</v>
      </c>
      <c r="F10">
        <v>45034211.030000001</v>
      </c>
      <c r="H10">
        <v>201509</v>
      </c>
      <c r="I10" t="s">
        <v>37</v>
      </c>
      <c r="J10" t="s">
        <v>7</v>
      </c>
      <c r="K10" t="s">
        <v>48</v>
      </c>
      <c r="L10">
        <v>42443613.830687001</v>
      </c>
      <c r="M10">
        <v>45034211.030000001</v>
      </c>
    </row>
    <row r="11" spans="1:13" x14ac:dyDescent="0.15">
      <c r="A11">
        <v>201510</v>
      </c>
      <c r="B11" t="s">
        <v>37</v>
      </c>
      <c r="C11" t="s">
        <v>7</v>
      </c>
      <c r="D11" t="s">
        <v>48</v>
      </c>
      <c r="E11">
        <v>49422011.780686997</v>
      </c>
      <c r="F11">
        <v>29024995.170000002</v>
      </c>
      <c r="H11">
        <v>201510</v>
      </c>
      <c r="I11" t="s">
        <v>37</v>
      </c>
      <c r="J11" t="s">
        <v>7</v>
      </c>
      <c r="K11" t="s">
        <v>48</v>
      </c>
      <c r="L11">
        <v>49422011.780686997</v>
      </c>
      <c r="M11">
        <v>29024995.170000002</v>
      </c>
    </row>
    <row r="12" spans="1:13" x14ac:dyDescent="0.15">
      <c r="A12">
        <v>201511</v>
      </c>
      <c r="B12" t="s">
        <v>37</v>
      </c>
      <c r="C12" t="s">
        <v>7</v>
      </c>
      <c r="D12" t="s">
        <v>48</v>
      </c>
      <c r="E12">
        <v>54772914.220687002</v>
      </c>
      <c r="F12">
        <v>29052055.170000002</v>
      </c>
      <c r="H12">
        <v>201511</v>
      </c>
      <c r="I12" t="s">
        <v>37</v>
      </c>
      <c r="J12" t="s">
        <v>7</v>
      </c>
      <c r="K12" t="s">
        <v>48</v>
      </c>
      <c r="L12">
        <v>54772914.220687002</v>
      </c>
      <c r="M12">
        <v>28879490.75</v>
      </c>
    </row>
    <row r="13" spans="1:13" x14ac:dyDescent="0.15">
      <c r="A13">
        <v>201512</v>
      </c>
      <c r="B13" t="s">
        <v>37</v>
      </c>
      <c r="C13" t="s">
        <v>7</v>
      </c>
      <c r="D13" t="s">
        <v>48</v>
      </c>
      <c r="E13">
        <v>64691581.760687001</v>
      </c>
      <c r="F13">
        <v>3935439.69</v>
      </c>
      <c r="H13">
        <v>201512</v>
      </c>
      <c r="I13" t="s">
        <v>37</v>
      </c>
      <c r="J13" t="s">
        <v>7</v>
      </c>
      <c r="K13" t="s">
        <v>48</v>
      </c>
      <c r="L13">
        <v>64691581.760687001</v>
      </c>
      <c r="M13">
        <v>3935439.69</v>
      </c>
    </row>
    <row r="14" spans="1:13" x14ac:dyDescent="0.15">
      <c r="A14">
        <v>201601</v>
      </c>
      <c r="B14" t="s">
        <v>37</v>
      </c>
      <c r="C14" t="s">
        <v>7</v>
      </c>
      <c r="D14" t="s">
        <v>48</v>
      </c>
      <c r="E14">
        <v>4667853.25</v>
      </c>
      <c r="F14">
        <v>8948139.4499999993</v>
      </c>
      <c r="H14">
        <v>201601</v>
      </c>
      <c r="I14" t="s">
        <v>37</v>
      </c>
      <c r="J14" t="s">
        <v>7</v>
      </c>
      <c r="K14" t="s">
        <v>48</v>
      </c>
      <c r="L14">
        <v>4667853.25</v>
      </c>
      <c r="M14">
        <v>8946539.4499999993</v>
      </c>
    </row>
    <row r="15" spans="1:13" x14ac:dyDescent="0.15">
      <c r="A15">
        <v>201501</v>
      </c>
      <c r="B15" t="s">
        <v>37</v>
      </c>
      <c r="C15" t="s">
        <v>8</v>
      </c>
      <c r="D15" t="s">
        <v>48</v>
      </c>
      <c r="E15">
        <v>3308716.248689</v>
      </c>
      <c r="F15">
        <v>1803672.24</v>
      </c>
      <c r="H15">
        <v>201501</v>
      </c>
      <c r="I15" t="s">
        <v>37</v>
      </c>
      <c r="J15" t="s">
        <v>8</v>
      </c>
      <c r="K15" t="s">
        <v>48</v>
      </c>
      <c r="L15">
        <v>3308716.248689</v>
      </c>
      <c r="M15">
        <v>1803685.65</v>
      </c>
    </row>
    <row r="16" spans="1:13" x14ac:dyDescent="0.15">
      <c r="A16">
        <v>201502</v>
      </c>
      <c r="B16" t="s">
        <v>37</v>
      </c>
      <c r="C16" t="s">
        <v>8</v>
      </c>
      <c r="D16" t="s">
        <v>48</v>
      </c>
      <c r="E16">
        <v>6125906.1786890002</v>
      </c>
      <c r="F16">
        <v>3629203.99</v>
      </c>
      <c r="H16">
        <v>201502</v>
      </c>
      <c r="I16" t="s">
        <v>37</v>
      </c>
      <c r="J16" t="s">
        <v>8</v>
      </c>
      <c r="K16" t="s">
        <v>48</v>
      </c>
      <c r="L16">
        <v>6125906.1786890002</v>
      </c>
      <c r="M16">
        <v>2565552.2000000002</v>
      </c>
    </row>
    <row r="17" spans="1:13" x14ac:dyDescent="0.15">
      <c r="A17">
        <v>201503</v>
      </c>
      <c r="B17" t="s">
        <v>37</v>
      </c>
      <c r="C17" t="s">
        <v>8</v>
      </c>
      <c r="D17" t="s">
        <v>48</v>
      </c>
      <c r="E17">
        <v>9245526.9086889997</v>
      </c>
      <c r="F17">
        <v>6428367.25</v>
      </c>
      <c r="H17">
        <v>201503</v>
      </c>
      <c r="I17" t="s">
        <v>37</v>
      </c>
      <c r="J17" t="s">
        <v>8</v>
      </c>
      <c r="K17" t="s">
        <v>48</v>
      </c>
      <c r="L17">
        <v>9245526.9086889997</v>
      </c>
      <c r="M17">
        <v>6284186.6100000003</v>
      </c>
    </row>
    <row r="18" spans="1:13" x14ac:dyDescent="0.15">
      <c r="A18">
        <v>201504</v>
      </c>
      <c r="B18" t="s">
        <v>37</v>
      </c>
      <c r="C18" t="s">
        <v>8</v>
      </c>
      <c r="D18" t="s">
        <v>48</v>
      </c>
      <c r="E18">
        <v>12667758.678688999</v>
      </c>
      <c r="F18">
        <v>6754740.2699999996</v>
      </c>
      <c r="H18">
        <v>201504</v>
      </c>
      <c r="I18" t="s">
        <v>37</v>
      </c>
      <c r="J18" t="s">
        <v>8</v>
      </c>
      <c r="K18" t="s">
        <v>48</v>
      </c>
      <c r="L18">
        <v>12667758.678688999</v>
      </c>
      <c r="M18">
        <v>6751285.3300000001</v>
      </c>
    </row>
    <row r="19" spans="1:13" x14ac:dyDescent="0.15">
      <c r="A19">
        <v>201505</v>
      </c>
      <c r="B19" t="s">
        <v>37</v>
      </c>
      <c r="C19" t="s">
        <v>8</v>
      </c>
      <c r="D19" t="s">
        <v>48</v>
      </c>
      <c r="E19">
        <v>16086996.468689</v>
      </c>
      <c r="F19">
        <v>6318936.6600000001</v>
      </c>
      <c r="H19">
        <v>201505</v>
      </c>
      <c r="I19" t="s">
        <v>37</v>
      </c>
      <c r="J19" t="s">
        <v>8</v>
      </c>
      <c r="K19" t="s">
        <v>48</v>
      </c>
      <c r="L19">
        <v>16086996.468689</v>
      </c>
      <c r="M19">
        <v>6204361.6699999999</v>
      </c>
    </row>
    <row r="20" spans="1:13" x14ac:dyDescent="0.15">
      <c r="A20">
        <v>201506</v>
      </c>
      <c r="B20" t="s">
        <v>37</v>
      </c>
      <c r="C20" t="s">
        <v>8</v>
      </c>
      <c r="D20" t="s">
        <v>48</v>
      </c>
      <c r="E20">
        <v>19312035.158689</v>
      </c>
      <c r="F20">
        <v>6905118.6500000004</v>
      </c>
      <c r="H20">
        <v>201506</v>
      </c>
      <c r="I20" t="s">
        <v>37</v>
      </c>
      <c r="J20" t="s">
        <v>8</v>
      </c>
      <c r="K20" t="s">
        <v>48</v>
      </c>
      <c r="L20">
        <v>19312035.158689</v>
      </c>
      <c r="M20">
        <v>6881929.6500000004</v>
      </c>
    </row>
    <row r="21" spans="1:13" x14ac:dyDescent="0.15">
      <c r="A21">
        <v>201507</v>
      </c>
      <c r="B21" t="s">
        <v>37</v>
      </c>
      <c r="C21" t="s">
        <v>8</v>
      </c>
      <c r="D21" t="s">
        <v>48</v>
      </c>
      <c r="E21">
        <v>22857873.508689001</v>
      </c>
      <c r="F21">
        <v>7527597.4400000004</v>
      </c>
      <c r="H21">
        <v>201507</v>
      </c>
      <c r="I21" t="s">
        <v>37</v>
      </c>
      <c r="J21" t="s">
        <v>8</v>
      </c>
      <c r="K21" t="s">
        <v>48</v>
      </c>
      <c r="L21">
        <v>22857873.508689001</v>
      </c>
      <c r="M21">
        <v>7523387.2400000002</v>
      </c>
    </row>
    <row r="22" spans="1:13" x14ac:dyDescent="0.15">
      <c r="A22">
        <v>201508</v>
      </c>
      <c r="B22" t="s">
        <v>37</v>
      </c>
      <c r="C22" t="s">
        <v>8</v>
      </c>
      <c r="D22" t="s">
        <v>48</v>
      </c>
      <c r="E22">
        <v>26108134.898689002</v>
      </c>
      <c r="F22">
        <v>7068634.9900000002</v>
      </c>
      <c r="H22">
        <v>201508</v>
      </c>
      <c r="I22" t="s">
        <v>37</v>
      </c>
      <c r="J22" t="s">
        <v>8</v>
      </c>
      <c r="K22" t="s">
        <v>48</v>
      </c>
      <c r="L22">
        <v>26108134.898689002</v>
      </c>
      <c r="M22">
        <v>7065096.1200000001</v>
      </c>
    </row>
    <row r="23" spans="1:13" x14ac:dyDescent="0.15">
      <c r="A23">
        <v>201509</v>
      </c>
      <c r="B23" t="s">
        <v>37</v>
      </c>
      <c r="C23" t="s">
        <v>8</v>
      </c>
      <c r="D23" t="s">
        <v>48</v>
      </c>
      <c r="E23">
        <v>29315280.238689002</v>
      </c>
      <c r="F23">
        <v>7320748.7800000003</v>
      </c>
      <c r="H23">
        <v>201509</v>
      </c>
      <c r="I23" t="s">
        <v>37</v>
      </c>
      <c r="J23" t="s">
        <v>8</v>
      </c>
      <c r="K23" t="s">
        <v>48</v>
      </c>
      <c r="L23">
        <v>29315280.238689002</v>
      </c>
      <c r="M23">
        <v>7318773.7800000003</v>
      </c>
    </row>
    <row r="24" spans="1:13" x14ac:dyDescent="0.15">
      <c r="A24">
        <v>201510</v>
      </c>
      <c r="B24" t="s">
        <v>37</v>
      </c>
      <c r="C24" t="s">
        <v>8</v>
      </c>
      <c r="D24" t="s">
        <v>48</v>
      </c>
      <c r="E24">
        <v>32601440.688689001</v>
      </c>
      <c r="F24">
        <v>7746679.9800000004</v>
      </c>
      <c r="H24">
        <v>201510</v>
      </c>
      <c r="I24" t="s">
        <v>37</v>
      </c>
      <c r="J24" t="s">
        <v>8</v>
      </c>
      <c r="K24" t="s">
        <v>48</v>
      </c>
      <c r="L24">
        <v>32601440.688689001</v>
      </c>
      <c r="M24">
        <v>7746591.75</v>
      </c>
    </row>
    <row r="25" spans="1:13" x14ac:dyDescent="0.15">
      <c r="A25">
        <v>201511</v>
      </c>
      <c r="B25" t="s">
        <v>37</v>
      </c>
      <c r="C25" t="s">
        <v>8</v>
      </c>
      <c r="D25" t="s">
        <v>48</v>
      </c>
      <c r="E25">
        <v>36302765.558688998</v>
      </c>
      <c r="F25">
        <v>8335833.3700000001</v>
      </c>
      <c r="H25">
        <v>201511</v>
      </c>
      <c r="I25" t="s">
        <v>37</v>
      </c>
      <c r="J25" t="s">
        <v>8</v>
      </c>
      <c r="K25" t="s">
        <v>48</v>
      </c>
      <c r="L25">
        <v>36302765.558688998</v>
      </c>
      <c r="M25">
        <v>6094235.7199999997</v>
      </c>
    </row>
    <row r="26" spans="1:13" x14ac:dyDescent="0.15">
      <c r="A26">
        <v>201512</v>
      </c>
      <c r="B26" t="s">
        <v>37</v>
      </c>
      <c r="C26" t="s">
        <v>8</v>
      </c>
      <c r="D26" t="s">
        <v>48</v>
      </c>
      <c r="E26">
        <v>43300367.428689003</v>
      </c>
      <c r="F26">
        <v>3620695.31</v>
      </c>
      <c r="H26">
        <v>201512</v>
      </c>
      <c r="I26" t="s">
        <v>37</v>
      </c>
      <c r="J26" t="s">
        <v>8</v>
      </c>
      <c r="K26" t="s">
        <v>48</v>
      </c>
      <c r="L26">
        <v>43300367.428689003</v>
      </c>
      <c r="M26">
        <v>3620647.49</v>
      </c>
    </row>
    <row r="27" spans="1:13" x14ac:dyDescent="0.15">
      <c r="A27">
        <v>201601</v>
      </c>
      <c r="B27" t="s">
        <v>37</v>
      </c>
      <c r="C27" t="s">
        <v>8</v>
      </c>
      <c r="D27" t="s">
        <v>48</v>
      </c>
      <c r="E27">
        <v>3172492.4</v>
      </c>
      <c r="F27">
        <v>4287717.43</v>
      </c>
      <c r="H27">
        <v>201601</v>
      </c>
      <c r="I27" t="s">
        <v>37</v>
      </c>
      <c r="J27" t="s">
        <v>8</v>
      </c>
      <c r="K27" t="s">
        <v>48</v>
      </c>
      <c r="L27">
        <v>3172492.4</v>
      </c>
      <c r="M27">
        <v>4210391.72</v>
      </c>
    </row>
    <row r="28" spans="1:13" x14ac:dyDescent="0.15">
      <c r="A28">
        <v>201501</v>
      </c>
      <c r="B28" t="s">
        <v>37</v>
      </c>
      <c r="C28" t="s">
        <v>9</v>
      </c>
      <c r="D28" t="s">
        <v>48</v>
      </c>
      <c r="E28">
        <v>1923113.430563</v>
      </c>
      <c r="F28">
        <v>3028186.61</v>
      </c>
      <c r="H28">
        <v>201501</v>
      </c>
      <c r="I28" t="s">
        <v>37</v>
      </c>
      <c r="J28" t="s">
        <v>9</v>
      </c>
      <c r="K28" t="s">
        <v>48</v>
      </c>
      <c r="L28">
        <v>1923113.430563</v>
      </c>
      <c r="M28">
        <v>3028364.47</v>
      </c>
    </row>
    <row r="29" spans="1:13" x14ac:dyDescent="0.15">
      <c r="A29">
        <v>201502</v>
      </c>
      <c r="B29" t="s">
        <v>37</v>
      </c>
      <c r="C29" t="s">
        <v>9</v>
      </c>
      <c r="D29" t="s">
        <v>48</v>
      </c>
      <c r="E29">
        <v>3714891.7305629998</v>
      </c>
      <c r="F29">
        <v>4386677.88</v>
      </c>
      <c r="H29">
        <v>201502</v>
      </c>
      <c r="I29" t="s">
        <v>37</v>
      </c>
      <c r="J29" t="s">
        <v>9</v>
      </c>
      <c r="K29" t="s">
        <v>48</v>
      </c>
      <c r="L29">
        <v>3714891.7305629998</v>
      </c>
      <c r="M29">
        <v>2898482.79</v>
      </c>
    </row>
    <row r="30" spans="1:13" x14ac:dyDescent="0.15">
      <c r="A30">
        <v>201503</v>
      </c>
      <c r="B30" t="s">
        <v>37</v>
      </c>
      <c r="C30" t="s">
        <v>9</v>
      </c>
      <c r="D30" t="s">
        <v>48</v>
      </c>
      <c r="E30">
        <v>4948499.4905629996</v>
      </c>
      <c r="F30">
        <v>3939068.64</v>
      </c>
      <c r="H30">
        <v>201503</v>
      </c>
      <c r="I30" t="s">
        <v>37</v>
      </c>
      <c r="J30" t="s">
        <v>9</v>
      </c>
      <c r="K30" t="s">
        <v>48</v>
      </c>
      <c r="L30">
        <v>4948499.4905629996</v>
      </c>
      <c r="M30">
        <v>3913614.25</v>
      </c>
    </row>
    <row r="31" spans="1:13" x14ac:dyDescent="0.15">
      <c r="A31">
        <v>201504</v>
      </c>
      <c r="B31" t="s">
        <v>37</v>
      </c>
      <c r="C31" t="s">
        <v>9</v>
      </c>
      <c r="D31" t="s">
        <v>48</v>
      </c>
      <c r="E31">
        <v>6113939.6305630002</v>
      </c>
      <c r="F31">
        <v>4081378.3</v>
      </c>
      <c r="H31">
        <v>201504</v>
      </c>
      <c r="I31" t="s">
        <v>37</v>
      </c>
      <c r="J31" t="s">
        <v>9</v>
      </c>
      <c r="K31" t="s">
        <v>48</v>
      </c>
      <c r="L31">
        <v>6113939.6305630002</v>
      </c>
      <c r="M31">
        <v>4080510.96</v>
      </c>
    </row>
    <row r="32" spans="1:13" x14ac:dyDescent="0.15">
      <c r="A32">
        <v>201505</v>
      </c>
      <c r="B32" t="s">
        <v>37</v>
      </c>
      <c r="C32" t="s">
        <v>9</v>
      </c>
      <c r="D32" t="s">
        <v>48</v>
      </c>
      <c r="E32">
        <v>7314215.7105630003</v>
      </c>
      <c r="F32">
        <v>4407109.07</v>
      </c>
      <c r="H32">
        <v>201505</v>
      </c>
      <c r="I32" t="s">
        <v>37</v>
      </c>
      <c r="J32" t="s">
        <v>9</v>
      </c>
      <c r="K32" t="s">
        <v>48</v>
      </c>
      <c r="L32">
        <v>7314215.7105630003</v>
      </c>
      <c r="M32">
        <v>4405033.49</v>
      </c>
    </row>
    <row r="33" spans="1:13" x14ac:dyDescent="0.15">
      <c r="A33">
        <v>201506</v>
      </c>
      <c r="B33" t="s">
        <v>37</v>
      </c>
      <c r="C33" t="s">
        <v>9</v>
      </c>
      <c r="D33" t="s">
        <v>48</v>
      </c>
      <c r="E33">
        <v>8487285.2705630008</v>
      </c>
      <c r="F33">
        <v>4792379.9000000004</v>
      </c>
      <c r="H33">
        <v>201506</v>
      </c>
      <c r="I33" t="s">
        <v>37</v>
      </c>
      <c r="J33" t="s">
        <v>9</v>
      </c>
      <c r="K33" t="s">
        <v>48</v>
      </c>
      <c r="L33">
        <v>8487285.2705630008</v>
      </c>
      <c r="M33">
        <v>4791177.22</v>
      </c>
    </row>
    <row r="34" spans="1:13" x14ac:dyDescent="0.15">
      <c r="A34">
        <v>201507</v>
      </c>
      <c r="B34" t="s">
        <v>37</v>
      </c>
      <c r="C34" t="s">
        <v>9</v>
      </c>
      <c r="D34" t="s">
        <v>48</v>
      </c>
      <c r="E34">
        <v>11812767.380563</v>
      </c>
      <c r="F34">
        <v>5017502.18</v>
      </c>
      <c r="H34">
        <v>201507</v>
      </c>
      <c r="I34" t="s">
        <v>37</v>
      </c>
      <c r="J34" t="s">
        <v>9</v>
      </c>
      <c r="K34" t="s">
        <v>48</v>
      </c>
      <c r="L34">
        <v>11812767.380563</v>
      </c>
      <c r="M34">
        <v>5016902.08</v>
      </c>
    </row>
    <row r="35" spans="1:13" x14ac:dyDescent="0.15">
      <c r="A35">
        <v>201508</v>
      </c>
      <c r="B35" t="s">
        <v>37</v>
      </c>
      <c r="C35" t="s">
        <v>9</v>
      </c>
      <c r="D35" t="s">
        <v>48</v>
      </c>
      <c r="E35">
        <v>13033109.890563</v>
      </c>
      <c r="F35">
        <v>7581502.9000000004</v>
      </c>
      <c r="H35">
        <v>201508</v>
      </c>
      <c r="I35" t="s">
        <v>37</v>
      </c>
      <c r="J35" t="s">
        <v>9</v>
      </c>
      <c r="K35" t="s">
        <v>48</v>
      </c>
      <c r="L35">
        <v>13033109.890563</v>
      </c>
      <c r="M35">
        <v>7579873.7599999998</v>
      </c>
    </row>
    <row r="36" spans="1:13" x14ac:dyDescent="0.15">
      <c r="A36">
        <v>201509</v>
      </c>
      <c r="B36" t="s">
        <v>37</v>
      </c>
      <c r="C36" t="s">
        <v>9</v>
      </c>
      <c r="D36" t="s">
        <v>48</v>
      </c>
      <c r="E36">
        <v>14334239.710563</v>
      </c>
      <c r="F36">
        <v>5752710.96</v>
      </c>
      <c r="H36">
        <v>201509</v>
      </c>
      <c r="I36" t="s">
        <v>37</v>
      </c>
      <c r="J36" t="s">
        <v>9</v>
      </c>
      <c r="K36" t="s">
        <v>48</v>
      </c>
      <c r="L36">
        <v>14334239.710563</v>
      </c>
      <c r="M36">
        <v>5751813.4800000004</v>
      </c>
    </row>
    <row r="37" spans="1:13" x14ac:dyDescent="0.15">
      <c r="A37">
        <v>201510</v>
      </c>
      <c r="B37" t="s">
        <v>37</v>
      </c>
      <c r="C37" t="s">
        <v>9</v>
      </c>
      <c r="D37" t="s">
        <v>48</v>
      </c>
      <c r="E37">
        <v>15496336.060563</v>
      </c>
      <c r="F37">
        <v>6165989.1500000004</v>
      </c>
      <c r="H37">
        <v>201510</v>
      </c>
      <c r="I37" t="s">
        <v>37</v>
      </c>
      <c r="J37" t="s">
        <v>9</v>
      </c>
      <c r="K37" t="s">
        <v>48</v>
      </c>
      <c r="L37">
        <v>15496336.060563</v>
      </c>
      <c r="M37">
        <v>6165581.5099999998</v>
      </c>
    </row>
    <row r="38" spans="1:13" x14ac:dyDescent="0.15">
      <c r="A38">
        <v>201511</v>
      </c>
      <c r="B38" t="s">
        <v>37</v>
      </c>
      <c r="C38" t="s">
        <v>9</v>
      </c>
      <c r="D38" t="s">
        <v>48</v>
      </c>
      <c r="E38">
        <v>21276935.360562999</v>
      </c>
      <c r="F38">
        <v>6705102.6200000001</v>
      </c>
      <c r="H38">
        <v>201511</v>
      </c>
      <c r="I38" t="s">
        <v>37</v>
      </c>
      <c r="J38" t="s">
        <v>9</v>
      </c>
      <c r="K38" t="s">
        <v>48</v>
      </c>
      <c r="L38">
        <v>21276935.360562999</v>
      </c>
      <c r="M38">
        <v>5818550.1299999999</v>
      </c>
    </row>
    <row r="39" spans="1:13" x14ac:dyDescent="0.15">
      <c r="A39">
        <v>201512</v>
      </c>
      <c r="B39" t="s">
        <v>37</v>
      </c>
      <c r="C39" t="s">
        <v>9</v>
      </c>
      <c r="D39" t="s">
        <v>48</v>
      </c>
      <c r="E39">
        <v>23944254.670563001</v>
      </c>
      <c r="F39">
        <v>2088030.18</v>
      </c>
      <c r="H39">
        <v>201512</v>
      </c>
      <c r="I39" t="s">
        <v>37</v>
      </c>
      <c r="J39" t="s">
        <v>9</v>
      </c>
      <c r="K39" t="s">
        <v>48</v>
      </c>
      <c r="L39">
        <v>23944254.670563001</v>
      </c>
      <c r="M39">
        <v>2086990.64</v>
      </c>
    </row>
    <row r="40" spans="1:13" x14ac:dyDescent="0.15">
      <c r="A40">
        <v>201601</v>
      </c>
      <c r="B40" t="s">
        <v>37</v>
      </c>
      <c r="C40" t="s">
        <v>9</v>
      </c>
      <c r="D40" t="s">
        <v>48</v>
      </c>
      <c r="E40">
        <v>1915928.66</v>
      </c>
      <c r="F40">
        <v>1793557.46</v>
      </c>
      <c r="H40">
        <v>201601</v>
      </c>
      <c r="I40" t="s">
        <v>37</v>
      </c>
      <c r="J40" t="s">
        <v>9</v>
      </c>
      <c r="K40" t="s">
        <v>48</v>
      </c>
      <c r="L40">
        <v>1915928.66</v>
      </c>
      <c r="M40">
        <v>1789423.56</v>
      </c>
    </row>
    <row r="41" spans="1:13" x14ac:dyDescent="0.15">
      <c r="A41">
        <v>201501</v>
      </c>
      <c r="B41" t="s">
        <v>37</v>
      </c>
      <c r="C41" t="s">
        <v>10</v>
      </c>
      <c r="D41" t="s">
        <v>48</v>
      </c>
      <c r="E41">
        <v>1724500.0184220001</v>
      </c>
      <c r="F41">
        <v>3813806.6</v>
      </c>
      <c r="H41">
        <v>201501</v>
      </c>
      <c r="I41" t="s">
        <v>37</v>
      </c>
      <c r="J41" t="s">
        <v>10</v>
      </c>
      <c r="K41" t="s">
        <v>48</v>
      </c>
      <c r="L41">
        <v>1724500.0184220001</v>
      </c>
      <c r="M41">
        <v>3817219.95</v>
      </c>
    </row>
    <row r="42" spans="1:13" x14ac:dyDescent="0.15">
      <c r="A42">
        <v>201502</v>
      </c>
      <c r="B42" t="s">
        <v>37</v>
      </c>
      <c r="C42" t="s">
        <v>10</v>
      </c>
      <c r="D42" t="s">
        <v>48</v>
      </c>
      <c r="E42">
        <v>3684479.9884219998</v>
      </c>
      <c r="F42">
        <v>4578379.51</v>
      </c>
      <c r="H42">
        <v>201502</v>
      </c>
      <c r="I42" t="s">
        <v>37</v>
      </c>
      <c r="J42" t="s">
        <v>10</v>
      </c>
      <c r="K42" t="s">
        <v>48</v>
      </c>
      <c r="L42">
        <v>3684479.9884219998</v>
      </c>
      <c r="M42">
        <v>4136948.39</v>
      </c>
    </row>
    <row r="43" spans="1:13" x14ac:dyDescent="0.15">
      <c r="A43">
        <v>201503</v>
      </c>
      <c r="B43" t="s">
        <v>37</v>
      </c>
      <c r="C43" t="s">
        <v>10</v>
      </c>
      <c r="D43" t="s">
        <v>48</v>
      </c>
      <c r="E43">
        <v>5603525.5084220003</v>
      </c>
      <c r="F43">
        <v>5456124.0899999999</v>
      </c>
      <c r="H43">
        <v>201503</v>
      </c>
      <c r="I43" t="s">
        <v>37</v>
      </c>
      <c r="J43" t="s">
        <v>10</v>
      </c>
      <c r="K43" t="s">
        <v>48</v>
      </c>
      <c r="L43">
        <v>5603525.5084220003</v>
      </c>
      <c r="M43">
        <v>5449923.9400000004</v>
      </c>
    </row>
    <row r="44" spans="1:13" x14ac:dyDescent="0.15">
      <c r="A44">
        <v>201504</v>
      </c>
      <c r="B44" t="s">
        <v>37</v>
      </c>
      <c r="C44" t="s">
        <v>10</v>
      </c>
      <c r="D44" t="s">
        <v>48</v>
      </c>
      <c r="E44">
        <v>7596614.2384219998</v>
      </c>
      <c r="F44">
        <v>5439344.6900000004</v>
      </c>
      <c r="H44">
        <v>201504</v>
      </c>
      <c r="I44" t="s">
        <v>37</v>
      </c>
      <c r="J44" t="s">
        <v>10</v>
      </c>
      <c r="K44" t="s">
        <v>48</v>
      </c>
      <c r="L44">
        <v>7596614.2384219998</v>
      </c>
      <c r="M44">
        <v>5439181.6500000004</v>
      </c>
    </row>
    <row r="45" spans="1:13" x14ac:dyDescent="0.15">
      <c r="A45">
        <v>201505</v>
      </c>
      <c r="B45" t="s">
        <v>37</v>
      </c>
      <c r="C45" t="s">
        <v>10</v>
      </c>
      <c r="D45" t="s">
        <v>48</v>
      </c>
      <c r="E45">
        <v>9433346.8984220009</v>
      </c>
      <c r="F45">
        <v>5926572.4000000004</v>
      </c>
      <c r="H45">
        <v>201505</v>
      </c>
      <c r="I45" t="s">
        <v>37</v>
      </c>
      <c r="J45" t="s">
        <v>10</v>
      </c>
      <c r="K45" t="s">
        <v>48</v>
      </c>
      <c r="L45">
        <v>9433346.8984220009</v>
      </c>
      <c r="M45">
        <v>5923881.7699999996</v>
      </c>
    </row>
    <row r="46" spans="1:13" x14ac:dyDescent="0.15">
      <c r="A46">
        <v>201506</v>
      </c>
      <c r="B46" t="s">
        <v>37</v>
      </c>
      <c r="C46" t="s">
        <v>10</v>
      </c>
      <c r="D46" t="s">
        <v>48</v>
      </c>
      <c r="E46">
        <v>11657941.498422001</v>
      </c>
      <c r="F46">
        <v>6101901.3200000003</v>
      </c>
      <c r="H46">
        <v>201506</v>
      </c>
      <c r="I46" t="s">
        <v>37</v>
      </c>
      <c r="J46" t="s">
        <v>10</v>
      </c>
      <c r="K46" t="s">
        <v>48</v>
      </c>
      <c r="L46">
        <v>11657941.498422001</v>
      </c>
      <c r="M46">
        <v>6100890.7800000003</v>
      </c>
    </row>
    <row r="47" spans="1:13" x14ac:dyDescent="0.15">
      <c r="A47">
        <v>201507</v>
      </c>
      <c r="B47" t="s">
        <v>37</v>
      </c>
      <c r="C47" t="s">
        <v>10</v>
      </c>
      <c r="D47" t="s">
        <v>48</v>
      </c>
      <c r="E47">
        <v>13548357.698422</v>
      </c>
      <c r="F47">
        <v>6483361.6600000001</v>
      </c>
      <c r="H47">
        <v>201507</v>
      </c>
      <c r="I47" t="s">
        <v>37</v>
      </c>
      <c r="J47" t="s">
        <v>10</v>
      </c>
      <c r="K47" t="s">
        <v>48</v>
      </c>
      <c r="L47">
        <v>13548357.698422</v>
      </c>
      <c r="M47">
        <v>6481611.04</v>
      </c>
    </row>
    <row r="48" spans="1:13" x14ac:dyDescent="0.15">
      <c r="A48">
        <v>201508</v>
      </c>
      <c r="B48" t="s">
        <v>37</v>
      </c>
      <c r="C48" t="s">
        <v>10</v>
      </c>
      <c r="D48" t="s">
        <v>48</v>
      </c>
      <c r="E48">
        <v>15487367.738422001</v>
      </c>
      <c r="F48">
        <v>6973956.4400000004</v>
      </c>
      <c r="H48">
        <v>201508</v>
      </c>
      <c r="I48" t="s">
        <v>37</v>
      </c>
      <c r="J48" t="s">
        <v>10</v>
      </c>
      <c r="K48" t="s">
        <v>48</v>
      </c>
      <c r="L48">
        <v>15487367.738422001</v>
      </c>
      <c r="M48">
        <v>6973331.04</v>
      </c>
    </row>
    <row r="49" spans="1:13" x14ac:dyDescent="0.15">
      <c r="A49">
        <v>201509</v>
      </c>
      <c r="B49" t="s">
        <v>37</v>
      </c>
      <c r="C49" t="s">
        <v>10</v>
      </c>
      <c r="D49" t="s">
        <v>48</v>
      </c>
      <c r="E49">
        <v>17417025.758421998</v>
      </c>
      <c r="F49">
        <v>7229399.4299999997</v>
      </c>
      <c r="H49">
        <v>201509</v>
      </c>
      <c r="I49" t="s">
        <v>37</v>
      </c>
      <c r="J49" t="s">
        <v>10</v>
      </c>
      <c r="K49" t="s">
        <v>48</v>
      </c>
      <c r="L49">
        <v>17417025.758421998</v>
      </c>
      <c r="M49">
        <v>7228934.6299999999</v>
      </c>
    </row>
    <row r="50" spans="1:13" x14ac:dyDescent="0.15">
      <c r="A50">
        <v>201510</v>
      </c>
      <c r="B50" t="s">
        <v>37</v>
      </c>
      <c r="C50" t="s">
        <v>10</v>
      </c>
      <c r="D50" t="s">
        <v>48</v>
      </c>
      <c r="E50">
        <v>19463045.518422</v>
      </c>
      <c r="F50">
        <v>7581741.7300000004</v>
      </c>
      <c r="H50">
        <v>201510</v>
      </c>
      <c r="I50" t="s">
        <v>37</v>
      </c>
      <c r="J50" t="s">
        <v>10</v>
      </c>
      <c r="K50" t="s">
        <v>48</v>
      </c>
      <c r="L50">
        <v>19463045.518422</v>
      </c>
      <c r="M50">
        <v>7581220.4800000004</v>
      </c>
    </row>
    <row r="51" spans="1:13" x14ac:dyDescent="0.15">
      <c r="A51">
        <v>201511</v>
      </c>
      <c r="B51" t="s">
        <v>37</v>
      </c>
      <c r="C51" t="s">
        <v>10</v>
      </c>
      <c r="D51" t="s">
        <v>48</v>
      </c>
      <c r="E51">
        <v>21634041.728422001</v>
      </c>
      <c r="F51">
        <v>7880759.6399999997</v>
      </c>
      <c r="H51">
        <v>201511</v>
      </c>
      <c r="I51" t="s">
        <v>37</v>
      </c>
      <c r="J51" t="s">
        <v>10</v>
      </c>
      <c r="K51" t="s">
        <v>48</v>
      </c>
      <c r="L51">
        <v>21634041.728422001</v>
      </c>
      <c r="M51">
        <v>7853898.1699999999</v>
      </c>
    </row>
    <row r="52" spans="1:13" x14ac:dyDescent="0.15">
      <c r="A52">
        <v>201512</v>
      </c>
      <c r="B52" t="s">
        <v>37</v>
      </c>
      <c r="C52" t="s">
        <v>10</v>
      </c>
      <c r="D52" t="s">
        <v>48</v>
      </c>
      <c r="E52">
        <v>25580237.918421999</v>
      </c>
      <c r="F52">
        <v>4314559.2</v>
      </c>
      <c r="H52">
        <v>201512</v>
      </c>
      <c r="I52" t="s">
        <v>37</v>
      </c>
      <c r="J52" t="s">
        <v>10</v>
      </c>
      <c r="K52" t="s">
        <v>48</v>
      </c>
      <c r="L52">
        <v>25580237.918421999</v>
      </c>
      <c r="M52">
        <v>4312529.5</v>
      </c>
    </row>
    <row r="53" spans="1:13" x14ac:dyDescent="0.15">
      <c r="A53">
        <v>201601</v>
      </c>
      <c r="B53" t="s">
        <v>37</v>
      </c>
      <c r="C53" t="s">
        <v>10</v>
      </c>
      <c r="D53" t="s">
        <v>48</v>
      </c>
      <c r="E53">
        <v>2117790.87</v>
      </c>
      <c r="F53">
        <v>3139120.83</v>
      </c>
      <c r="H53">
        <v>201601</v>
      </c>
      <c r="I53" t="s">
        <v>37</v>
      </c>
      <c r="J53" t="s">
        <v>10</v>
      </c>
      <c r="K53" t="s">
        <v>48</v>
      </c>
      <c r="L53">
        <v>2117790.87</v>
      </c>
      <c r="M53">
        <v>3138010.67</v>
      </c>
    </row>
    <row r="54" spans="1:13" x14ac:dyDescent="0.15">
      <c r="A54">
        <v>201501</v>
      </c>
      <c r="B54" t="s">
        <v>37</v>
      </c>
      <c r="C54" t="s">
        <v>11</v>
      </c>
      <c r="D54" t="s">
        <v>48</v>
      </c>
      <c r="E54">
        <v>425032.22184299998</v>
      </c>
      <c r="F54">
        <v>444338.36</v>
      </c>
      <c r="H54">
        <v>201501</v>
      </c>
      <c r="I54" t="s">
        <v>37</v>
      </c>
      <c r="J54" t="s">
        <v>11</v>
      </c>
      <c r="K54" t="s">
        <v>48</v>
      </c>
      <c r="L54">
        <v>425032.22184299998</v>
      </c>
      <c r="M54">
        <v>444338.36</v>
      </c>
    </row>
    <row r="55" spans="1:13" x14ac:dyDescent="0.15">
      <c r="A55">
        <v>201502</v>
      </c>
      <c r="B55" t="s">
        <v>37</v>
      </c>
      <c r="C55" t="s">
        <v>11</v>
      </c>
      <c r="D55" t="s">
        <v>48</v>
      </c>
      <c r="E55">
        <v>847582.91184299998</v>
      </c>
      <c r="F55">
        <v>547809.44999999995</v>
      </c>
      <c r="H55">
        <v>201502</v>
      </c>
      <c r="I55" t="s">
        <v>37</v>
      </c>
      <c r="J55" t="s">
        <v>11</v>
      </c>
      <c r="K55" t="s">
        <v>48</v>
      </c>
      <c r="L55">
        <v>847582.91184299998</v>
      </c>
      <c r="M55">
        <v>484248.87</v>
      </c>
    </row>
    <row r="56" spans="1:13" x14ac:dyDescent="0.15">
      <c r="A56">
        <v>201503</v>
      </c>
      <c r="B56" t="s">
        <v>37</v>
      </c>
      <c r="C56" t="s">
        <v>11</v>
      </c>
      <c r="D56" t="s">
        <v>48</v>
      </c>
      <c r="E56">
        <v>1277334.5918429999</v>
      </c>
      <c r="F56">
        <v>880358.45</v>
      </c>
      <c r="H56">
        <v>201503</v>
      </c>
      <c r="I56" t="s">
        <v>37</v>
      </c>
      <c r="J56" t="s">
        <v>11</v>
      </c>
      <c r="K56" t="s">
        <v>48</v>
      </c>
      <c r="L56">
        <v>1277334.5918429999</v>
      </c>
      <c r="M56">
        <v>869990.87</v>
      </c>
    </row>
    <row r="57" spans="1:13" x14ac:dyDescent="0.15">
      <c r="A57">
        <v>201504</v>
      </c>
      <c r="B57" t="s">
        <v>37</v>
      </c>
      <c r="C57" t="s">
        <v>11</v>
      </c>
      <c r="D57" t="s">
        <v>48</v>
      </c>
      <c r="E57">
        <v>1702103.0518430001</v>
      </c>
      <c r="F57">
        <v>953020.09</v>
      </c>
      <c r="H57">
        <v>201504</v>
      </c>
      <c r="I57" t="s">
        <v>37</v>
      </c>
      <c r="J57" t="s">
        <v>11</v>
      </c>
      <c r="K57" t="s">
        <v>48</v>
      </c>
      <c r="L57">
        <v>1702103.0518430001</v>
      </c>
      <c r="M57">
        <v>952962.09</v>
      </c>
    </row>
    <row r="58" spans="1:13" x14ac:dyDescent="0.15">
      <c r="A58">
        <v>201505</v>
      </c>
      <c r="B58" t="s">
        <v>37</v>
      </c>
      <c r="C58" t="s">
        <v>11</v>
      </c>
      <c r="D58" t="s">
        <v>48</v>
      </c>
      <c r="E58">
        <v>2145618.3618430002</v>
      </c>
      <c r="F58">
        <v>953306.21</v>
      </c>
      <c r="H58">
        <v>201505</v>
      </c>
      <c r="I58" t="s">
        <v>37</v>
      </c>
      <c r="J58" t="s">
        <v>11</v>
      </c>
      <c r="K58" t="s">
        <v>48</v>
      </c>
      <c r="L58">
        <v>2145618.3618430002</v>
      </c>
      <c r="M58">
        <v>953156.21</v>
      </c>
    </row>
    <row r="59" spans="1:13" x14ac:dyDescent="0.15">
      <c r="A59">
        <v>201506</v>
      </c>
      <c r="B59" t="s">
        <v>37</v>
      </c>
      <c r="C59" t="s">
        <v>11</v>
      </c>
      <c r="D59" t="s">
        <v>48</v>
      </c>
      <c r="E59">
        <v>5810777.5218430003</v>
      </c>
      <c r="F59">
        <v>978811.86</v>
      </c>
      <c r="H59">
        <v>201506</v>
      </c>
      <c r="I59" t="s">
        <v>37</v>
      </c>
      <c r="J59" t="s">
        <v>11</v>
      </c>
      <c r="K59" t="s">
        <v>48</v>
      </c>
      <c r="L59">
        <v>5810777.5218430003</v>
      </c>
      <c r="M59">
        <v>978254.98</v>
      </c>
    </row>
    <row r="60" spans="1:13" x14ac:dyDescent="0.15">
      <c r="A60">
        <v>201507</v>
      </c>
      <c r="B60" t="s">
        <v>37</v>
      </c>
      <c r="C60" t="s">
        <v>11</v>
      </c>
      <c r="D60" t="s">
        <v>48</v>
      </c>
      <c r="E60">
        <v>6286245.8818429997</v>
      </c>
      <c r="F60">
        <v>4485962.0199999996</v>
      </c>
      <c r="H60">
        <v>201507</v>
      </c>
      <c r="I60" t="s">
        <v>37</v>
      </c>
      <c r="J60" t="s">
        <v>11</v>
      </c>
      <c r="K60" t="s">
        <v>48</v>
      </c>
      <c r="L60">
        <v>6286245.8818429997</v>
      </c>
      <c r="M60">
        <v>4485812.0199999996</v>
      </c>
    </row>
    <row r="61" spans="1:13" x14ac:dyDescent="0.15">
      <c r="A61">
        <v>201508</v>
      </c>
      <c r="B61" t="s">
        <v>37</v>
      </c>
      <c r="C61" t="s">
        <v>11</v>
      </c>
      <c r="D61" t="s">
        <v>48</v>
      </c>
      <c r="E61">
        <v>6764950.0618430004</v>
      </c>
      <c r="F61">
        <v>4490281.43</v>
      </c>
      <c r="H61">
        <v>201508</v>
      </c>
      <c r="I61" t="s">
        <v>37</v>
      </c>
      <c r="J61" t="s">
        <v>11</v>
      </c>
      <c r="K61" t="s">
        <v>48</v>
      </c>
      <c r="L61">
        <v>6764950.0618430004</v>
      </c>
      <c r="M61">
        <v>4490219.87</v>
      </c>
    </row>
    <row r="62" spans="1:13" x14ac:dyDescent="0.15">
      <c r="A62">
        <v>201509</v>
      </c>
      <c r="B62" t="s">
        <v>37</v>
      </c>
      <c r="C62" t="s">
        <v>11</v>
      </c>
      <c r="D62" t="s">
        <v>48</v>
      </c>
      <c r="E62">
        <v>8747927.5218429994</v>
      </c>
      <c r="F62">
        <v>4483666.88</v>
      </c>
      <c r="H62">
        <v>201509</v>
      </c>
      <c r="I62" t="s">
        <v>37</v>
      </c>
      <c r="J62" t="s">
        <v>11</v>
      </c>
      <c r="K62" t="s">
        <v>48</v>
      </c>
      <c r="L62">
        <v>8747927.5218429994</v>
      </c>
      <c r="M62">
        <v>4483666.88</v>
      </c>
    </row>
    <row r="63" spans="1:13" x14ac:dyDescent="0.15">
      <c r="A63">
        <v>201510</v>
      </c>
      <c r="B63" t="s">
        <v>37</v>
      </c>
      <c r="C63" t="s">
        <v>11</v>
      </c>
      <c r="D63" t="s">
        <v>48</v>
      </c>
      <c r="E63">
        <v>9528530.6918429993</v>
      </c>
      <c r="F63">
        <v>1072586.43</v>
      </c>
      <c r="H63">
        <v>201510</v>
      </c>
      <c r="I63" t="s">
        <v>37</v>
      </c>
      <c r="J63" t="s">
        <v>11</v>
      </c>
      <c r="K63" t="s">
        <v>48</v>
      </c>
      <c r="L63">
        <v>9528530.6918429993</v>
      </c>
      <c r="M63">
        <v>1072586.43</v>
      </c>
    </row>
    <row r="64" spans="1:13" x14ac:dyDescent="0.15">
      <c r="A64">
        <v>201511</v>
      </c>
      <c r="B64" t="s">
        <v>37</v>
      </c>
      <c r="C64" t="s">
        <v>11</v>
      </c>
      <c r="D64" t="s">
        <v>48</v>
      </c>
      <c r="E64">
        <v>10170065.071843</v>
      </c>
      <c r="F64">
        <v>1080732.97</v>
      </c>
      <c r="H64">
        <v>201511</v>
      </c>
      <c r="I64" t="s">
        <v>37</v>
      </c>
      <c r="J64" t="s">
        <v>11</v>
      </c>
      <c r="K64" t="s">
        <v>48</v>
      </c>
      <c r="L64">
        <v>10170065.071843</v>
      </c>
      <c r="M64">
        <v>1016641.78</v>
      </c>
    </row>
    <row r="65" spans="1:13" x14ac:dyDescent="0.15">
      <c r="A65">
        <v>201512</v>
      </c>
      <c r="B65" t="s">
        <v>37</v>
      </c>
      <c r="C65" t="s">
        <v>11</v>
      </c>
      <c r="D65" t="s">
        <v>48</v>
      </c>
      <c r="E65">
        <v>11426932.481843</v>
      </c>
      <c r="F65">
        <v>715158.07</v>
      </c>
      <c r="H65">
        <v>201512</v>
      </c>
      <c r="I65" t="s">
        <v>37</v>
      </c>
      <c r="J65" t="s">
        <v>11</v>
      </c>
      <c r="K65" t="s">
        <v>48</v>
      </c>
      <c r="L65">
        <v>11426932.481843</v>
      </c>
      <c r="M65">
        <v>715008.07</v>
      </c>
    </row>
    <row r="66" spans="1:13" x14ac:dyDescent="0.15">
      <c r="A66">
        <v>201601</v>
      </c>
      <c r="B66" t="s">
        <v>37</v>
      </c>
      <c r="C66" t="s">
        <v>11</v>
      </c>
      <c r="D66" t="s">
        <v>48</v>
      </c>
      <c r="E66">
        <v>892718.8</v>
      </c>
      <c r="F66">
        <v>742988.89</v>
      </c>
      <c r="H66">
        <v>201601</v>
      </c>
      <c r="I66" t="s">
        <v>37</v>
      </c>
      <c r="J66" t="s">
        <v>11</v>
      </c>
      <c r="K66" t="s">
        <v>48</v>
      </c>
      <c r="L66">
        <v>892718.8</v>
      </c>
      <c r="M66">
        <v>742675.79</v>
      </c>
    </row>
    <row r="67" spans="1:13" x14ac:dyDescent="0.15">
      <c r="A67">
        <v>201501</v>
      </c>
      <c r="B67" t="s">
        <v>37</v>
      </c>
      <c r="C67" t="s">
        <v>12</v>
      </c>
      <c r="D67" t="s">
        <v>48</v>
      </c>
      <c r="E67">
        <v>3289040.5407440001</v>
      </c>
      <c r="F67">
        <v>6394159.9100000001</v>
      </c>
      <c r="H67">
        <v>201501</v>
      </c>
      <c r="I67" t="s">
        <v>37</v>
      </c>
      <c r="J67" t="s">
        <v>12</v>
      </c>
      <c r="K67" t="s">
        <v>48</v>
      </c>
      <c r="L67">
        <v>3289040.5407440001</v>
      </c>
      <c r="M67">
        <v>7860039.9100000001</v>
      </c>
    </row>
    <row r="68" spans="1:13" x14ac:dyDescent="0.15">
      <c r="A68">
        <v>201502</v>
      </c>
      <c r="B68" t="s">
        <v>37</v>
      </c>
      <c r="C68" t="s">
        <v>12</v>
      </c>
      <c r="D68" t="s">
        <v>48</v>
      </c>
      <c r="E68">
        <v>6815651.6407439997</v>
      </c>
      <c r="F68">
        <v>8323267.4400000004</v>
      </c>
      <c r="H68">
        <v>201502</v>
      </c>
      <c r="I68" t="s">
        <v>37</v>
      </c>
      <c r="J68" t="s">
        <v>12</v>
      </c>
      <c r="K68" t="s">
        <v>48</v>
      </c>
      <c r="L68">
        <v>6815651.6407439997</v>
      </c>
      <c r="M68">
        <v>7374057.79</v>
      </c>
    </row>
    <row r="69" spans="1:13" x14ac:dyDescent="0.15">
      <c r="A69">
        <v>201503</v>
      </c>
      <c r="B69" t="s">
        <v>37</v>
      </c>
      <c r="C69" t="s">
        <v>12</v>
      </c>
      <c r="D69" t="s">
        <v>48</v>
      </c>
      <c r="E69">
        <v>9451473.3107440006</v>
      </c>
      <c r="F69">
        <v>9928106.0700000003</v>
      </c>
      <c r="H69">
        <v>201503</v>
      </c>
      <c r="I69" t="s">
        <v>37</v>
      </c>
      <c r="J69" t="s">
        <v>12</v>
      </c>
      <c r="K69" t="s">
        <v>48</v>
      </c>
      <c r="L69">
        <v>9451473.3107440006</v>
      </c>
      <c r="M69">
        <v>9919773.0700000003</v>
      </c>
    </row>
    <row r="70" spans="1:13" x14ac:dyDescent="0.15">
      <c r="A70">
        <v>201504</v>
      </c>
      <c r="B70" t="s">
        <v>37</v>
      </c>
      <c r="C70" t="s">
        <v>12</v>
      </c>
      <c r="D70" t="s">
        <v>48</v>
      </c>
      <c r="E70">
        <v>13013574.880744001</v>
      </c>
      <c r="F70">
        <v>11458825.449999999</v>
      </c>
      <c r="H70">
        <v>201504</v>
      </c>
      <c r="I70" t="s">
        <v>37</v>
      </c>
      <c r="J70" t="s">
        <v>12</v>
      </c>
      <c r="K70" t="s">
        <v>48</v>
      </c>
      <c r="L70">
        <v>13013574.880744001</v>
      </c>
      <c r="M70">
        <v>11458825.449999999</v>
      </c>
    </row>
    <row r="71" spans="1:13" x14ac:dyDescent="0.15">
      <c r="A71">
        <v>201505</v>
      </c>
      <c r="B71" t="s">
        <v>37</v>
      </c>
      <c r="C71" t="s">
        <v>12</v>
      </c>
      <c r="D71" t="s">
        <v>48</v>
      </c>
      <c r="E71">
        <v>15984202.990744</v>
      </c>
      <c r="F71">
        <v>11702751.710000001</v>
      </c>
      <c r="H71">
        <v>201505</v>
      </c>
      <c r="I71" t="s">
        <v>37</v>
      </c>
      <c r="J71" t="s">
        <v>12</v>
      </c>
      <c r="K71" t="s">
        <v>48</v>
      </c>
      <c r="L71">
        <v>15984202.990744</v>
      </c>
      <c r="M71">
        <v>11702751.710000001</v>
      </c>
    </row>
    <row r="72" spans="1:13" x14ac:dyDescent="0.15">
      <c r="A72">
        <v>201506</v>
      </c>
      <c r="B72" t="s">
        <v>37</v>
      </c>
      <c r="C72" t="s">
        <v>12</v>
      </c>
      <c r="D72" t="s">
        <v>48</v>
      </c>
      <c r="E72">
        <v>18543140.640744001</v>
      </c>
      <c r="F72">
        <v>12358574.810000001</v>
      </c>
      <c r="H72">
        <v>201506</v>
      </c>
      <c r="I72" t="s">
        <v>37</v>
      </c>
      <c r="J72" t="s">
        <v>12</v>
      </c>
      <c r="K72" t="s">
        <v>48</v>
      </c>
      <c r="L72">
        <v>18543140.640744001</v>
      </c>
      <c r="M72">
        <v>12358574.810000001</v>
      </c>
    </row>
    <row r="73" spans="1:13" x14ac:dyDescent="0.15">
      <c r="A73">
        <v>201507</v>
      </c>
      <c r="B73" t="s">
        <v>37</v>
      </c>
      <c r="C73" t="s">
        <v>12</v>
      </c>
      <c r="D73" t="s">
        <v>48</v>
      </c>
      <c r="E73">
        <v>21382320.800744001</v>
      </c>
      <c r="F73">
        <v>12706451</v>
      </c>
      <c r="H73">
        <v>201507</v>
      </c>
      <c r="I73" t="s">
        <v>37</v>
      </c>
      <c r="J73" t="s">
        <v>12</v>
      </c>
      <c r="K73" t="s">
        <v>48</v>
      </c>
      <c r="L73">
        <v>21382320.800744001</v>
      </c>
      <c r="M73">
        <v>12706451</v>
      </c>
    </row>
    <row r="74" spans="1:13" x14ac:dyDescent="0.15">
      <c r="A74">
        <v>201508</v>
      </c>
      <c r="B74" t="s">
        <v>37</v>
      </c>
      <c r="C74" t="s">
        <v>12</v>
      </c>
      <c r="D74" t="s">
        <v>48</v>
      </c>
      <c r="E74">
        <v>24203204.530744001</v>
      </c>
      <c r="F74">
        <v>13476857.880000001</v>
      </c>
      <c r="H74">
        <v>201508</v>
      </c>
      <c r="I74" t="s">
        <v>37</v>
      </c>
      <c r="J74" t="s">
        <v>12</v>
      </c>
      <c r="K74" t="s">
        <v>48</v>
      </c>
      <c r="L74">
        <v>24203204.530744001</v>
      </c>
      <c r="M74">
        <v>13476857.880000001</v>
      </c>
    </row>
    <row r="75" spans="1:13" x14ac:dyDescent="0.15">
      <c r="A75">
        <v>201509</v>
      </c>
      <c r="B75" t="s">
        <v>37</v>
      </c>
      <c r="C75" t="s">
        <v>12</v>
      </c>
      <c r="D75" t="s">
        <v>48</v>
      </c>
      <c r="E75">
        <v>27161652.830743998</v>
      </c>
      <c r="F75">
        <v>14637389.26</v>
      </c>
      <c r="H75">
        <v>201509</v>
      </c>
      <c r="I75" t="s">
        <v>37</v>
      </c>
      <c r="J75" t="s">
        <v>12</v>
      </c>
      <c r="K75" t="s">
        <v>48</v>
      </c>
      <c r="L75">
        <v>27161652.830743998</v>
      </c>
      <c r="M75">
        <v>14637389.26</v>
      </c>
    </row>
    <row r="76" spans="1:13" x14ac:dyDescent="0.15">
      <c r="A76">
        <v>201510</v>
      </c>
      <c r="B76" t="s">
        <v>37</v>
      </c>
      <c r="C76" t="s">
        <v>12</v>
      </c>
      <c r="D76" t="s">
        <v>48</v>
      </c>
      <c r="E76">
        <v>29879362.940744001</v>
      </c>
      <c r="F76">
        <v>15493085.949999999</v>
      </c>
      <c r="H76">
        <v>201510</v>
      </c>
      <c r="I76" t="s">
        <v>37</v>
      </c>
      <c r="J76" t="s">
        <v>12</v>
      </c>
      <c r="K76" t="s">
        <v>48</v>
      </c>
      <c r="L76">
        <v>29879362.940744001</v>
      </c>
      <c r="M76">
        <v>15493085.949999999</v>
      </c>
    </row>
    <row r="77" spans="1:13" x14ac:dyDescent="0.15">
      <c r="A77">
        <v>201511</v>
      </c>
      <c r="B77" t="s">
        <v>37</v>
      </c>
      <c r="C77" t="s">
        <v>12</v>
      </c>
      <c r="D77" t="s">
        <v>48</v>
      </c>
      <c r="E77">
        <v>33477050.420743998</v>
      </c>
      <c r="F77">
        <v>15524309.539999999</v>
      </c>
      <c r="H77">
        <v>201511</v>
      </c>
      <c r="I77" t="s">
        <v>37</v>
      </c>
      <c r="J77" t="s">
        <v>12</v>
      </c>
      <c r="K77" t="s">
        <v>48</v>
      </c>
      <c r="L77">
        <v>33477050.420743998</v>
      </c>
      <c r="M77">
        <v>15409610.33</v>
      </c>
    </row>
    <row r="78" spans="1:13" x14ac:dyDescent="0.15">
      <c r="A78">
        <v>201512</v>
      </c>
      <c r="B78" t="s">
        <v>37</v>
      </c>
      <c r="C78" t="s">
        <v>12</v>
      </c>
      <c r="D78" t="s">
        <v>48</v>
      </c>
      <c r="E78">
        <v>40148890.870743997</v>
      </c>
      <c r="F78">
        <v>8475465.1400000006</v>
      </c>
      <c r="H78">
        <v>201512</v>
      </c>
      <c r="I78" t="s">
        <v>37</v>
      </c>
      <c r="J78" t="s">
        <v>12</v>
      </c>
      <c r="K78" t="s">
        <v>48</v>
      </c>
      <c r="L78">
        <v>40148890.870743997</v>
      </c>
      <c r="M78">
        <v>8475465.1400000006</v>
      </c>
    </row>
    <row r="79" spans="1:13" x14ac:dyDescent="0.15">
      <c r="A79">
        <v>201601</v>
      </c>
      <c r="B79" t="s">
        <v>37</v>
      </c>
      <c r="C79" t="s">
        <v>12</v>
      </c>
      <c r="D79" t="s">
        <v>48</v>
      </c>
      <c r="E79">
        <v>3087434.6</v>
      </c>
      <c r="F79">
        <v>7776543.5899999999</v>
      </c>
      <c r="H79">
        <v>201601</v>
      </c>
      <c r="I79" t="s">
        <v>37</v>
      </c>
      <c r="J79" t="s">
        <v>12</v>
      </c>
      <c r="K79" t="s">
        <v>48</v>
      </c>
      <c r="L79">
        <v>3087434.6</v>
      </c>
      <c r="M79">
        <v>7772543.5899999999</v>
      </c>
    </row>
  </sheetData>
  <phoneticPr fontId="2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N1250"/>
  <sheetViews>
    <sheetView topLeftCell="A1140" workbookViewId="0">
      <selection activeCell="F1258" sqref="F1258"/>
    </sheetView>
  </sheetViews>
  <sheetFormatPr defaultColWidth="9" defaultRowHeight="13.5" x14ac:dyDescent="0.15"/>
  <cols>
    <col min="1" max="1" width="9" customWidth="1"/>
    <col min="5" max="5" width="12.625"/>
    <col min="6" max="6" width="24" customWidth="1"/>
    <col min="13" max="14" width="12.625"/>
  </cols>
  <sheetData>
    <row r="1" spans="1:14" x14ac:dyDescent="0.15">
      <c r="A1" t="s">
        <v>3</v>
      </c>
      <c r="B1" t="s">
        <v>16</v>
      </c>
      <c r="C1" t="s">
        <v>5</v>
      </c>
      <c r="D1" t="s">
        <v>44</v>
      </c>
      <c r="E1" t="s">
        <v>45</v>
      </c>
      <c r="F1" t="s">
        <v>46</v>
      </c>
      <c r="I1" t="s">
        <v>3</v>
      </c>
      <c r="J1" t="s">
        <v>16</v>
      </c>
      <c r="K1" t="s">
        <v>5</v>
      </c>
      <c r="L1" t="s">
        <v>44</v>
      </c>
      <c r="M1" t="s">
        <v>45</v>
      </c>
      <c r="N1" t="s">
        <v>47</v>
      </c>
    </row>
    <row r="2" spans="1:14" hidden="1" x14ac:dyDescent="0.15">
      <c r="A2">
        <v>201501</v>
      </c>
      <c r="B2" t="s">
        <v>20</v>
      </c>
      <c r="C2" t="s">
        <v>7</v>
      </c>
      <c r="D2" t="s">
        <v>48</v>
      </c>
      <c r="E2">
        <v>399512.22807700001</v>
      </c>
      <c r="F2">
        <v>667206.25</v>
      </c>
      <c r="I2">
        <v>201501</v>
      </c>
      <c r="J2" t="s">
        <v>20</v>
      </c>
      <c r="K2" t="s">
        <v>7</v>
      </c>
      <c r="L2" t="s">
        <v>48</v>
      </c>
      <c r="M2">
        <v>399512.22807700001</v>
      </c>
      <c r="N2">
        <v>667206.25</v>
      </c>
    </row>
    <row r="3" spans="1:14" hidden="1" x14ac:dyDescent="0.15">
      <c r="A3">
        <v>201501</v>
      </c>
      <c r="B3" t="s">
        <v>21</v>
      </c>
      <c r="C3" t="s">
        <v>7</v>
      </c>
      <c r="D3" t="s">
        <v>48</v>
      </c>
      <c r="E3">
        <v>1304466.177534</v>
      </c>
      <c r="F3">
        <v>217189.77</v>
      </c>
      <c r="I3">
        <v>201501</v>
      </c>
      <c r="J3" t="s">
        <v>21</v>
      </c>
      <c r="K3" t="s">
        <v>7</v>
      </c>
      <c r="L3" t="s">
        <v>48</v>
      </c>
      <c r="M3">
        <v>1304466.177534</v>
      </c>
      <c r="N3">
        <v>217189.77</v>
      </c>
    </row>
    <row r="4" spans="1:14" hidden="1" x14ac:dyDescent="0.15">
      <c r="A4">
        <v>201501</v>
      </c>
      <c r="B4" t="s">
        <v>22</v>
      </c>
      <c r="C4" t="s">
        <v>7</v>
      </c>
      <c r="D4" t="s">
        <v>48</v>
      </c>
      <c r="E4">
        <v>396878.015281</v>
      </c>
      <c r="F4">
        <v>4355054.55</v>
      </c>
      <c r="I4">
        <v>201501</v>
      </c>
      <c r="J4" t="s">
        <v>22</v>
      </c>
      <c r="K4" t="s">
        <v>7</v>
      </c>
      <c r="L4" t="s">
        <v>48</v>
      </c>
      <c r="M4">
        <v>396878.015281</v>
      </c>
      <c r="N4">
        <v>4355054.55</v>
      </c>
    </row>
    <row r="5" spans="1:14" hidden="1" x14ac:dyDescent="0.15">
      <c r="A5">
        <v>201501</v>
      </c>
      <c r="B5" t="s">
        <v>23</v>
      </c>
      <c r="C5" t="s">
        <v>7</v>
      </c>
      <c r="D5" t="s">
        <v>48</v>
      </c>
      <c r="E5">
        <v>607793.83186599996</v>
      </c>
      <c r="F5">
        <v>1564790.79</v>
      </c>
      <c r="I5">
        <v>201501</v>
      </c>
      <c r="J5" t="s">
        <v>23</v>
      </c>
      <c r="K5" t="s">
        <v>7</v>
      </c>
      <c r="L5" t="s">
        <v>48</v>
      </c>
      <c r="M5">
        <v>607793.83186599996</v>
      </c>
      <c r="N5">
        <v>1564790.79</v>
      </c>
    </row>
    <row r="6" spans="1:14" hidden="1" x14ac:dyDescent="0.15">
      <c r="A6">
        <v>201501</v>
      </c>
      <c r="B6" t="s">
        <v>24</v>
      </c>
      <c r="C6" t="s">
        <v>7</v>
      </c>
      <c r="D6" t="s">
        <v>48</v>
      </c>
      <c r="E6">
        <v>240678.648216</v>
      </c>
      <c r="F6">
        <v>92656.320000000007</v>
      </c>
      <c r="I6">
        <v>201501</v>
      </c>
      <c r="J6" t="s">
        <v>24</v>
      </c>
      <c r="K6" t="s">
        <v>7</v>
      </c>
      <c r="L6" t="s">
        <v>48</v>
      </c>
      <c r="M6">
        <v>240678.648216</v>
      </c>
      <c r="N6">
        <v>92656.320000000007</v>
      </c>
    </row>
    <row r="7" spans="1:14" hidden="1" x14ac:dyDescent="0.15">
      <c r="A7">
        <v>201501</v>
      </c>
      <c r="B7" t="s">
        <v>25</v>
      </c>
      <c r="C7" t="s">
        <v>7</v>
      </c>
      <c r="D7" t="s">
        <v>48</v>
      </c>
      <c r="E7">
        <v>249670.028571</v>
      </c>
      <c r="F7">
        <v>81908.2</v>
      </c>
      <c r="I7">
        <v>201501</v>
      </c>
      <c r="J7" t="s">
        <v>25</v>
      </c>
      <c r="K7" t="s">
        <v>7</v>
      </c>
      <c r="L7" t="s">
        <v>48</v>
      </c>
      <c r="M7">
        <v>249670.028571</v>
      </c>
      <c r="N7">
        <v>81908.2</v>
      </c>
    </row>
    <row r="8" spans="1:14" hidden="1" x14ac:dyDescent="0.15">
      <c r="A8">
        <v>201501</v>
      </c>
      <c r="B8" t="s">
        <v>26</v>
      </c>
      <c r="C8" t="s">
        <v>7</v>
      </c>
      <c r="D8" t="s">
        <v>48</v>
      </c>
      <c r="E8">
        <v>1322665.078272</v>
      </c>
      <c r="F8">
        <v>1257630.78</v>
      </c>
      <c r="I8">
        <v>201501</v>
      </c>
      <c r="J8" t="s">
        <v>26</v>
      </c>
      <c r="K8" t="s">
        <v>7</v>
      </c>
      <c r="L8" t="s">
        <v>48</v>
      </c>
      <c r="M8">
        <v>1322665.078272</v>
      </c>
      <c r="N8">
        <v>1146167.5900000001</v>
      </c>
    </row>
    <row r="9" spans="1:14" hidden="1" x14ac:dyDescent="0.15">
      <c r="A9">
        <v>201501</v>
      </c>
      <c r="B9" t="s">
        <v>27</v>
      </c>
      <c r="C9" t="s">
        <v>7</v>
      </c>
      <c r="D9" t="s">
        <v>48</v>
      </c>
      <c r="E9">
        <v>3457740.6858890001</v>
      </c>
      <c r="F9">
        <v>4250978.0599999996</v>
      </c>
      <c r="I9">
        <v>201501</v>
      </c>
      <c r="J9" t="s">
        <v>27</v>
      </c>
      <c r="K9" t="s">
        <v>7</v>
      </c>
      <c r="L9" t="s">
        <v>48</v>
      </c>
      <c r="M9">
        <v>3457740.6858890001</v>
      </c>
      <c r="N9">
        <v>4252178.0599999996</v>
      </c>
    </row>
    <row r="10" spans="1:14" hidden="1" x14ac:dyDescent="0.15">
      <c r="A10">
        <v>201501</v>
      </c>
      <c r="B10" t="s">
        <v>28</v>
      </c>
      <c r="C10" t="s">
        <v>7</v>
      </c>
      <c r="D10" t="s">
        <v>48</v>
      </c>
      <c r="E10">
        <v>331326.822109</v>
      </c>
      <c r="F10">
        <v>196810.63</v>
      </c>
      <c r="I10">
        <v>201501</v>
      </c>
      <c r="J10" t="s">
        <v>28</v>
      </c>
      <c r="K10" t="s">
        <v>7</v>
      </c>
      <c r="L10" t="s">
        <v>48</v>
      </c>
      <c r="M10">
        <v>331326.822109</v>
      </c>
      <c r="N10">
        <v>196810.63</v>
      </c>
    </row>
    <row r="11" spans="1:14" hidden="1" x14ac:dyDescent="0.15">
      <c r="A11">
        <v>201501</v>
      </c>
      <c r="B11" t="s">
        <v>29</v>
      </c>
      <c r="C11" t="s">
        <v>7</v>
      </c>
      <c r="D11" t="s">
        <v>48</v>
      </c>
      <c r="E11">
        <v>451444.58297799999</v>
      </c>
      <c r="F11">
        <v>1724569.33</v>
      </c>
      <c r="I11">
        <v>201501</v>
      </c>
      <c r="J11" t="s">
        <v>29</v>
      </c>
      <c r="K11" t="s">
        <v>7</v>
      </c>
      <c r="L11" t="s">
        <v>48</v>
      </c>
      <c r="M11">
        <v>451444.58297799999</v>
      </c>
      <c r="N11">
        <v>1724569.33</v>
      </c>
    </row>
    <row r="12" spans="1:14" hidden="1" x14ac:dyDescent="0.15">
      <c r="A12">
        <v>201501</v>
      </c>
      <c r="B12" t="s">
        <v>30</v>
      </c>
      <c r="C12" t="s">
        <v>7</v>
      </c>
      <c r="D12" t="s">
        <v>48</v>
      </c>
      <c r="E12">
        <v>3755.7941529999998</v>
      </c>
      <c r="F12">
        <v>255740.79</v>
      </c>
      <c r="I12">
        <v>201501</v>
      </c>
      <c r="J12" t="s">
        <v>30</v>
      </c>
      <c r="K12" t="s">
        <v>7</v>
      </c>
      <c r="L12" t="s">
        <v>48</v>
      </c>
      <c r="M12">
        <v>3755.7941529999998</v>
      </c>
      <c r="N12">
        <v>255740.79</v>
      </c>
    </row>
    <row r="13" spans="1:14" hidden="1" x14ac:dyDescent="0.15">
      <c r="A13">
        <v>201501</v>
      </c>
      <c r="B13" t="s">
        <v>31</v>
      </c>
      <c r="C13" t="s">
        <v>7</v>
      </c>
      <c r="D13" t="s">
        <v>48</v>
      </c>
      <c r="E13">
        <v>833584.23776399996</v>
      </c>
      <c r="F13">
        <v>175028.35</v>
      </c>
      <c r="I13">
        <v>201501</v>
      </c>
      <c r="J13" t="s">
        <v>31</v>
      </c>
      <c r="K13" t="s">
        <v>7</v>
      </c>
      <c r="L13" t="s">
        <v>48</v>
      </c>
      <c r="M13">
        <v>833584.23776399996</v>
      </c>
      <c r="N13">
        <v>175028.35</v>
      </c>
    </row>
    <row r="14" spans="1:14" hidden="1" x14ac:dyDescent="0.15">
      <c r="A14">
        <v>201501</v>
      </c>
      <c r="B14" t="s">
        <v>32</v>
      </c>
      <c r="C14" t="s">
        <v>7</v>
      </c>
      <c r="D14" t="s">
        <v>48</v>
      </c>
      <c r="E14">
        <v>1499238.7024660001</v>
      </c>
      <c r="F14">
        <v>765354.82</v>
      </c>
      <c r="I14">
        <v>201501</v>
      </c>
      <c r="J14" t="s">
        <v>32</v>
      </c>
      <c r="K14" t="s">
        <v>7</v>
      </c>
      <c r="L14" t="s">
        <v>48</v>
      </c>
      <c r="M14">
        <v>1499238.7024660001</v>
      </c>
      <c r="N14">
        <v>684554.82</v>
      </c>
    </row>
    <row r="15" spans="1:14" hidden="1" x14ac:dyDescent="0.15">
      <c r="A15">
        <v>201501</v>
      </c>
      <c r="B15" t="s">
        <v>33</v>
      </c>
      <c r="C15" t="s">
        <v>7</v>
      </c>
      <c r="D15" t="s">
        <v>48</v>
      </c>
      <c r="E15">
        <v>482417.241652</v>
      </c>
      <c r="F15">
        <v>185321.47</v>
      </c>
      <c r="I15">
        <v>201501</v>
      </c>
      <c r="J15" t="s">
        <v>33</v>
      </c>
      <c r="K15" t="s">
        <v>7</v>
      </c>
      <c r="L15" t="s">
        <v>48</v>
      </c>
      <c r="M15">
        <v>482417.241652</v>
      </c>
      <c r="N15">
        <v>185321.47</v>
      </c>
    </row>
    <row r="16" spans="1:14" hidden="1" x14ac:dyDescent="0.15">
      <c r="A16">
        <v>201501</v>
      </c>
      <c r="B16" t="s">
        <v>34</v>
      </c>
      <c r="C16" t="s">
        <v>7</v>
      </c>
      <c r="D16" t="s">
        <v>48</v>
      </c>
      <c r="E16">
        <v>780907.53320199996</v>
      </c>
      <c r="F16">
        <v>273701.49</v>
      </c>
      <c r="I16">
        <v>201501</v>
      </c>
      <c r="J16" t="s">
        <v>34</v>
      </c>
      <c r="K16" t="s">
        <v>7</v>
      </c>
      <c r="L16" t="s">
        <v>48</v>
      </c>
      <c r="M16">
        <v>780907.53320199996</v>
      </c>
      <c r="N16">
        <v>273701.49</v>
      </c>
    </row>
    <row r="17" spans="1:14" hidden="1" x14ac:dyDescent="0.15">
      <c r="A17">
        <v>201501</v>
      </c>
      <c r="B17" t="s">
        <v>35</v>
      </c>
      <c r="C17" t="s">
        <v>7</v>
      </c>
      <c r="D17" t="s">
        <v>48</v>
      </c>
      <c r="E17">
        <v>1967144.212508</v>
      </c>
      <c r="F17">
        <v>582323.43000000005</v>
      </c>
      <c r="I17">
        <v>201501</v>
      </c>
      <c r="J17" t="s">
        <v>35</v>
      </c>
      <c r="K17" t="s">
        <v>7</v>
      </c>
      <c r="L17" t="s">
        <v>48</v>
      </c>
      <c r="M17">
        <v>1967144.212508</v>
      </c>
      <c r="N17">
        <v>564560.25</v>
      </c>
    </row>
    <row r="18" spans="1:14" hidden="1" x14ac:dyDescent="0.15">
      <c r="A18">
        <v>201502</v>
      </c>
      <c r="B18" t="s">
        <v>20</v>
      </c>
      <c r="C18" t="s">
        <v>7</v>
      </c>
      <c r="D18" t="s">
        <v>48</v>
      </c>
      <c r="E18">
        <v>717417.95807699999</v>
      </c>
      <c r="F18">
        <v>488514.96</v>
      </c>
      <c r="I18">
        <v>201502</v>
      </c>
      <c r="J18" t="s">
        <v>20</v>
      </c>
      <c r="K18" t="s">
        <v>7</v>
      </c>
      <c r="L18" t="s">
        <v>48</v>
      </c>
      <c r="M18">
        <v>717417.95807699999</v>
      </c>
      <c r="N18">
        <v>258100.13</v>
      </c>
    </row>
    <row r="19" spans="1:14" hidden="1" x14ac:dyDescent="0.15">
      <c r="A19">
        <v>201502</v>
      </c>
      <c r="B19" t="s">
        <v>21</v>
      </c>
      <c r="C19" t="s">
        <v>7</v>
      </c>
      <c r="D19" t="s">
        <v>48</v>
      </c>
      <c r="E19">
        <v>2794331.9875340001</v>
      </c>
      <c r="F19">
        <v>673892.55</v>
      </c>
      <c r="I19">
        <v>201502</v>
      </c>
      <c r="J19" t="s">
        <v>21</v>
      </c>
      <c r="K19" t="s">
        <v>7</v>
      </c>
      <c r="L19" t="s">
        <v>48</v>
      </c>
      <c r="M19">
        <v>2794331.9875340001</v>
      </c>
      <c r="N19">
        <v>375069.84</v>
      </c>
    </row>
    <row r="20" spans="1:14" hidden="1" x14ac:dyDescent="0.15">
      <c r="A20">
        <v>201502</v>
      </c>
      <c r="B20" t="s">
        <v>22</v>
      </c>
      <c r="C20" t="s">
        <v>7</v>
      </c>
      <c r="D20" t="s">
        <v>48</v>
      </c>
      <c r="E20">
        <v>842798.27528099995</v>
      </c>
      <c r="F20">
        <v>4468990.59</v>
      </c>
      <c r="I20">
        <v>201502</v>
      </c>
      <c r="J20" t="s">
        <v>22</v>
      </c>
      <c r="K20" t="s">
        <v>7</v>
      </c>
      <c r="L20" t="s">
        <v>48</v>
      </c>
      <c r="M20">
        <v>842798.27528099995</v>
      </c>
      <c r="N20">
        <v>691540.83</v>
      </c>
    </row>
    <row r="21" spans="1:14" hidden="1" x14ac:dyDescent="0.15">
      <c r="A21">
        <v>201502</v>
      </c>
      <c r="B21" t="s">
        <v>23</v>
      </c>
      <c r="C21" t="s">
        <v>7</v>
      </c>
      <c r="D21" t="s">
        <v>48</v>
      </c>
      <c r="E21">
        <v>1211434.461866</v>
      </c>
      <c r="F21">
        <v>1661060.86</v>
      </c>
      <c r="I21">
        <v>201502</v>
      </c>
      <c r="J21" t="s">
        <v>23</v>
      </c>
      <c r="K21" t="s">
        <v>7</v>
      </c>
      <c r="L21" t="s">
        <v>48</v>
      </c>
      <c r="M21">
        <v>1211434.461866</v>
      </c>
      <c r="N21">
        <v>1565540.38</v>
      </c>
    </row>
    <row r="22" spans="1:14" hidden="1" x14ac:dyDescent="0.15">
      <c r="A22">
        <v>201502</v>
      </c>
      <c r="B22" t="s">
        <v>24</v>
      </c>
      <c r="C22" t="s">
        <v>7</v>
      </c>
      <c r="D22" t="s">
        <v>48</v>
      </c>
      <c r="E22">
        <v>510325.92821599997</v>
      </c>
      <c r="F22">
        <v>151989.48000000001</v>
      </c>
      <c r="I22">
        <v>201502</v>
      </c>
      <c r="J22" t="s">
        <v>24</v>
      </c>
      <c r="K22" t="s">
        <v>7</v>
      </c>
      <c r="L22" t="s">
        <v>48</v>
      </c>
      <c r="M22">
        <v>510325.92821599997</v>
      </c>
      <c r="N22">
        <v>93222.97</v>
      </c>
    </row>
    <row r="23" spans="1:14" hidden="1" x14ac:dyDescent="0.15">
      <c r="A23">
        <v>201502</v>
      </c>
      <c r="B23" t="s">
        <v>25</v>
      </c>
      <c r="C23" t="s">
        <v>7</v>
      </c>
      <c r="D23" t="s">
        <v>48</v>
      </c>
      <c r="E23">
        <v>508646.94857100002</v>
      </c>
      <c r="F23">
        <v>352991.21</v>
      </c>
      <c r="I23">
        <v>201502</v>
      </c>
      <c r="J23" t="s">
        <v>25</v>
      </c>
      <c r="K23" t="s">
        <v>7</v>
      </c>
      <c r="L23" t="s">
        <v>48</v>
      </c>
      <c r="M23">
        <v>508646.94857100002</v>
      </c>
      <c r="N23">
        <v>218941.36</v>
      </c>
    </row>
    <row r="24" spans="1:14" hidden="1" x14ac:dyDescent="0.15">
      <c r="A24">
        <v>201502</v>
      </c>
      <c r="B24" t="s">
        <v>26</v>
      </c>
      <c r="C24" t="s">
        <v>7</v>
      </c>
      <c r="D24" t="s">
        <v>48</v>
      </c>
      <c r="E24">
        <v>2638293.3182720002</v>
      </c>
      <c r="F24">
        <v>1456350.74</v>
      </c>
      <c r="I24">
        <v>201502</v>
      </c>
      <c r="J24" t="s">
        <v>26</v>
      </c>
      <c r="K24" t="s">
        <v>7</v>
      </c>
      <c r="L24" t="s">
        <v>48</v>
      </c>
      <c r="M24">
        <v>2638293.3182720002</v>
      </c>
      <c r="N24">
        <v>985466.98</v>
      </c>
    </row>
    <row r="25" spans="1:14" hidden="1" x14ac:dyDescent="0.15">
      <c r="A25">
        <v>201502</v>
      </c>
      <c r="B25" t="s">
        <v>27</v>
      </c>
      <c r="C25" t="s">
        <v>7</v>
      </c>
      <c r="D25" t="s">
        <v>48</v>
      </c>
      <c r="E25">
        <v>7888841.4058889998</v>
      </c>
      <c r="F25">
        <v>6914814.1600000001</v>
      </c>
      <c r="I25">
        <v>201502</v>
      </c>
      <c r="J25" t="s">
        <v>27</v>
      </c>
      <c r="K25" t="s">
        <v>7</v>
      </c>
      <c r="L25" t="s">
        <v>48</v>
      </c>
      <c r="M25">
        <v>7888841.4058889998</v>
      </c>
      <c r="N25">
        <v>6553422.96</v>
      </c>
    </row>
    <row r="26" spans="1:14" hidden="1" x14ac:dyDescent="0.15">
      <c r="A26">
        <v>201502</v>
      </c>
      <c r="B26" t="s">
        <v>28</v>
      </c>
      <c r="C26" t="s">
        <v>7</v>
      </c>
      <c r="D26" t="s">
        <v>48</v>
      </c>
      <c r="E26">
        <v>669610.49210899998</v>
      </c>
      <c r="F26">
        <v>262652.40000000002</v>
      </c>
      <c r="I26">
        <v>201502</v>
      </c>
      <c r="J26" t="s">
        <v>28</v>
      </c>
      <c r="K26" t="s">
        <v>7</v>
      </c>
      <c r="L26" t="s">
        <v>48</v>
      </c>
      <c r="M26">
        <v>669610.49210899998</v>
      </c>
      <c r="N26">
        <v>241555.68</v>
      </c>
    </row>
    <row r="27" spans="1:14" hidden="1" x14ac:dyDescent="0.15">
      <c r="A27">
        <v>201502</v>
      </c>
      <c r="B27" t="s">
        <v>29</v>
      </c>
      <c r="C27" t="s">
        <v>7</v>
      </c>
      <c r="D27" t="s">
        <v>48</v>
      </c>
      <c r="E27">
        <v>970308.76297799998</v>
      </c>
      <c r="F27">
        <v>1815360.67</v>
      </c>
      <c r="I27">
        <v>201502</v>
      </c>
      <c r="J27" t="s">
        <v>29</v>
      </c>
      <c r="K27" t="s">
        <v>7</v>
      </c>
      <c r="L27" t="s">
        <v>48</v>
      </c>
      <c r="M27">
        <v>970308.76297799998</v>
      </c>
      <c r="N27">
        <v>1763945.85</v>
      </c>
    </row>
    <row r="28" spans="1:14" hidden="1" x14ac:dyDescent="0.15">
      <c r="A28">
        <v>201502</v>
      </c>
      <c r="B28" t="s">
        <v>30</v>
      </c>
      <c r="C28" t="s">
        <v>7</v>
      </c>
      <c r="D28" t="s">
        <v>48</v>
      </c>
      <c r="E28">
        <v>39645.984152999998</v>
      </c>
      <c r="F28">
        <v>254625.81</v>
      </c>
      <c r="I28">
        <v>201502</v>
      </c>
      <c r="J28" t="s">
        <v>30</v>
      </c>
      <c r="K28" t="s">
        <v>7</v>
      </c>
      <c r="L28" t="s">
        <v>48</v>
      </c>
      <c r="M28">
        <v>39645.984152999998</v>
      </c>
      <c r="N28">
        <v>253825.81</v>
      </c>
    </row>
    <row r="29" spans="1:14" hidden="1" x14ac:dyDescent="0.15">
      <c r="A29">
        <v>201502</v>
      </c>
      <c r="B29" t="s">
        <v>31</v>
      </c>
      <c r="C29" t="s">
        <v>7</v>
      </c>
      <c r="D29" t="s">
        <v>48</v>
      </c>
      <c r="E29">
        <v>1834506.9577639999</v>
      </c>
      <c r="F29">
        <v>687677.66</v>
      </c>
      <c r="I29">
        <v>201502</v>
      </c>
      <c r="J29" t="s">
        <v>31</v>
      </c>
      <c r="K29" t="s">
        <v>7</v>
      </c>
      <c r="L29" t="s">
        <v>48</v>
      </c>
      <c r="M29">
        <v>1834506.9577639999</v>
      </c>
      <c r="N29">
        <v>519893.75</v>
      </c>
    </row>
    <row r="30" spans="1:14" hidden="1" x14ac:dyDescent="0.15">
      <c r="A30">
        <v>201502</v>
      </c>
      <c r="B30" t="s">
        <v>32</v>
      </c>
      <c r="C30" t="s">
        <v>7</v>
      </c>
      <c r="D30" t="s">
        <v>48</v>
      </c>
      <c r="E30">
        <v>2806787.052466</v>
      </c>
      <c r="F30">
        <v>1322352.05</v>
      </c>
      <c r="I30">
        <v>201502</v>
      </c>
      <c r="J30" t="s">
        <v>32</v>
      </c>
      <c r="K30" t="s">
        <v>7</v>
      </c>
      <c r="L30" t="s">
        <v>48</v>
      </c>
      <c r="M30">
        <v>2806787.052466</v>
      </c>
      <c r="N30">
        <v>573858.98</v>
      </c>
    </row>
    <row r="31" spans="1:14" hidden="1" x14ac:dyDescent="0.15">
      <c r="A31">
        <v>201502</v>
      </c>
      <c r="B31" t="s">
        <v>33</v>
      </c>
      <c r="C31" t="s">
        <v>7</v>
      </c>
      <c r="D31" t="s">
        <v>48</v>
      </c>
      <c r="E31">
        <v>952705.82165199996</v>
      </c>
      <c r="F31">
        <v>444887.39</v>
      </c>
      <c r="I31">
        <v>201502</v>
      </c>
      <c r="J31" t="s">
        <v>33</v>
      </c>
      <c r="K31" t="s">
        <v>7</v>
      </c>
      <c r="L31" t="s">
        <v>48</v>
      </c>
      <c r="M31">
        <v>952705.82165199996</v>
      </c>
      <c r="N31">
        <v>214587.39</v>
      </c>
    </row>
    <row r="32" spans="1:14" hidden="1" x14ac:dyDescent="0.15">
      <c r="A32">
        <v>201502</v>
      </c>
      <c r="B32" t="s">
        <v>34</v>
      </c>
      <c r="C32" t="s">
        <v>7</v>
      </c>
      <c r="D32" t="s">
        <v>48</v>
      </c>
      <c r="E32">
        <v>1587492.833202</v>
      </c>
      <c r="F32">
        <v>383807.85</v>
      </c>
      <c r="I32">
        <v>201502</v>
      </c>
      <c r="J32" t="s">
        <v>34</v>
      </c>
      <c r="K32" t="s">
        <v>7</v>
      </c>
      <c r="L32" t="s">
        <v>48</v>
      </c>
      <c r="M32">
        <v>1587492.833202</v>
      </c>
      <c r="N32">
        <v>309584.14</v>
      </c>
    </row>
    <row r="33" spans="1:14" hidden="1" x14ac:dyDescent="0.15">
      <c r="A33">
        <v>201502</v>
      </c>
      <c r="B33" t="s">
        <v>35</v>
      </c>
      <c r="C33" t="s">
        <v>7</v>
      </c>
      <c r="D33" t="s">
        <v>48</v>
      </c>
      <c r="E33">
        <v>3125330.8325080001</v>
      </c>
      <c r="F33">
        <v>2001112.91</v>
      </c>
      <c r="I33">
        <v>201502</v>
      </c>
      <c r="J33" t="s">
        <v>35</v>
      </c>
      <c r="K33" t="s">
        <v>7</v>
      </c>
      <c r="L33" t="s">
        <v>48</v>
      </c>
      <c r="M33">
        <v>3125330.8325080001</v>
      </c>
      <c r="N33">
        <v>1601051.35</v>
      </c>
    </row>
    <row r="34" spans="1:14" hidden="1" x14ac:dyDescent="0.15">
      <c r="A34">
        <v>201503</v>
      </c>
      <c r="B34" t="s">
        <v>20</v>
      </c>
      <c r="C34" t="s">
        <v>7</v>
      </c>
      <c r="D34" t="s">
        <v>48</v>
      </c>
      <c r="E34">
        <v>1238682.8980769999</v>
      </c>
      <c r="F34">
        <v>923849.22</v>
      </c>
      <c r="I34">
        <v>201503</v>
      </c>
      <c r="J34" t="s">
        <v>20</v>
      </c>
      <c r="K34" t="s">
        <v>7</v>
      </c>
      <c r="L34" t="s">
        <v>48</v>
      </c>
      <c r="M34">
        <v>1238682.8980769999</v>
      </c>
      <c r="N34">
        <v>820349.22</v>
      </c>
    </row>
    <row r="35" spans="1:14" hidden="1" x14ac:dyDescent="0.15">
      <c r="A35">
        <v>201503</v>
      </c>
      <c r="B35" t="s">
        <v>21</v>
      </c>
      <c r="C35" t="s">
        <v>7</v>
      </c>
      <c r="D35" t="s">
        <v>48</v>
      </c>
      <c r="E35">
        <v>4615281.2675339999</v>
      </c>
      <c r="F35">
        <v>2266118.38</v>
      </c>
      <c r="I35">
        <v>201503</v>
      </c>
      <c r="J35" t="s">
        <v>21</v>
      </c>
      <c r="K35" t="s">
        <v>7</v>
      </c>
      <c r="L35" t="s">
        <v>48</v>
      </c>
      <c r="M35">
        <v>4615281.2675339999</v>
      </c>
      <c r="N35">
        <v>2266118.38</v>
      </c>
    </row>
    <row r="36" spans="1:14" hidden="1" x14ac:dyDescent="0.15">
      <c r="A36">
        <v>201503</v>
      </c>
      <c r="B36" t="s">
        <v>22</v>
      </c>
      <c r="C36" t="s">
        <v>7</v>
      </c>
      <c r="D36" t="s">
        <v>48</v>
      </c>
      <c r="E36">
        <v>1295193.4152810001</v>
      </c>
      <c r="F36">
        <v>1126115.69</v>
      </c>
      <c r="I36">
        <v>201503</v>
      </c>
      <c r="J36" t="s">
        <v>22</v>
      </c>
      <c r="K36" t="s">
        <v>7</v>
      </c>
      <c r="L36" t="s">
        <v>48</v>
      </c>
      <c r="M36">
        <v>1295193.4152810001</v>
      </c>
      <c r="N36">
        <v>1118615.69</v>
      </c>
    </row>
    <row r="37" spans="1:14" hidden="1" x14ac:dyDescent="0.15">
      <c r="A37">
        <v>201503</v>
      </c>
      <c r="B37" t="s">
        <v>23</v>
      </c>
      <c r="C37" t="s">
        <v>7</v>
      </c>
      <c r="D37" t="s">
        <v>48</v>
      </c>
      <c r="E37">
        <v>1826734.791866</v>
      </c>
      <c r="F37">
        <v>2205339.79</v>
      </c>
      <c r="I37">
        <v>201503</v>
      </c>
      <c r="J37" t="s">
        <v>23</v>
      </c>
      <c r="K37" t="s">
        <v>7</v>
      </c>
      <c r="L37" t="s">
        <v>48</v>
      </c>
      <c r="M37">
        <v>1826734.791866</v>
      </c>
      <c r="N37">
        <v>2195439.79</v>
      </c>
    </row>
    <row r="38" spans="1:14" hidden="1" x14ac:dyDescent="0.15">
      <c r="A38">
        <v>201503</v>
      </c>
      <c r="B38" t="s">
        <v>24</v>
      </c>
      <c r="C38" t="s">
        <v>7</v>
      </c>
      <c r="D38" t="s">
        <v>48</v>
      </c>
      <c r="E38">
        <v>691355.36821600003</v>
      </c>
      <c r="F38">
        <v>254003.75</v>
      </c>
      <c r="I38">
        <v>201503</v>
      </c>
      <c r="J38" t="s">
        <v>24</v>
      </c>
      <c r="K38" t="s">
        <v>7</v>
      </c>
      <c r="L38" t="s">
        <v>48</v>
      </c>
      <c r="M38">
        <v>691355.36821600003</v>
      </c>
      <c r="N38">
        <v>254003.75</v>
      </c>
    </row>
    <row r="39" spans="1:14" hidden="1" x14ac:dyDescent="0.15">
      <c r="A39">
        <v>201503</v>
      </c>
      <c r="B39" t="s">
        <v>25</v>
      </c>
      <c r="C39" t="s">
        <v>7</v>
      </c>
      <c r="D39" t="s">
        <v>48</v>
      </c>
      <c r="E39">
        <v>848040.16857099999</v>
      </c>
      <c r="F39">
        <v>618720.4</v>
      </c>
      <c r="I39">
        <v>201503</v>
      </c>
      <c r="J39" t="s">
        <v>25</v>
      </c>
      <c r="K39" t="s">
        <v>7</v>
      </c>
      <c r="L39" t="s">
        <v>48</v>
      </c>
      <c r="M39">
        <v>848040.16857099999</v>
      </c>
      <c r="N39">
        <v>618720.4</v>
      </c>
    </row>
    <row r="40" spans="1:14" hidden="1" x14ac:dyDescent="0.15">
      <c r="A40">
        <v>201503</v>
      </c>
      <c r="B40" t="s">
        <v>26</v>
      </c>
      <c r="C40" t="s">
        <v>7</v>
      </c>
      <c r="D40" t="s">
        <v>48</v>
      </c>
      <c r="E40">
        <v>3893816.828272</v>
      </c>
      <c r="F40">
        <v>2043072.8</v>
      </c>
      <c r="I40">
        <v>201503</v>
      </c>
      <c r="J40" t="s">
        <v>26</v>
      </c>
      <c r="K40" t="s">
        <v>7</v>
      </c>
      <c r="L40" t="s">
        <v>48</v>
      </c>
      <c r="M40">
        <v>3893816.828272</v>
      </c>
      <c r="N40">
        <v>2001868.37</v>
      </c>
    </row>
    <row r="41" spans="1:14" hidden="1" x14ac:dyDescent="0.15">
      <c r="A41">
        <v>201503</v>
      </c>
      <c r="B41" t="s">
        <v>27</v>
      </c>
      <c r="C41" t="s">
        <v>7</v>
      </c>
      <c r="D41" t="s">
        <v>48</v>
      </c>
      <c r="E41">
        <v>13113200.075889001</v>
      </c>
      <c r="F41">
        <v>12075673.92</v>
      </c>
      <c r="I41">
        <v>201503</v>
      </c>
      <c r="J41" t="s">
        <v>27</v>
      </c>
      <c r="K41" t="s">
        <v>7</v>
      </c>
      <c r="L41" t="s">
        <v>48</v>
      </c>
      <c r="M41">
        <v>13113200.075889001</v>
      </c>
      <c r="N41">
        <v>12068302.15</v>
      </c>
    </row>
    <row r="42" spans="1:14" hidden="1" x14ac:dyDescent="0.15">
      <c r="A42">
        <v>201503</v>
      </c>
      <c r="B42" t="s">
        <v>28</v>
      </c>
      <c r="C42" t="s">
        <v>7</v>
      </c>
      <c r="D42" t="s">
        <v>48</v>
      </c>
      <c r="E42">
        <v>1095011.3321090001</v>
      </c>
      <c r="F42">
        <v>693823.5</v>
      </c>
      <c r="I42">
        <v>201503</v>
      </c>
      <c r="J42" t="s">
        <v>28</v>
      </c>
      <c r="K42" t="s">
        <v>7</v>
      </c>
      <c r="L42" t="s">
        <v>48</v>
      </c>
      <c r="M42">
        <v>1095011.3321090001</v>
      </c>
      <c r="N42">
        <v>693823.5</v>
      </c>
    </row>
    <row r="43" spans="1:14" hidden="1" x14ac:dyDescent="0.15">
      <c r="A43">
        <v>201503</v>
      </c>
      <c r="B43" t="s">
        <v>29</v>
      </c>
      <c r="C43" t="s">
        <v>7</v>
      </c>
      <c r="D43" t="s">
        <v>48</v>
      </c>
      <c r="E43">
        <v>1436156.142978</v>
      </c>
      <c r="F43">
        <v>2241196.8199999998</v>
      </c>
      <c r="I43">
        <v>201503</v>
      </c>
      <c r="J43" t="s">
        <v>29</v>
      </c>
      <c r="K43" t="s">
        <v>7</v>
      </c>
      <c r="L43" t="s">
        <v>48</v>
      </c>
      <c r="M43">
        <v>1436156.142978</v>
      </c>
      <c r="N43">
        <v>2241196.8199999998</v>
      </c>
    </row>
    <row r="44" spans="1:14" hidden="1" x14ac:dyDescent="0.15">
      <c r="A44">
        <v>201503</v>
      </c>
      <c r="B44" t="s">
        <v>30</v>
      </c>
      <c r="C44" t="s">
        <v>7</v>
      </c>
      <c r="D44" t="s">
        <v>48</v>
      </c>
      <c r="E44">
        <v>48054.594152999998</v>
      </c>
      <c r="F44">
        <v>263059.34999999998</v>
      </c>
      <c r="I44">
        <v>201503</v>
      </c>
      <c r="J44" t="s">
        <v>30</v>
      </c>
      <c r="K44" t="s">
        <v>7</v>
      </c>
      <c r="L44" t="s">
        <v>48</v>
      </c>
      <c r="M44">
        <v>48054.594152999998</v>
      </c>
      <c r="N44">
        <v>263059.34999999998</v>
      </c>
    </row>
    <row r="45" spans="1:14" hidden="1" x14ac:dyDescent="0.15">
      <c r="A45">
        <v>201503</v>
      </c>
      <c r="B45" t="s">
        <v>31</v>
      </c>
      <c r="C45" t="s">
        <v>7</v>
      </c>
      <c r="D45" t="s">
        <v>48</v>
      </c>
      <c r="E45">
        <v>2780610.6577639999</v>
      </c>
      <c r="F45">
        <v>1471076.83</v>
      </c>
      <c r="I45">
        <v>201503</v>
      </c>
      <c r="J45" t="s">
        <v>31</v>
      </c>
      <c r="K45" t="s">
        <v>7</v>
      </c>
      <c r="L45" t="s">
        <v>48</v>
      </c>
      <c r="M45">
        <v>2780610.6577639999</v>
      </c>
      <c r="N45">
        <v>1452844.63</v>
      </c>
    </row>
    <row r="46" spans="1:14" hidden="1" x14ac:dyDescent="0.15">
      <c r="A46">
        <v>201503</v>
      </c>
      <c r="B46" t="s">
        <v>32</v>
      </c>
      <c r="C46" t="s">
        <v>7</v>
      </c>
      <c r="D46" t="s">
        <v>48</v>
      </c>
      <c r="E46">
        <v>4023163.7524660002</v>
      </c>
      <c r="F46">
        <v>2411739.2599999998</v>
      </c>
      <c r="I46">
        <v>201503</v>
      </c>
      <c r="J46" t="s">
        <v>32</v>
      </c>
      <c r="K46" t="s">
        <v>7</v>
      </c>
      <c r="L46" t="s">
        <v>48</v>
      </c>
      <c r="M46">
        <v>4023163.7524660002</v>
      </c>
      <c r="N46">
        <v>2411739.2599999998</v>
      </c>
    </row>
    <row r="47" spans="1:14" hidden="1" x14ac:dyDescent="0.15">
      <c r="A47">
        <v>201503</v>
      </c>
      <c r="B47" t="s">
        <v>33</v>
      </c>
      <c r="C47" t="s">
        <v>7</v>
      </c>
      <c r="D47" t="s">
        <v>48</v>
      </c>
      <c r="E47">
        <v>1430378.1016520001</v>
      </c>
      <c r="F47">
        <v>717906</v>
      </c>
      <c r="I47">
        <v>201503</v>
      </c>
      <c r="J47" t="s">
        <v>33</v>
      </c>
      <c r="K47" t="s">
        <v>7</v>
      </c>
      <c r="L47" t="s">
        <v>48</v>
      </c>
      <c r="M47">
        <v>1430378.1016520001</v>
      </c>
      <c r="N47">
        <v>711311.19</v>
      </c>
    </row>
    <row r="48" spans="1:14" hidden="1" x14ac:dyDescent="0.15">
      <c r="A48">
        <v>201503</v>
      </c>
      <c r="B48" t="s">
        <v>34</v>
      </c>
      <c r="C48" t="s">
        <v>7</v>
      </c>
      <c r="D48" t="s">
        <v>48</v>
      </c>
      <c r="E48">
        <v>2590750.6932020001</v>
      </c>
      <c r="F48">
        <v>1147945.97</v>
      </c>
      <c r="I48">
        <v>201503</v>
      </c>
      <c r="J48" t="s">
        <v>34</v>
      </c>
      <c r="K48" t="s">
        <v>7</v>
      </c>
      <c r="L48" t="s">
        <v>48</v>
      </c>
      <c r="M48">
        <v>2590750.6932020001</v>
      </c>
      <c r="N48">
        <v>1146701.97</v>
      </c>
    </row>
    <row r="49" spans="1:14" hidden="1" x14ac:dyDescent="0.15">
      <c r="A49">
        <v>201503</v>
      </c>
      <c r="B49" t="s">
        <v>35</v>
      </c>
      <c r="C49" t="s">
        <v>7</v>
      </c>
      <c r="D49" t="s">
        <v>48</v>
      </c>
      <c r="E49">
        <v>4198280.1225079997</v>
      </c>
      <c r="F49">
        <v>2768136.09</v>
      </c>
      <c r="I49">
        <v>201503</v>
      </c>
      <c r="J49" t="s">
        <v>35</v>
      </c>
      <c r="K49" t="s">
        <v>7</v>
      </c>
      <c r="L49" t="s">
        <v>48</v>
      </c>
      <c r="M49">
        <v>4198280.1225079997</v>
      </c>
      <c r="N49">
        <v>2765736.89</v>
      </c>
    </row>
    <row r="50" spans="1:14" hidden="1" x14ac:dyDescent="0.15">
      <c r="A50">
        <v>201504</v>
      </c>
      <c r="B50" t="s">
        <v>20</v>
      </c>
      <c r="C50" t="s">
        <v>7</v>
      </c>
      <c r="D50" t="s">
        <v>48</v>
      </c>
      <c r="E50">
        <v>1568829.1280769999</v>
      </c>
      <c r="F50">
        <v>883258.95</v>
      </c>
      <c r="I50">
        <v>201504</v>
      </c>
      <c r="J50" t="s">
        <v>20</v>
      </c>
      <c r="K50" t="s">
        <v>7</v>
      </c>
      <c r="L50" t="s">
        <v>48</v>
      </c>
      <c r="M50">
        <v>1568829.1280769999</v>
      </c>
      <c r="N50">
        <v>882634.21</v>
      </c>
    </row>
    <row r="51" spans="1:14" hidden="1" x14ac:dyDescent="0.15">
      <c r="A51">
        <v>201504</v>
      </c>
      <c r="B51" t="s">
        <v>21</v>
      </c>
      <c r="C51" t="s">
        <v>7</v>
      </c>
      <c r="D51" t="s">
        <v>48</v>
      </c>
      <c r="E51">
        <v>5879488.7575340001</v>
      </c>
      <c r="F51">
        <v>2343247.3199999998</v>
      </c>
      <c r="I51">
        <v>201504</v>
      </c>
      <c r="J51" t="s">
        <v>21</v>
      </c>
      <c r="K51" t="s">
        <v>7</v>
      </c>
      <c r="L51" t="s">
        <v>48</v>
      </c>
      <c r="M51">
        <v>5879488.7575340001</v>
      </c>
      <c r="N51">
        <v>2343247.3199999998</v>
      </c>
    </row>
    <row r="52" spans="1:14" hidden="1" x14ac:dyDescent="0.15">
      <c r="A52">
        <v>201504</v>
      </c>
      <c r="B52" t="s">
        <v>22</v>
      </c>
      <c r="C52" t="s">
        <v>7</v>
      </c>
      <c r="D52" t="s">
        <v>48</v>
      </c>
      <c r="E52">
        <v>1995531.1852810001</v>
      </c>
      <c r="F52">
        <v>1414290.38</v>
      </c>
      <c r="I52">
        <v>201504</v>
      </c>
      <c r="J52" t="s">
        <v>22</v>
      </c>
      <c r="K52" t="s">
        <v>7</v>
      </c>
      <c r="L52" t="s">
        <v>48</v>
      </c>
      <c r="M52">
        <v>1995531.1852810001</v>
      </c>
      <c r="N52">
        <v>1414290.38</v>
      </c>
    </row>
    <row r="53" spans="1:14" hidden="1" x14ac:dyDescent="0.15">
      <c r="A53">
        <v>201504</v>
      </c>
      <c r="B53" t="s">
        <v>23</v>
      </c>
      <c r="C53" t="s">
        <v>7</v>
      </c>
      <c r="D53" t="s">
        <v>48</v>
      </c>
      <c r="E53">
        <v>2423327.781866</v>
      </c>
      <c r="F53">
        <v>2252096.41</v>
      </c>
      <c r="I53">
        <v>201504</v>
      </c>
      <c r="J53" t="s">
        <v>23</v>
      </c>
      <c r="K53" t="s">
        <v>7</v>
      </c>
      <c r="L53" t="s">
        <v>48</v>
      </c>
      <c r="M53">
        <v>2423327.781866</v>
      </c>
      <c r="N53">
        <v>2252096.41</v>
      </c>
    </row>
    <row r="54" spans="1:14" hidden="1" x14ac:dyDescent="0.15">
      <c r="A54">
        <v>201504</v>
      </c>
      <c r="B54" t="s">
        <v>24</v>
      </c>
      <c r="C54" t="s">
        <v>7</v>
      </c>
      <c r="D54" t="s">
        <v>48</v>
      </c>
      <c r="E54">
        <v>884973.40821599995</v>
      </c>
      <c r="F54">
        <v>285426.14</v>
      </c>
      <c r="I54">
        <v>201504</v>
      </c>
      <c r="J54" t="s">
        <v>24</v>
      </c>
      <c r="K54" t="s">
        <v>7</v>
      </c>
      <c r="L54" t="s">
        <v>48</v>
      </c>
      <c r="M54">
        <v>884973.40821599995</v>
      </c>
      <c r="N54">
        <v>265181.89</v>
      </c>
    </row>
    <row r="55" spans="1:14" hidden="1" x14ac:dyDescent="0.15">
      <c r="A55">
        <v>201504</v>
      </c>
      <c r="B55" t="s">
        <v>25</v>
      </c>
      <c r="C55" t="s">
        <v>7</v>
      </c>
      <c r="D55" t="s">
        <v>48</v>
      </c>
      <c r="E55">
        <v>1059402.408571</v>
      </c>
      <c r="F55">
        <v>678730.56</v>
      </c>
      <c r="I55">
        <v>201504</v>
      </c>
      <c r="J55" t="s">
        <v>25</v>
      </c>
      <c r="K55" t="s">
        <v>7</v>
      </c>
      <c r="L55" t="s">
        <v>48</v>
      </c>
      <c r="M55">
        <v>1059402.408571</v>
      </c>
      <c r="N55">
        <v>678730.56</v>
      </c>
    </row>
    <row r="56" spans="1:14" hidden="1" x14ac:dyDescent="0.15">
      <c r="A56">
        <v>201504</v>
      </c>
      <c r="B56" t="s">
        <v>26</v>
      </c>
      <c r="C56" t="s">
        <v>7</v>
      </c>
      <c r="D56" t="s">
        <v>48</v>
      </c>
      <c r="E56">
        <v>5176738.6082720002</v>
      </c>
      <c r="F56">
        <v>2230609.0099999998</v>
      </c>
      <c r="I56">
        <v>201504</v>
      </c>
      <c r="J56" t="s">
        <v>26</v>
      </c>
      <c r="K56" t="s">
        <v>7</v>
      </c>
      <c r="L56" t="s">
        <v>48</v>
      </c>
      <c r="M56">
        <v>5176738.6082720002</v>
      </c>
      <c r="N56">
        <v>2218610.16</v>
      </c>
    </row>
    <row r="57" spans="1:14" hidden="1" x14ac:dyDescent="0.15">
      <c r="A57">
        <v>201504</v>
      </c>
      <c r="B57" t="s">
        <v>27</v>
      </c>
      <c r="C57" t="s">
        <v>7</v>
      </c>
      <c r="D57" t="s">
        <v>48</v>
      </c>
      <c r="E57">
        <v>19134725.625889</v>
      </c>
      <c r="F57">
        <v>12455171.890000001</v>
      </c>
      <c r="I57">
        <v>201504</v>
      </c>
      <c r="J57" t="s">
        <v>27</v>
      </c>
      <c r="K57" t="s">
        <v>7</v>
      </c>
      <c r="L57" t="s">
        <v>48</v>
      </c>
      <c r="M57">
        <v>19134725.625889</v>
      </c>
      <c r="N57">
        <v>12453171.890000001</v>
      </c>
    </row>
    <row r="58" spans="1:14" hidden="1" x14ac:dyDescent="0.15">
      <c r="A58">
        <v>201504</v>
      </c>
      <c r="B58" t="s">
        <v>28</v>
      </c>
      <c r="C58" t="s">
        <v>7</v>
      </c>
      <c r="D58" t="s">
        <v>48</v>
      </c>
      <c r="E58">
        <v>1408037.6721089999</v>
      </c>
      <c r="F58">
        <v>559122.77</v>
      </c>
      <c r="I58">
        <v>201504</v>
      </c>
      <c r="J58" t="s">
        <v>28</v>
      </c>
      <c r="K58" t="s">
        <v>7</v>
      </c>
      <c r="L58" t="s">
        <v>48</v>
      </c>
      <c r="M58">
        <v>1408037.6721089999</v>
      </c>
      <c r="N58">
        <v>559122.77</v>
      </c>
    </row>
    <row r="59" spans="1:14" hidden="1" x14ac:dyDescent="0.15">
      <c r="A59">
        <v>201504</v>
      </c>
      <c r="B59" t="s">
        <v>29</v>
      </c>
      <c r="C59" t="s">
        <v>7</v>
      </c>
      <c r="D59" t="s">
        <v>48</v>
      </c>
      <c r="E59">
        <v>1907788.8129779999</v>
      </c>
      <c r="F59">
        <v>2253645.2000000002</v>
      </c>
      <c r="I59">
        <v>201504</v>
      </c>
      <c r="J59" t="s">
        <v>29</v>
      </c>
      <c r="K59" t="s">
        <v>7</v>
      </c>
      <c r="L59" t="s">
        <v>48</v>
      </c>
      <c r="M59">
        <v>1907788.8129779999</v>
      </c>
      <c r="N59">
        <v>2253645.2000000002</v>
      </c>
    </row>
    <row r="60" spans="1:14" hidden="1" x14ac:dyDescent="0.15">
      <c r="A60">
        <v>201504</v>
      </c>
      <c r="B60" t="s">
        <v>30</v>
      </c>
      <c r="C60" t="s">
        <v>7</v>
      </c>
      <c r="D60" t="s">
        <v>48</v>
      </c>
      <c r="E60">
        <v>70072.644153000001</v>
      </c>
      <c r="F60">
        <v>286659.34999999998</v>
      </c>
      <c r="I60">
        <v>201504</v>
      </c>
      <c r="J60" t="s">
        <v>30</v>
      </c>
      <c r="K60" t="s">
        <v>7</v>
      </c>
      <c r="L60" t="s">
        <v>48</v>
      </c>
      <c r="M60">
        <v>70072.644153000001</v>
      </c>
      <c r="N60">
        <v>286359.34999999998</v>
      </c>
    </row>
    <row r="61" spans="1:14" hidden="1" x14ac:dyDescent="0.15">
      <c r="A61">
        <v>201504</v>
      </c>
      <c r="B61" t="s">
        <v>31</v>
      </c>
      <c r="C61" t="s">
        <v>7</v>
      </c>
      <c r="D61" t="s">
        <v>48</v>
      </c>
      <c r="E61">
        <v>3627501.9277639999</v>
      </c>
      <c r="F61">
        <v>1395812.81</v>
      </c>
      <c r="I61">
        <v>201504</v>
      </c>
      <c r="J61" t="s">
        <v>31</v>
      </c>
      <c r="K61" t="s">
        <v>7</v>
      </c>
      <c r="L61" t="s">
        <v>48</v>
      </c>
      <c r="M61">
        <v>3627501.9277639999</v>
      </c>
      <c r="N61">
        <v>1395512.81</v>
      </c>
    </row>
    <row r="62" spans="1:14" hidden="1" x14ac:dyDescent="0.15">
      <c r="A62">
        <v>201504</v>
      </c>
      <c r="B62" t="s">
        <v>32</v>
      </c>
      <c r="C62" t="s">
        <v>7</v>
      </c>
      <c r="D62" t="s">
        <v>48</v>
      </c>
      <c r="E62">
        <v>5198923.9624659996</v>
      </c>
      <c r="F62">
        <v>2452012.17</v>
      </c>
      <c r="I62">
        <v>201504</v>
      </c>
      <c r="J62" t="s">
        <v>32</v>
      </c>
      <c r="K62" t="s">
        <v>7</v>
      </c>
      <c r="L62" t="s">
        <v>48</v>
      </c>
      <c r="M62">
        <v>5198923.9624659996</v>
      </c>
      <c r="N62">
        <v>2452012.17</v>
      </c>
    </row>
    <row r="63" spans="1:14" hidden="1" x14ac:dyDescent="0.15">
      <c r="A63">
        <v>201504</v>
      </c>
      <c r="B63" t="s">
        <v>33</v>
      </c>
      <c r="C63" t="s">
        <v>7</v>
      </c>
      <c r="D63" t="s">
        <v>48</v>
      </c>
      <c r="E63">
        <v>1892895.941652</v>
      </c>
      <c r="F63">
        <v>772098.6</v>
      </c>
      <c r="I63">
        <v>201504</v>
      </c>
      <c r="J63" t="s">
        <v>33</v>
      </c>
      <c r="K63" t="s">
        <v>7</v>
      </c>
      <c r="L63" t="s">
        <v>48</v>
      </c>
      <c r="M63">
        <v>1892895.941652</v>
      </c>
      <c r="N63">
        <v>765944.11</v>
      </c>
    </row>
    <row r="64" spans="1:14" hidden="1" x14ac:dyDescent="0.15">
      <c r="A64">
        <v>201504</v>
      </c>
      <c r="B64" t="s">
        <v>34</v>
      </c>
      <c r="C64" t="s">
        <v>7</v>
      </c>
      <c r="D64" t="s">
        <v>48</v>
      </c>
      <c r="E64">
        <v>3396351.7632019999</v>
      </c>
      <c r="F64">
        <v>1055783.2</v>
      </c>
      <c r="I64">
        <v>201504</v>
      </c>
      <c r="J64" t="s">
        <v>34</v>
      </c>
      <c r="K64" t="s">
        <v>7</v>
      </c>
      <c r="L64" t="s">
        <v>48</v>
      </c>
      <c r="M64">
        <v>3396351.7632019999</v>
      </c>
      <c r="N64">
        <v>1055783.2</v>
      </c>
    </row>
    <row r="65" spans="1:14" hidden="1" x14ac:dyDescent="0.15">
      <c r="A65">
        <v>201504</v>
      </c>
      <c r="B65" t="s">
        <v>35</v>
      </c>
      <c r="C65" t="s">
        <v>7</v>
      </c>
      <c r="D65" t="s">
        <v>48</v>
      </c>
      <c r="E65">
        <v>5220058.3925080001</v>
      </c>
      <c r="F65">
        <v>2913724.93</v>
      </c>
      <c r="I65">
        <v>201504</v>
      </c>
      <c r="J65" t="s">
        <v>35</v>
      </c>
      <c r="K65" t="s">
        <v>7</v>
      </c>
      <c r="L65" t="s">
        <v>48</v>
      </c>
      <c r="M65">
        <v>5220058.3925080001</v>
      </c>
      <c r="N65">
        <v>2910924.93</v>
      </c>
    </row>
    <row r="66" spans="1:14" hidden="1" x14ac:dyDescent="0.15">
      <c r="A66">
        <v>201505</v>
      </c>
      <c r="B66" t="s">
        <v>20</v>
      </c>
      <c r="C66" t="s">
        <v>7</v>
      </c>
      <c r="D66" t="s">
        <v>48</v>
      </c>
      <c r="E66">
        <v>1883980.178077</v>
      </c>
      <c r="F66">
        <v>927698.14</v>
      </c>
      <c r="I66">
        <v>201505</v>
      </c>
      <c r="J66" t="s">
        <v>20</v>
      </c>
      <c r="K66" t="s">
        <v>7</v>
      </c>
      <c r="L66" t="s">
        <v>48</v>
      </c>
      <c r="M66">
        <v>1883980.178077</v>
      </c>
      <c r="N66">
        <v>927073.3</v>
      </c>
    </row>
    <row r="67" spans="1:14" hidden="1" x14ac:dyDescent="0.15">
      <c r="A67">
        <v>201505</v>
      </c>
      <c r="B67" t="s">
        <v>21</v>
      </c>
      <c r="C67" t="s">
        <v>7</v>
      </c>
      <c r="D67" t="s">
        <v>48</v>
      </c>
      <c r="E67">
        <v>7160828.3575339997</v>
      </c>
      <c r="F67">
        <v>2297131.56</v>
      </c>
      <c r="I67">
        <v>201505</v>
      </c>
      <c r="J67" t="s">
        <v>21</v>
      </c>
      <c r="K67" t="s">
        <v>7</v>
      </c>
      <c r="L67" t="s">
        <v>48</v>
      </c>
      <c r="M67">
        <v>7160828.3575339997</v>
      </c>
      <c r="N67">
        <v>2297131.56</v>
      </c>
    </row>
    <row r="68" spans="1:14" hidden="1" x14ac:dyDescent="0.15">
      <c r="A68">
        <v>201505</v>
      </c>
      <c r="B68" t="s">
        <v>22</v>
      </c>
      <c r="C68" t="s">
        <v>7</v>
      </c>
      <c r="D68" t="s">
        <v>48</v>
      </c>
      <c r="E68">
        <v>2550443.835281</v>
      </c>
      <c r="F68">
        <v>1327317.3799999999</v>
      </c>
      <c r="I68">
        <v>201505</v>
      </c>
      <c r="J68" t="s">
        <v>22</v>
      </c>
      <c r="K68" t="s">
        <v>7</v>
      </c>
      <c r="L68" t="s">
        <v>48</v>
      </c>
      <c r="M68">
        <v>2550443.835281</v>
      </c>
      <c r="N68">
        <v>1327317.3799999999</v>
      </c>
    </row>
    <row r="69" spans="1:14" hidden="1" x14ac:dyDescent="0.15">
      <c r="A69">
        <v>201505</v>
      </c>
      <c r="B69" t="s">
        <v>23</v>
      </c>
      <c r="C69" t="s">
        <v>7</v>
      </c>
      <c r="D69" t="s">
        <v>48</v>
      </c>
      <c r="E69">
        <v>3007517.781866</v>
      </c>
      <c r="F69">
        <v>2331918.52</v>
      </c>
      <c r="I69">
        <v>201505</v>
      </c>
      <c r="J69" t="s">
        <v>23</v>
      </c>
      <c r="K69" t="s">
        <v>7</v>
      </c>
      <c r="L69" t="s">
        <v>48</v>
      </c>
      <c r="M69">
        <v>3007517.781866</v>
      </c>
      <c r="N69">
        <v>2331918.52</v>
      </c>
    </row>
    <row r="70" spans="1:14" hidden="1" x14ac:dyDescent="0.15">
      <c r="A70">
        <v>201505</v>
      </c>
      <c r="B70" t="s">
        <v>24</v>
      </c>
      <c r="C70" t="s">
        <v>7</v>
      </c>
      <c r="D70" t="s">
        <v>48</v>
      </c>
      <c r="E70">
        <v>1060479.2582159999</v>
      </c>
      <c r="F70">
        <v>299910.96999999997</v>
      </c>
      <c r="I70">
        <v>201505</v>
      </c>
      <c r="J70" t="s">
        <v>24</v>
      </c>
      <c r="K70" t="s">
        <v>7</v>
      </c>
      <c r="L70" t="s">
        <v>48</v>
      </c>
      <c r="M70">
        <v>1060479.2582159999</v>
      </c>
      <c r="N70">
        <v>292710.96999999997</v>
      </c>
    </row>
    <row r="71" spans="1:14" hidden="1" x14ac:dyDescent="0.15">
      <c r="A71">
        <v>201505</v>
      </c>
      <c r="B71" t="s">
        <v>25</v>
      </c>
      <c r="C71" t="s">
        <v>7</v>
      </c>
      <c r="D71" t="s">
        <v>48</v>
      </c>
      <c r="E71">
        <v>1462984.3485709999</v>
      </c>
      <c r="F71">
        <v>839591.18</v>
      </c>
      <c r="I71">
        <v>201505</v>
      </c>
      <c r="J71" t="s">
        <v>25</v>
      </c>
      <c r="K71" t="s">
        <v>7</v>
      </c>
      <c r="L71" t="s">
        <v>48</v>
      </c>
      <c r="M71">
        <v>1462984.3485709999</v>
      </c>
      <c r="N71">
        <v>839591.18</v>
      </c>
    </row>
    <row r="72" spans="1:14" hidden="1" x14ac:dyDescent="0.15">
      <c r="A72">
        <v>201505</v>
      </c>
      <c r="B72" t="s">
        <v>26</v>
      </c>
      <c r="C72" t="s">
        <v>7</v>
      </c>
      <c r="D72" t="s">
        <v>48</v>
      </c>
      <c r="E72">
        <v>6541426.3782719998</v>
      </c>
      <c r="F72">
        <v>2516150.4</v>
      </c>
      <c r="I72">
        <v>201505</v>
      </c>
      <c r="J72" t="s">
        <v>26</v>
      </c>
      <c r="K72" t="s">
        <v>7</v>
      </c>
      <c r="L72" t="s">
        <v>48</v>
      </c>
      <c r="M72">
        <v>6541426.3782719998</v>
      </c>
      <c r="N72">
        <v>2498699.7999999998</v>
      </c>
    </row>
    <row r="73" spans="1:14" hidden="1" x14ac:dyDescent="0.15">
      <c r="A73">
        <v>201505</v>
      </c>
      <c r="B73" t="s">
        <v>27</v>
      </c>
      <c r="C73" t="s">
        <v>7</v>
      </c>
      <c r="D73" t="s">
        <v>48</v>
      </c>
      <c r="E73">
        <v>23882687.595888998</v>
      </c>
      <c r="F73">
        <v>13648461.16</v>
      </c>
      <c r="I73">
        <v>201505</v>
      </c>
      <c r="J73" t="s">
        <v>27</v>
      </c>
      <c r="K73" t="s">
        <v>7</v>
      </c>
      <c r="L73" t="s">
        <v>48</v>
      </c>
      <c r="M73">
        <v>23882687.595888998</v>
      </c>
      <c r="N73">
        <v>13643897.529999999</v>
      </c>
    </row>
    <row r="74" spans="1:14" hidden="1" x14ac:dyDescent="0.15">
      <c r="A74">
        <v>201505</v>
      </c>
      <c r="B74" t="s">
        <v>28</v>
      </c>
      <c r="C74" t="s">
        <v>7</v>
      </c>
      <c r="D74" t="s">
        <v>48</v>
      </c>
      <c r="E74">
        <v>1726683.4021089999</v>
      </c>
      <c r="F74">
        <v>562241.6</v>
      </c>
      <c r="I74">
        <v>201505</v>
      </c>
      <c r="J74" t="s">
        <v>28</v>
      </c>
      <c r="K74" t="s">
        <v>7</v>
      </c>
      <c r="L74" t="s">
        <v>48</v>
      </c>
      <c r="M74">
        <v>1726683.4021089999</v>
      </c>
      <c r="N74">
        <v>562241.6</v>
      </c>
    </row>
    <row r="75" spans="1:14" hidden="1" x14ac:dyDescent="0.15">
      <c r="A75">
        <v>201505</v>
      </c>
      <c r="B75" t="s">
        <v>29</v>
      </c>
      <c r="C75" t="s">
        <v>7</v>
      </c>
      <c r="D75" t="s">
        <v>48</v>
      </c>
      <c r="E75">
        <v>2605085.7629780001</v>
      </c>
      <c r="F75">
        <v>2548771.8399999999</v>
      </c>
      <c r="I75">
        <v>201505</v>
      </c>
      <c r="J75" t="s">
        <v>29</v>
      </c>
      <c r="K75" t="s">
        <v>7</v>
      </c>
      <c r="L75" t="s">
        <v>48</v>
      </c>
      <c r="M75">
        <v>2605085.7629780001</v>
      </c>
      <c r="N75">
        <v>2548771.8399999999</v>
      </c>
    </row>
    <row r="76" spans="1:14" hidden="1" x14ac:dyDescent="0.15">
      <c r="A76">
        <v>201505</v>
      </c>
      <c r="B76" t="s">
        <v>30</v>
      </c>
      <c r="C76" t="s">
        <v>7</v>
      </c>
      <c r="D76" t="s">
        <v>48</v>
      </c>
      <c r="E76">
        <v>98141.604152999993</v>
      </c>
      <c r="F76">
        <v>154915.57999999999</v>
      </c>
      <c r="I76">
        <v>201505</v>
      </c>
      <c r="J76" t="s">
        <v>30</v>
      </c>
      <c r="K76" t="s">
        <v>7</v>
      </c>
      <c r="L76" t="s">
        <v>48</v>
      </c>
      <c r="M76">
        <v>98141.604152999993</v>
      </c>
      <c r="N76">
        <v>154915.57999999999</v>
      </c>
    </row>
    <row r="77" spans="1:14" hidden="1" x14ac:dyDescent="0.15">
      <c r="A77">
        <v>201505</v>
      </c>
      <c r="B77" t="s">
        <v>31</v>
      </c>
      <c r="C77" t="s">
        <v>7</v>
      </c>
      <c r="D77" t="s">
        <v>48</v>
      </c>
      <c r="E77">
        <v>4440188.487764</v>
      </c>
      <c r="F77">
        <v>1421820.59</v>
      </c>
      <c r="I77">
        <v>201505</v>
      </c>
      <c r="J77" t="s">
        <v>31</v>
      </c>
      <c r="K77" t="s">
        <v>7</v>
      </c>
      <c r="L77" t="s">
        <v>48</v>
      </c>
      <c r="M77">
        <v>4440188.487764</v>
      </c>
      <c r="N77">
        <v>1407921.9</v>
      </c>
    </row>
    <row r="78" spans="1:14" hidden="1" x14ac:dyDescent="0.15">
      <c r="A78">
        <v>201505</v>
      </c>
      <c r="B78" t="s">
        <v>32</v>
      </c>
      <c r="C78" t="s">
        <v>7</v>
      </c>
      <c r="D78" t="s">
        <v>48</v>
      </c>
      <c r="E78">
        <v>6340686.0624660002</v>
      </c>
      <c r="F78">
        <v>2829054.25</v>
      </c>
      <c r="I78">
        <v>201505</v>
      </c>
      <c r="J78" t="s">
        <v>32</v>
      </c>
      <c r="K78" t="s">
        <v>7</v>
      </c>
      <c r="L78" t="s">
        <v>48</v>
      </c>
      <c r="M78">
        <v>6340686.0624660002</v>
      </c>
      <c r="N78">
        <v>2828883.86</v>
      </c>
    </row>
    <row r="79" spans="1:14" hidden="1" x14ac:dyDescent="0.15">
      <c r="A79">
        <v>201505</v>
      </c>
      <c r="B79" t="s">
        <v>33</v>
      </c>
      <c r="C79" t="s">
        <v>7</v>
      </c>
      <c r="D79" t="s">
        <v>48</v>
      </c>
      <c r="E79">
        <v>2389384.6316519999</v>
      </c>
      <c r="F79">
        <v>591170.01</v>
      </c>
      <c r="I79">
        <v>201505</v>
      </c>
      <c r="J79" t="s">
        <v>33</v>
      </c>
      <c r="K79" t="s">
        <v>7</v>
      </c>
      <c r="L79" t="s">
        <v>48</v>
      </c>
      <c r="M79">
        <v>2389384.6316519999</v>
      </c>
      <c r="N79">
        <v>582822.63</v>
      </c>
    </row>
    <row r="80" spans="1:14" hidden="1" x14ac:dyDescent="0.15">
      <c r="A80">
        <v>201505</v>
      </c>
      <c r="B80" t="s">
        <v>34</v>
      </c>
      <c r="C80" t="s">
        <v>7</v>
      </c>
      <c r="D80" t="s">
        <v>48</v>
      </c>
      <c r="E80">
        <v>4236590.283202</v>
      </c>
      <c r="F80">
        <v>1078894.1000000001</v>
      </c>
      <c r="I80">
        <v>201505</v>
      </c>
      <c r="J80" t="s">
        <v>34</v>
      </c>
      <c r="K80" t="s">
        <v>7</v>
      </c>
      <c r="L80" t="s">
        <v>48</v>
      </c>
      <c r="M80">
        <v>4236590.283202</v>
      </c>
      <c r="N80">
        <v>1054361.05</v>
      </c>
    </row>
    <row r="81" spans="1:14" hidden="1" x14ac:dyDescent="0.15">
      <c r="A81">
        <v>201505</v>
      </c>
      <c r="B81" t="s">
        <v>35</v>
      </c>
      <c r="C81" t="s">
        <v>7</v>
      </c>
      <c r="D81" t="s">
        <v>48</v>
      </c>
      <c r="E81">
        <v>6565441.7425079998</v>
      </c>
      <c r="F81">
        <v>3144145.1</v>
      </c>
      <c r="I81">
        <v>201505</v>
      </c>
      <c r="J81" t="s">
        <v>35</v>
      </c>
      <c r="K81" t="s">
        <v>7</v>
      </c>
      <c r="L81" t="s">
        <v>48</v>
      </c>
      <c r="M81">
        <v>6565441.7425079998</v>
      </c>
      <c r="N81">
        <v>3095333.1</v>
      </c>
    </row>
    <row r="82" spans="1:14" hidden="1" x14ac:dyDescent="0.15">
      <c r="A82">
        <v>201506</v>
      </c>
      <c r="B82" t="s">
        <v>20</v>
      </c>
      <c r="C82" t="s">
        <v>7</v>
      </c>
      <c r="D82" t="s">
        <v>48</v>
      </c>
      <c r="E82">
        <v>2195046.268077</v>
      </c>
      <c r="F82">
        <v>1093300.22</v>
      </c>
      <c r="I82">
        <v>201506</v>
      </c>
      <c r="J82" t="s">
        <v>20</v>
      </c>
      <c r="K82" t="s">
        <v>7</v>
      </c>
      <c r="L82" t="s">
        <v>48</v>
      </c>
      <c r="M82">
        <v>2195046.268077</v>
      </c>
      <c r="N82">
        <v>1092900.22</v>
      </c>
    </row>
    <row r="83" spans="1:14" hidden="1" x14ac:dyDescent="0.15">
      <c r="A83">
        <v>201506</v>
      </c>
      <c r="B83" t="s">
        <v>21</v>
      </c>
      <c r="C83" t="s">
        <v>7</v>
      </c>
      <c r="D83" t="s">
        <v>48</v>
      </c>
      <c r="E83">
        <v>8634633.3375339992</v>
      </c>
      <c r="F83">
        <v>2686822.59</v>
      </c>
      <c r="I83">
        <v>201506</v>
      </c>
      <c r="J83" t="s">
        <v>21</v>
      </c>
      <c r="K83" t="s">
        <v>7</v>
      </c>
      <c r="L83" t="s">
        <v>48</v>
      </c>
      <c r="M83">
        <v>8634633.3375339992</v>
      </c>
      <c r="N83">
        <v>2686542.59</v>
      </c>
    </row>
    <row r="84" spans="1:14" hidden="1" x14ac:dyDescent="0.15">
      <c r="A84">
        <v>201506</v>
      </c>
      <c r="B84" t="s">
        <v>22</v>
      </c>
      <c r="C84" t="s">
        <v>7</v>
      </c>
      <c r="D84" t="s">
        <v>48</v>
      </c>
      <c r="E84">
        <v>3144736.2152809999</v>
      </c>
      <c r="F84">
        <v>1443593.51</v>
      </c>
      <c r="I84">
        <v>201506</v>
      </c>
      <c r="J84" t="s">
        <v>22</v>
      </c>
      <c r="K84" t="s">
        <v>7</v>
      </c>
      <c r="L84" t="s">
        <v>48</v>
      </c>
      <c r="M84">
        <v>3144736.2152809999</v>
      </c>
      <c r="N84">
        <v>1443593.51</v>
      </c>
    </row>
    <row r="85" spans="1:14" hidden="1" x14ac:dyDescent="0.15">
      <c r="A85">
        <v>201506</v>
      </c>
      <c r="B85" t="s">
        <v>23</v>
      </c>
      <c r="C85" t="s">
        <v>7</v>
      </c>
      <c r="D85" t="s">
        <v>48</v>
      </c>
      <c r="E85">
        <v>4072467.2318660002</v>
      </c>
      <c r="F85">
        <v>2791361.7</v>
      </c>
      <c r="I85">
        <v>201506</v>
      </c>
      <c r="J85" t="s">
        <v>23</v>
      </c>
      <c r="K85" t="s">
        <v>7</v>
      </c>
      <c r="L85" t="s">
        <v>48</v>
      </c>
      <c r="M85">
        <v>4072467.2318660002</v>
      </c>
      <c r="N85">
        <v>2781061.7</v>
      </c>
    </row>
    <row r="86" spans="1:14" hidden="1" x14ac:dyDescent="0.15">
      <c r="A86">
        <v>201506</v>
      </c>
      <c r="B86" t="s">
        <v>24</v>
      </c>
      <c r="C86" t="s">
        <v>7</v>
      </c>
      <c r="D86" t="s">
        <v>48</v>
      </c>
      <c r="E86">
        <v>1240174.568216</v>
      </c>
      <c r="F86">
        <v>287410.62</v>
      </c>
      <c r="I86">
        <v>201506</v>
      </c>
      <c r="J86" t="s">
        <v>24</v>
      </c>
      <c r="K86" t="s">
        <v>7</v>
      </c>
      <c r="L86" t="s">
        <v>48</v>
      </c>
      <c r="M86">
        <v>1240174.568216</v>
      </c>
      <c r="N86">
        <v>277810.62</v>
      </c>
    </row>
    <row r="87" spans="1:14" hidden="1" x14ac:dyDescent="0.15">
      <c r="A87">
        <v>201506</v>
      </c>
      <c r="B87" t="s">
        <v>25</v>
      </c>
      <c r="C87" t="s">
        <v>7</v>
      </c>
      <c r="D87" t="s">
        <v>48</v>
      </c>
      <c r="E87">
        <v>1989055.418571</v>
      </c>
      <c r="F87">
        <v>737975.65</v>
      </c>
      <c r="I87">
        <v>201506</v>
      </c>
      <c r="J87" t="s">
        <v>25</v>
      </c>
      <c r="K87" t="s">
        <v>7</v>
      </c>
      <c r="L87" t="s">
        <v>48</v>
      </c>
      <c r="M87">
        <v>1989055.418571</v>
      </c>
      <c r="N87">
        <v>737975.65</v>
      </c>
    </row>
    <row r="88" spans="1:14" hidden="1" x14ac:dyDescent="0.15">
      <c r="A88">
        <v>201506</v>
      </c>
      <c r="B88" t="s">
        <v>26</v>
      </c>
      <c r="C88" t="s">
        <v>7</v>
      </c>
      <c r="D88" t="s">
        <v>48</v>
      </c>
      <c r="E88">
        <v>7847752.9582719998</v>
      </c>
      <c r="F88">
        <v>2232826.69</v>
      </c>
      <c r="I88">
        <v>201506</v>
      </c>
      <c r="J88" t="s">
        <v>26</v>
      </c>
      <c r="K88" t="s">
        <v>7</v>
      </c>
      <c r="L88" t="s">
        <v>48</v>
      </c>
      <c r="M88">
        <v>7847752.9582719998</v>
      </c>
      <c r="N88">
        <v>2214361.36</v>
      </c>
    </row>
    <row r="89" spans="1:14" hidden="1" x14ac:dyDescent="0.15">
      <c r="A89">
        <v>201506</v>
      </c>
      <c r="B89" t="s">
        <v>27</v>
      </c>
      <c r="C89" t="s">
        <v>7</v>
      </c>
      <c r="D89" t="s">
        <v>48</v>
      </c>
      <c r="E89">
        <v>29390772.925889</v>
      </c>
      <c r="F89">
        <v>14516965.710000001</v>
      </c>
      <c r="I89">
        <v>201506</v>
      </c>
      <c r="J89" t="s">
        <v>27</v>
      </c>
      <c r="K89" t="s">
        <v>7</v>
      </c>
      <c r="L89" t="s">
        <v>48</v>
      </c>
      <c r="M89">
        <v>29390772.925889</v>
      </c>
      <c r="N89">
        <v>14514965.710000001</v>
      </c>
    </row>
    <row r="90" spans="1:14" hidden="1" x14ac:dyDescent="0.15">
      <c r="A90">
        <v>201506</v>
      </c>
      <c r="B90" t="s">
        <v>28</v>
      </c>
      <c r="C90" t="s">
        <v>7</v>
      </c>
      <c r="D90" t="s">
        <v>48</v>
      </c>
      <c r="E90">
        <v>2041151.1221090001</v>
      </c>
      <c r="F90">
        <v>578714.74</v>
      </c>
      <c r="I90">
        <v>201506</v>
      </c>
      <c r="J90" t="s">
        <v>28</v>
      </c>
      <c r="K90" t="s">
        <v>7</v>
      </c>
      <c r="L90" t="s">
        <v>48</v>
      </c>
      <c r="M90">
        <v>2041151.1221090001</v>
      </c>
      <c r="N90">
        <v>578714.74</v>
      </c>
    </row>
    <row r="91" spans="1:14" hidden="1" x14ac:dyDescent="0.15">
      <c r="A91">
        <v>201506</v>
      </c>
      <c r="B91" t="s">
        <v>29</v>
      </c>
      <c r="C91" t="s">
        <v>7</v>
      </c>
      <c r="D91" t="s">
        <v>48</v>
      </c>
      <c r="E91">
        <v>3129188.3329779999</v>
      </c>
      <c r="F91">
        <v>2469660.13</v>
      </c>
      <c r="I91">
        <v>201506</v>
      </c>
      <c r="J91" t="s">
        <v>29</v>
      </c>
      <c r="K91" t="s">
        <v>7</v>
      </c>
      <c r="L91" t="s">
        <v>48</v>
      </c>
      <c r="M91">
        <v>3129188.3329779999</v>
      </c>
      <c r="N91">
        <v>2469660.13</v>
      </c>
    </row>
    <row r="92" spans="1:14" hidden="1" x14ac:dyDescent="0.15">
      <c r="A92">
        <v>201506</v>
      </c>
      <c r="B92" t="s">
        <v>30</v>
      </c>
      <c r="C92" t="s">
        <v>7</v>
      </c>
      <c r="D92" t="s">
        <v>48</v>
      </c>
      <c r="E92">
        <v>120880.374153</v>
      </c>
      <c r="F92">
        <v>172665.58</v>
      </c>
      <c r="I92">
        <v>201506</v>
      </c>
      <c r="J92" t="s">
        <v>30</v>
      </c>
      <c r="K92" t="s">
        <v>7</v>
      </c>
      <c r="L92" t="s">
        <v>48</v>
      </c>
      <c r="M92">
        <v>120880.374153</v>
      </c>
      <c r="N92">
        <v>172665.58</v>
      </c>
    </row>
    <row r="93" spans="1:14" hidden="1" x14ac:dyDescent="0.15">
      <c r="A93">
        <v>201506</v>
      </c>
      <c r="B93" t="s">
        <v>31</v>
      </c>
      <c r="C93" t="s">
        <v>7</v>
      </c>
      <c r="D93" t="s">
        <v>48</v>
      </c>
      <c r="E93">
        <v>4792408.7977639996</v>
      </c>
      <c r="F93">
        <v>1029530.54</v>
      </c>
      <c r="I93">
        <v>201506</v>
      </c>
      <c r="J93" t="s">
        <v>31</v>
      </c>
      <c r="K93" t="s">
        <v>7</v>
      </c>
      <c r="L93" t="s">
        <v>48</v>
      </c>
      <c r="M93">
        <v>4792408.7977639996</v>
      </c>
      <c r="N93">
        <v>1021291.34</v>
      </c>
    </row>
    <row r="94" spans="1:14" hidden="1" x14ac:dyDescent="0.15">
      <c r="A94">
        <v>201506</v>
      </c>
      <c r="B94" t="s">
        <v>32</v>
      </c>
      <c r="C94" t="s">
        <v>7</v>
      </c>
      <c r="D94" t="s">
        <v>48</v>
      </c>
      <c r="E94">
        <v>7720583.1324659996</v>
      </c>
      <c r="F94">
        <v>2668262.9900000002</v>
      </c>
      <c r="I94">
        <v>201506</v>
      </c>
      <c r="J94" t="s">
        <v>32</v>
      </c>
      <c r="K94" t="s">
        <v>7</v>
      </c>
      <c r="L94" t="s">
        <v>48</v>
      </c>
      <c r="M94">
        <v>7720583.1324659996</v>
      </c>
      <c r="N94">
        <v>2642512.9900000002</v>
      </c>
    </row>
    <row r="95" spans="1:14" hidden="1" x14ac:dyDescent="0.15">
      <c r="A95">
        <v>201506</v>
      </c>
      <c r="B95" t="s">
        <v>33</v>
      </c>
      <c r="C95" t="s">
        <v>7</v>
      </c>
      <c r="D95" t="s">
        <v>48</v>
      </c>
      <c r="E95">
        <v>2853339.7616519998</v>
      </c>
      <c r="F95">
        <v>780368.59</v>
      </c>
      <c r="I95">
        <v>201506</v>
      </c>
      <c r="J95" t="s">
        <v>33</v>
      </c>
      <c r="K95" t="s">
        <v>7</v>
      </c>
      <c r="L95" t="s">
        <v>48</v>
      </c>
      <c r="M95">
        <v>2853339.7616519998</v>
      </c>
      <c r="N95">
        <v>777905.07</v>
      </c>
    </row>
    <row r="96" spans="1:14" hidden="1" x14ac:dyDescent="0.15">
      <c r="A96">
        <v>201506</v>
      </c>
      <c r="B96" t="s">
        <v>34</v>
      </c>
      <c r="C96" t="s">
        <v>7</v>
      </c>
      <c r="D96" t="s">
        <v>48</v>
      </c>
      <c r="E96">
        <v>5008550.0432019997</v>
      </c>
      <c r="F96">
        <v>1117024.97</v>
      </c>
      <c r="I96">
        <v>201506</v>
      </c>
      <c r="J96" t="s">
        <v>34</v>
      </c>
      <c r="K96" t="s">
        <v>7</v>
      </c>
      <c r="L96" t="s">
        <v>48</v>
      </c>
      <c r="M96">
        <v>5008550.0432019997</v>
      </c>
      <c r="N96">
        <v>1084610.94</v>
      </c>
    </row>
    <row r="97" spans="1:14" hidden="1" x14ac:dyDescent="0.15">
      <c r="A97">
        <v>201506</v>
      </c>
      <c r="B97" t="s">
        <v>35</v>
      </c>
      <c r="C97" t="s">
        <v>7</v>
      </c>
      <c r="D97" t="s">
        <v>48</v>
      </c>
      <c r="E97">
        <v>7643449.1325080004</v>
      </c>
      <c r="F97">
        <v>2939028.29</v>
      </c>
      <c r="I97">
        <v>201506</v>
      </c>
      <c r="J97" t="s">
        <v>35</v>
      </c>
      <c r="K97" t="s">
        <v>7</v>
      </c>
      <c r="L97" t="s">
        <v>48</v>
      </c>
      <c r="M97">
        <v>7643449.1325080004</v>
      </c>
      <c r="N97">
        <v>2927084.52</v>
      </c>
    </row>
    <row r="98" spans="1:14" x14ac:dyDescent="0.15">
      <c r="A98">
        <v>201507</v>
      </c>
      <c r="B98" t="s">
        <v>20</v>
      </c>
      <c r="C98" t="s">
        <v>7</v>
      </c>
      <c r="D98" t="s">
        <v>48</v>
      </c>
      <c r="E98">
        <v>2518503.728077</v>
      </c>
      <c r="F98">
        <v>950509.81</v>
      </c>
      <c r="I98">
        <v>201507</v>
      </c>
      <c r="J98" t="s">
        <v>20</v>
      </c>
      <c r="K98" t="s">
        <v>7</v>
      </c>
      <c r="L98" t="s">
        <v>48</v>
      </c>
      <c r="M98">
        <v>2518503.728077</v>
      </c>
      <c r="N98">
        <v>950509.81</v>
      </c>
    </row>
    <row r="99" spans="1:14" x14ac:dyDescent="0.15">
      <c r="A99">
        <v>201507</v>
      </c>
      <c r="B99" t="s">
        <v>21</v>
      </c>
      <c r="C99" t="s">
        <v>7</v>
      </c>
      <c r="D99" t="s">
        <v>48</v>
      </c>
      <c r="E99">
        <v>9983944.8575340007</v>
      </c>
      <c r="F99">
        <v>2793181.31</v>
      </c>
      <c r="I99">
        <v>201507</v>
      </c>
      <c r="J99" t="s">
        <v>21</v>
      </c>
      <c r="K99" t="s">
        <v>7</v>
      </c>
      <c r="L99" t="s">
        <v>48</v>
      </c>
      <c r="M99">
        <v>9983944.8575340007</v>
      </c>
      <c r="N99">
        <v>2793181.31</v>
      </c>
    </row>
    <row r="100" spans="1:14" x14ac:dyDescent="0.15">
      <c r="A100">
        <v>201507</v>
      </c>
      <c r="B100" t="s">
        <v>22</v>
      </c>
      <c r="C100" t="s">
        <v>7</v>
      </c>
      <c r="D100" t="s">
        <v>48</v>
      </c>
      <c r="E100">
        <v>3756652.8252810002</v>
      </c>
      <c r="F100">
        <v>1279528.1599999999</v>
      </c>
      <c r="I100">
        <v>201507</v>
      </c>
      <c r="J100" t="s">
        <v>22</v>
      </c>
      <c r="K100" t="s">
        <v>7</v>
      </c>
      <c r="L100" t="s">
        <v>48</v>
      </c>
      <c r="M100">
        <v>3756652.8252810002</v>
      </c>
      <c r="N100">
        <v>1279528.1599999999</v>
      </c>
    </row>
    <row r="101" spans="1:14" x14ac:dyDescent="0.15">
      <c r="A101">
        <v>201507</v>
      </c>
      <c r="B101" t="s">
        <v>23</v>
      </c>
      <c r="C101" t="s">
        <v>7</v>
      </c>
      <c r="D101" t="s">
        <v>48</v>
      </c>
      <c r="E101">
        <v>4737310.1618659999</v>
      </c>
      <c r="F101">
        <v>2018549.34</v>
      </c>
      <c r="I101">
        <v>201507</v>
      </c>
      <c r="J101" t="s">
        <v>23</v>
      </c>
      <c r="K101" t="s">
        <v>7</v>
      </c>
      <c r="L101" t="s">
        <v>48</v>
      </c>
      <c r="M101">
        <v>4737310.1618659999</v>
      </c>
      <c r="N101">
        <v>2018549.34</v>
      </c>
    </row>
    <row r="102" spans="1:14" x14ac:dyDescent="0.15">
      <c r="A102">
        <v>201507</v>
      </c>
      <c r="B102" t="s">
        <v>24</v>
      </c>
      <c r="C102" t="s">
        <v>7</v>
      </c>
      <c r="D102" t="s">
        <v>48</v>
      </c>
      <c r="E102">
        <v>1490169.878216</v>
      </c>
      <c r="F102">
        <v>310750.32</v>
      </c>
      <c r="I102">
        <v>201507</v>
      </c>
      <c r="J102" t="s">
        <v>24</v>
      </c>
      <c r="K102" t="s">
        <v>7</v>
      </c>
      <c r="L102" t="s">
        <v>48</v>
      </c>
      <c r="M102">
        <v>1490169.878216</v>
      </c>
      <c r="N102">
        <v>301150.32</v>
      </c>
    </row>
    <row r="103" spans="1:14" x14ac:dyDescent="0.15">
      <c r="A103">
        <v>201507</v>
      </c>
      <c r="B103" t="s">
        <v>25</v>
      </c>
      <c r="C103" t="s">
        <v>7</v>
      </c>
      <c r="D103" t="s">
        <v>48</v>
      </c>
      <c r="E103">
        <v>2244058.6785710002</v>
      </c>
      <c r="F103">
        <v>555924.94999999995</v>
      </c>
      <c r="I103">
        <v>201507</v>
      </c>
      <c r="J103" t="s">
        <v>25</v>
      </c>
      <c r="K103" t="s">
        <v>7</v>
      </c>
      <c r="L103" t="s">
        <v>48</v>
      </c>
      <c r="M103">
        <v>2244058.6785710002</v>
      </c>
      <c r="N103">
        <v>555924.94999999995</v>
      </c>
    </row>
    <row r="104" spans="1:14" x14ac:dyDescent="0.15">
      <c r="A104">
        <v>201507</v>
      </c>
      <c r="B104" t="s">
        <v>26</v>
      </c>
      <c r="C104" t="s">
        <v>7</v>
      </c>
      <c r="D104" t="s">
        <v>48</v>
      </c>
      <c r="E104">
        <v>9152787.2982720006</v>
      </c>
      <c r="F104">
        <v>2332962.0499999998</v>
      </c>
      <c r="I104">
        <v>201507</v>
      </c>
      <c r="J104" t="s">
        <v>26</v>
      </c>
      <c r="K104" t="s">
        <v>7</v>
      </c>
      <c r="L104" t="s">
        <v>48</v>
      </c>
      <c r="M104">
        <v>9152787.2982720006</v>
      </c>
      <c r="N104">
        <v>2332962.0499999998</v>
      </c>
    </row>
    <row r="105" spans="1:14" x14ac:dyDescent="0.15">
      <c r="A105">
        <v>201507</v>
      </c>
      <c r="B105" t="s">
        <v>27</v>
      </c>
      <c r="C105" t="s">
        <v>7</v>
      </c>
      <c r="D105" t="s">
        <v>48</v>
      </c>
      <c r="E105">
        <v>33397440.825888999</v>
      </c>
      <c r="F105">
        <v>12683817.07</v>
      </c>
      <c r="I105">
        <v>201507</v>
      </c>
      <c r="J105" t="s">
        <v>27</v>
      </c>
      <c r="K105" t="s">
        <v>7</v>
      </c>
      <c r="L105" t="s">
        <v>48</v>
      </c>
      <c r="M105">
        <v>33397440.825888999</v>
      </c>
      <c r="N105">
        <v>12681817.07</v>
      </c>
    </row>
    <row r="106" spans="1:14" x14ac:dyDescent="0.15">
      <c r="A106">
        <v>201507</v>
      </c>
      <c r="B106" t="s">
        <v>28</v>
      </c>
      <c r="C106" t="s">
        <v>7</v>
      </c>
      <c r="D106" t="s">
        <v>48</v>
      </c>
      <c r="E106">
        <v>2338896.6221090001</v>
      </c>
      <c r="F106">
        <v>535833.92000000004</v>
      </c>
      <c r="I106">
        <v>201507</v>
      </c>
      <c r="J106" t="s">
        <v>28</v>
      </c>
      <c r="K106" t="s">
        <v>7</v>
      </c>
      <c r="L106" t="s">
        <v>48</v>
      </c>
      <c r="M106">
        <v>2338896.6221090001</v>
      </c>
      <c r="N106">
        <v>535833.92000000004</v>
      </c>
    </row>
    <row r="107" spans="1:14" x14ac:dyDescent="0.15">
      <c r="A107">
        <v>201507</v>
      </c>
      <c r="B107" t="s">
        <v>29</v>
      </c>
      <c r="C107" t="s">
        <v>7</v>
      </c>
      <c r="D107" t="s">
        <v>48</v>
      </c>
      <c r="E107">
        <v>3632312.3329779999</v>
      </c>
      <c r="F107">
        <v>2278866.54</v>
      </c>
      <c r="I107">
        <v>201507</v>
      </c>
      <c r="J107" t="s">
        <v>29</v>
      </c>
      <c r="K107" t="s">
        <v>7</v>
      </c>
      <c r="L107" t="s">
        <v>48</v>
      </c>
      <c r="M107">
        <v>3632312.3329779999</v>
      </c>
      <c r="N107">
        <v>2278866.54</v>
      </c>
    </row>
    <row r="108" spans="1:14" x14ac:dyDescent="0.15">
      <c r="A108">
        <v>201507</v>
      </c>
      <c r="B108" t="s">
        <v>30</v>
      </c>
      <c r="C108" t="s">
        <v>7</v>
      </c>
      <c r="D108" t="s">
        <v>48</v>
      </c>
      <c r="E108">
        <v>150205.88415299999</v>
      </c>
      <c r="F108">
        <v>144465.72</v>
      </c>
      <c r="I108">
        <v>201507</v>
      </c>
      <c r="J108" t="s">
        <v>30</v>
      </c>
      <c r="K108" t="s">
        <v>7</v>
      </c>
      <c r="L108" t="s">
        <v>48</v>
      </c>
      <c r="M108">
        <v>150205.88415299999</v>
      </c>
      <c r="N108">
        <v>134465.72</v>
      </c>
    </row>
    <row r="109" spans="1:14" x14ac:dyDescent="0.15">
      <c r="A109">
        <v>201507</v>
      </c>
      <c r="B109" t="s">
        <v>31</v>
      </c>
      <c r="C109" t="s">
        <v>7</v>
      </c>
      <c r="D109" t="s">
        <v>48</v>
      </c>
      <c r="E109">
        <v>5097891.8277639998</v>
      </c>
      <c r="F109">
        <v>1086220.1599999999</v>
      </c>
      <c r="I109">
        <v>201507</v>
      </c>
      <c r="J109" t="s">
        <v>31</v>
      </c>
      <c r="K109" t="s">
        <v>7</v>
      </c>
      <c r="L109" t="s">
        <v>48</v>
      </c>
      <c r="M109">
        <v>5097891.8277639998</v>
      </c>
      <c r="N109">
        <v>1084220.1599999999</v>
      </c>
    </row>
    <row r="110" spans="1:14" x14ac:dyDescent="0.15">
      <c r="A110">
        <v>201507</v>
      </c>
      <c r="B110" t="s">
        <v>32</v>
      </c>
      <c r="C110" t="s">
        <v>7</v>
      </c>
      <c r="D110" t="s">
        <v>48</v>
      </c>
      <c r="E110">
        <v>8896864.4324660003</v>
      </c>
      <c r="F110">
        <v>2556707.65</v>
      </c>
      <c r="I110">
        <v>201507</v>
      </c>
      <c r="J110" t="s">
        <v>32</v>
      </c>
      <c r="K110" t="s">
        <v>7</v>
      </c>
      <c r="L110" t="s">
        <v>48</v>
      </c>
      <c r="M110">
        <v>8896864.4324660003</v>
      </c>
      <c r="N110">
        <v>2556707.65</v>
      </c>
    </row>
    <row r="111" spans="1:14" x14ac:dyDescent="0.15">
      <c r="A111">
        <v>201507</v>
      </c>
      <c r="B111" t="s">
        <v>33</v>
      </c>
      <c r="C111" t="s">
        <v>7</v>
      </c>
      <c r="D111" t="s">
        <v>48</v>
      </c>
      <c r="E111">
        <v>3306842.7616519998</v>
      </c>
      <c r="F111">
        <v>555026.39</v>
      </c>
      <c r="I111">
        <v>201507</v>
      </c>
      <c r="J111" t="s">
        <v>33</v>
      </c>
      <c r="K111" t="s">
        <v>7</v>
      </c>
      <c r="L111" t="s">
        <v>48</v>
      </c>
      <c r="M111">
        <v>3306842.7616519998</v>
      </c>
      <c r="N111">
        <v>555026.39</v>
      </c>
    </row>
    <row r="112" spans="1:14" x14ac:dyDescent="0.15">
      <c r="A112">
        <v>201507</v>
      </c>
      <c r="B112" t="s">
        <v>34</v>
      </c>
      <c r="C112" t="s">
        <v>7</v>
      </c>
      <c r="D112" t="s">
        <v>48</v>
      </c>
      <c r="E112">
        <v>5803140.2932019997</v>
      </c>
      <c r="F112">
        <v>967009.02</v>
      </c>
      <c r="I112">
        <v>201507</v>
      </c>
      <c r="J112" t="s">
        <v>34</v>
      </c>
      <c r="K112" t="s">
        <v>7</v>
      </c>
      <c r="L112" t="s">
        <v>48</v>
      </c>
      <c r="M112">
        <v>5803140.2932019997</v>
      </c>
      <c r="N112">
        <v>967009.02</v>
      </c>
    </row>
    <row r="113" spans="1:14" x14ac:dyDescent="0.15">
      <c r="A113">
        <v>201507</v>
      </c>
      <c r="B113" t="s">
        <v>35</v>
      </c>
      <c r="C113" t="s">
        <v>7</v>
      </c>
      <c r="D113" t="s">
        <v>48</v>
      </c>
      <c r="E113">
        <v>8683499.0525080003</v>
      </c>
      <c r="F113">
        <v>2770607.17</v>
      </c>
      <c r="I113">
        <v>201507</v>
      </c>
      <c r="J113" t="s">
        <v>35</v>
      </c>
      <c r="K113" t="s">
        <v>7</v>
      </c>
      <c r="L113" t="s">
        <v>48</v>
      </c>
      <c r="M113">
        <v>8683499.0525080003</v>
      </c>
      <c r="N113">
        <v>2759347.17</v>
      </c>
    </row>
    <row r="114" spans="1:14" hidden="1" x14ac:dyDescent="0.15">
      <c r="A114">
        <v>201508</v>
      </c>
      <c r="B114" t="s">
        <v>20</v>
      </c>
      <c r="C114" t="s">
        <v>7</v>
      </c>
      <c r="D114" t="s">
        <v>48</v>
      </c>
      <c r="E114">
        <v>2811863.5880769999</v>
      </c>
      <c r="F114">
        <v>858256.37</v>
      </c>
      <c r="I114">
        <v>201508</v>
      </c>
      <c r="J114" t="s">
        <v>20</v>
      </c>
      <c r="K114" t="s">
        <v>7</v>
      </c>
      <c r="L114" t="s">
        <v>48</v>
      </c>
      <c r="M114">
        <v>2811863.5880769999</v>
      </c>
      <c r="N114">
        <v>858256.37</v>
      </c>
    </row>
    <row r="115" spans="1:14" hidden="1" x14ac:dyDescent="0.15">
      <c r="A115">
        <v>201508</v>
      </c>
      <c r="B115" t="s">
        <v>21</v>
      </c>
      <c r="C115" t="s">
        <v>7</v>
      </c>
      <c r="D115" t="s">
        <v>48</v>
      </c>
      <c r="E115">
        <v>11188832.687534001</v>
      </c>
      <c r="F115">
        <v>2726664.03</v>
      </c>
      <c r="I115">
        <v>201508</v>
      </c>
      <c r="J115" t="s">
        <v>21</v>
      </c>
      <c r="K115" t="s">
        <v>7</v>
      </c>
      <c r="L115" t="s">
        <v>48</v>
      </c>
      <c r="M115">
        <v>11188832.687534001</v>
      </c>
      <c r="N115">
        <v>2715264.29</v>
      </c>
    </row>
    <row r="116" spans="1:14" hidden="1" x14ac:dyDescent="0.15">
      <c r="A116">
        <v>201508</v>
      </c>
      <c r="B116" t="s">
        <v>22</v>
      </c>
      <c r="C116" t="s">
        <v>7</v>
      </c>
      <c r="D116" t="s">
        <v>48</v>
      </c>
      <c r="E116">
        <v>4879661.7452809997</v>
      </c>
      <c r="F116">
        <v>2002839.35</v>
      </c>
      <c r="I116">
        <v>201508</v>
      </c>
      <c r="J116" t="s">
        <v>22</v>
      </c>
      <c r="K116" t="s">
        <v>7</v>
      </c>
      <c r="L116" t="s">
        <v>48</v>
      </c>
      <c r="M116">
        <v>4879661.7452809997</v>
      </c>
      <c r="N116">
        <v>2002839.35</v>
      </c>
    </row>
    <row r="117" spans="1:14" hidden="1" x14ac:dyDescent="0.15">
      <c r="A117">
        <v>201508</v>
      </c>
      <c r="B117" t="s">
        <v>23</v>
      </c>
      <c r="C117" t="s">
        <v>7</v>
      </c>
      <c r="D117" t="s">
        <v>48</v>
      </c>
      <c r="E117">
        <v>5328246.281866</v>
      </c>
      <c r="F117">
        <v>1802948.56</v>
      </c>
      <c r="I117">
        <v>201508</v>
      </c>
      <c r="J117" t="s">
        <v>23</v>
      </c>
      <c r="K117" t="s">
        <v>7</v>
      </c>
      <c r="L117" t="s">
        <v>48</v>
      </c>
      <c r="M117">
        <v>5328246.281866</v>
      </c>
      <c r="N117">
        <v>1793048.56</v>
      </c>
    </row>
    <row r="118" spans="1:14" hidden="1" x14ac:dyDescent="0.15">
      <c r="A118">
        <v>201508</v>
      </c>
      <c r="B118" t="s">
        <v>24</v>
      </c>
      <c r="C118" t="s">
        <v>7</v>
      </c>
      <c r="D118" t="s">
        <v>48</v>
      </c>
      <c r="E118">
        <v>1689802.788216</v>
      </c>
      <c r="F118">
        <v>300286.53000000003</v>
      </c>
      <c r="I118">
        <v>201508</v>
      </c>
      <c r="J118" t="s">
        <v>24</v>
      </c>
      <c r="K118" t="s">
        <v>7</v>
      </c>
      <c r="L118" t="s">
        <v>48</v>
      </c>
      <c r="M118">
        <v>1689802.788216</v>
      </c>
      <c r="N118">
        <v>283386.53000000003</v>
      </c>
    </row>
    <row r="119" spans="1:14" hidden="1" x14ac:dyDescent="0.15">
      <c r="A119">
        <v>201508</v>
      </c>
      <c r="B119" t="s">
        <v>25</v>
      </c>
      <c r="C119" t="s">
        <v>7</v>
      </c>
      <c r="D119" t="s">
        <v>48</v>
      </c>
      <c r="E119">
        <v>2603881.6385710002</v>
      </c>
      <c r="F119">
        <v>582572.46</v>
      </c>
      <c r="I119">
        <v>201508</v>
      </c>
      <c r="J119" t="s">
        <v>25</v>
      </c>
      <c r="K119" t="s">
        <v>7</v>
      </c>
      <c r="L119" t="s">
        <v>48</v>
      </c>
      <c r="M119">
        <v>2603881.6385710002</v>
      </c>
      <c r="N119">
        <v>582362.46</v>
      </c>
    </row>
    <row r="120" spans="1:14" hidden="1" x14ac:dyDescent="0.15">
      <c r="A120">
        <v>201508</v>
      </c>
      <c r="B120" t="s">
        <v>26</v>
      </c>
      <c r="C120" t="s">
        <v>7</v>
      </c>
      <c r="D120" t="s">
        <v>48</v>
      </c>
      <c r="E120">
        <v>10445806.948271999</v>
      </c>
      <c r="F120">
        <v>2311729.7599999998</v>
      </c>
      <c r="I120">
        <v>201508</v>
      </c>
      <c r="J120" t="s">
        <v>26</v>
      </c>
      <c r="K120" t="s">
        <v>7</v>
      </c>
      <c r="L120" t="s">
        <v>48</v>
      </c>
      <c r="M120">
        <v>10445806.948271999</v>
      </c>
      <c r="N120">
        <v>2268983.25</v>
      </c>
    </row>
    <row r="121" spans="1:14" hidden="1" x14ac:dyDescent="0.15">
      <c r="A121">
        <v>201508</v>
      </c>
      <c r="B121" t="s">
        <v>27</v>
      </c>
      <c r="C121" t="s">
        <v>7</v>
      </c>
      <c r="D121" t="s">
        <v>48</v>
      </c>
      <c r="E121">
        <v>38291270.135889001</v>
      </c>
      <c r="F121">
        <v>12752970.470000001</v>
      </c>
      <c r="I121">
        <v>201508</v>
      </c>
      <c r="J121" t="s">
        <v>27</v>
      </c>
      <c r="K121" t="s">
        <v>7</v>
      </c>
      <c r="L121" t="s">
        <v>48</v>
      </c>
      <c r="M121">
        <v>38291270.135889001</v>
      </c>
      <c r="N121">
        <v>12746770.470000001</v>
      </c>
    </row>
    <row r="122" spans="1:14" hidden="1" x14ac:dyDescent="0.15">
      <c r="A122">
        <v>201508</v>
      </c>
      <c r="B122" t="s">
        <v>28</v>
      </c>
      <c r="C122" t="s">
        <v>7</v>
      </c>
      <c r="D122" t="s">
        <v>48</v>
      </c>
      <c r="E122">
        <v>2622456.3721090001</v>
      </c>
      <c r="F122">
        <v>557395.53</v>
      </c>
      <c r="I122">
        <v>201508</v>
      </c>
      <c r="J122" t="s">
        <v>28</v>
      </c>
      <c r="K122" t="s">
        <v>7</v>
      </c>
      <c r="L122" t="s">
        <v>48</v>
      </c>
      <c r="M122">
        <v>2622456.3721090001</v>
      </c>
      <c r="N122">
        <v>555061.53</v>
      </c>
    </row>
    <row r="123" spans="1:14" hidden="1" x14ac:dyDescent="0.15">
      <c r="A123">
        <v>201508</v>
      </c>
      <c r="B123" t="s">
        <v>29</v>
      </c>
      <c r="C123" t="s">
        <v>7</v>
      </c>
      <c r="D123" t="s">
        <v>48</v>
      </c>
      <c r="E123">
        <v>4292598.3529780004</v>
      </c>
      <c r="F123">
        <v>2465341.2400000002</v>
      </c>
      <c r="I123">
        <v>201508</v>
      </c>
      <c r="J123" t="s">
        <v>29</v>
      </c>
      <c r="K123" t="s">
        <v>7</v>
      </c>
      <c r="L123" t="s">
        <v>48</v>
      </c>
      <c r="M123">
        <v>4292598.3529780004</v>
      </c>
      <c r="N123">
        <v>2465341.2400000002</v>
      </c>
    </row>
    <row r="124" spans="1:14" hidden="1" x14ac:dyDescent="0.15">
      <c r="A124">
        <v>201508</v>
      </c>
      <c r="B124" t="s">
        <v>30</v>
      </c>
      <c r="C124" t="s">
        <v>7</v>
      </c>
      <c r="D124" t="s">
        <v>48</v>
      </c>
      <c r="E124">
        <v>238876.15415300001</v>
      </c>
      <c r="F124">
        <v>176344.95999999999</v>
      </c>
      <c r="I124">
        <v>201508</v>
      </c>
      <c r="J124" t="s">
        <v>30</v>
      </c>
      <c r="K124" t="s">
        <v>7</v>
      </c>
      <c r="L124" t="s">
        <v>48</v>
      </c>
      <c r="M124">
        <v>238876.15415300001</v>
      </c>
      <c r="N124">
        <v>161144.95999999999</v>
      </c>
    </row>
    <row r="125" spans="1:14" hidden="1" x14ac:dyDescent="0.15">
      <c r="A125">
        <v>201508</v>
      </c>
      <c r="B125" t="s">
        <v>31</v>
      </c>
      <c r="C125" t="s">
        <v>7</v>
      </c>
      <c r="D125" t="s">
        <v>48</v>
      </c>
      <c r="E125">
        <v>5403274.5377639998</v>
      </c>
      <c r="F125">
        <v>1050951.2</v>
      </c>
      <c r="I125">
        <v>201508</v>
      </c>
      <c r="J125" t="s">
        <v>31</v>
      </c>
      <c r="K125" t="s">
        <v>7</v>
      </c>
      <c r="L125" t="s">
        <v>48</v>
      </c>
      <c r="M125">
        <v>5403274.5377639998</v>
      </c>
      <c r="N125">
        <v>1034366.36</v>
      </c>
    </row>
    <row r="126" spans="1:14" hidden="1" x14ac:dyDescent="0.15">
      <c r="A126">
        <v>201508</v>
      </c>
      <c r="B126" t="s">
        <v>32</v>
      </c>
      <c r="C126" t="s">
        <v>7</v>
      </c>
      <c r="D126" t="s">
        <v>48</v>
      </c>
      <c r="E126">
        <v>10076651.352466</v>
      </c>
      <c r="F126">
        <v>2393270.02</v>
      </c>
      <c r="I126">
        <v>201508</v>
      </c>
      <c r="J126" t="s">
        <v>32</v>
      </c>
      <c r="K126" t="s">
        <v>7</v>
      </c>
      <c r="L126" t="s">
        <v>48</v>
      </c>
      <c r="M126">
        <v>10076651.352466</v>
      </c>
      <c r="N126">
        <v>2391414.34</v>
      </c>
    </row>
    <row r="127" spans="1:14" hidden="1" x14ac:dyDescent="0.15">
      <c r="A127">
        <v>201508</v>
      </c>
      <c r="B127" t="s">
        <v>33</v>
      </c>
      <c r="C127" t="s">
        <v>7</v>
      </c>
      <c r="D127" t="s">
        <v>48</v>
      </c>
      <c r="E127">
        <v>3821149.9216519999</v>
      </c>
      <c r="F127">
        <v>598594.05000000005</v>
      </c>
      <c r="I127">
        <v>201508</v>
      </c>
      <c r="J127" t="s">
        <v>33</v>
      </c>
      <c r="K127" t="s">
        <v>7</v>
      </c>
      <c r="L127" t="s">
        <v>48</v>
      </c>
      <c r="M127">
        <v>3821149.9216519999</v>
      </c>
      <c r="N127">
        <v>598594.05000000005</v>
      </c>
    </row>
    <row r="128" spans="1:14" hidden="1" x14ac:dyDescent="0.15">
      <c r="A128">
        <v>201508</v>
      </c>
      <c r="B128" t="s">
        <v>34</v>
      </c>
      <c r="C128" t="s">
        <v>7</v>
      </c>
      <c r="D128" t="s">
        <v>48</v>
      </c>
      <c r="E128">
        <v>6557946.8932020003</v>
      </c>
      <c r="F128">
        <v>1024070.21</v>
      </c>
      <c r="I128">
        <v>201508</v>
      </c>
      <c r="J128" t="s">
        <v>34</v>
      </c>
      <c r="K128" t="s">
        <v>7</v>
      </c>
      <c r="L128" t="s">
        <v>48</v>
      </c>
      <c r="M128">
        <v>6557946.8932020003</v>
      </c>
      <c r="N128">
        <v>1024070.21</v>
      </c>
    </row>
    <row r="129" spans="1:14" hidden="1" x14ac:dyDescent="0.15">
      <c r="A129">
        <v>201508</v>
      </c>
      <c r="B129" t="s">
        <v>35</v>
      </c>
      <c r="C129" t="s">
        <v>7</v>
      </c>
      <c r="D129" t="s">
        <v>48</v>
      </c>
      <c r="E129">
        <v>9700501.0225079991</v>
      </c>
      <c r="F129">
        <v>3032544.16</v>
      </c>
      <c r="I129">
        <v>201508</v>
      </c>
      <c r="J129" t="s">
        <v>35</v>
      </c>
      <c r="K129" t="s">
        <v>7</v>
      </c>
      <c r="L129" t="s">
        <v>48</v>
      </c>
      <c r="M129">
        <v>9700501.0225079991</v>
      </c>
      <c r="N129">
        <v>2984726.29</v>
      </c>
    </row>
    <row r="130" spans="1:14" hidden="1" x14ac:dyDescent="0.15">
      <c r="A130">
        <v>201509</v>
      </c>
      <c r="B130" t="s">
        <v>20</v>
      </c>
      <c r="C130" t="s">
        <v>7</v>
      </c>
      <c r="D130" t="s">
        <v>48</v>
      </c>
      <c r="E130">
        <v>3136425.4880769998</v>
      </c>
      <c r="F130">
        <v>815597.84</v>
      </c>
      <c r="I130">
        <v>201509</v>
      </c>
      <c r="J130" t="s">
        <v>20</v>
      </c>
      <c r="K130" t="s">
        <v>7</v>
      </c>
      <c r="L130" t="s">
        <v>48</v>
      </c>
      <c r="M130">
        <v>3136425.4880769998</v>
      </c>
      <c r="N130">
        <v>814973.71</v>
      </c>
    </row>
    <row r="131" spans="1:14" hidden="1" x14ac:dyDescent="0.15">
      <c r="A131">
        <v>201509</v>
      </c>
      <c r="B131" t="s">
        <v>21</v>
      </c>
      <c r="C131" t="s">
        <v>7</v>
      </c>
      <c r="D131" t="s">
        <v>48</v>
      </c>
      <c r="E131">
        <v>12415797.857534001</v>
      </c>
      <c r="F131">
        <v>2647528.0099999998</v>
      </c>
      <c r="I131">
        <v>201509</v>
      </c>
      <c r="J131" t="s">
        <v>21</v>
      </c>
      <c r="K131" t="s">
        <v>7</v>
      </c>
      <c r="L131" t="s">
        <v>48</v>
      </c>
      <c r="M131">
        <v>12415797.857534001</v>
      </c>
      <c r="N131">
        <v>2647528.0099999998</v>
      </c>
    </row>
    <row r="132" spans="1:14" hidden="1" x14ac:dyDescent="0.15">
      <c r="A132">
        <v>201509</v>
      </c>
      <c r="B132" t="s">
        <v>22</v>
      </c>
      <c r="C132" t="s">
        <v>7</v>
      </c>
      <c r="D132" t="s">
        <v>48</v>
      </c>
      <c r="E132">
        <v>5578321.7252810001</v>
      </c>
      <c r="F132">
        <v>2111434.29</v>
      </c>
      <c r="I132">
        <v>201509</v>
      </c>
      <c r="J132" t="s">
        <v>22</v>
      </c>
      <c r="K132" t="s">
        <v>7</v>
      </c>
      <c r="L132" t="s">
        <v>48</v>
      </c>
      <c r="M132">
        <v>5578321.7252810001</v>
      </c>
      <c r="N132">
        <v>2100266.5499999998</v>
      </c>
    </row>
    <row r="133" spans="1:14" hidden="1" x14ac:dyDescent="0.15">
      <c r="A133">
        <v>201509</v>
      </c>
      <c r="B133" t="s">
        <v>23</v>
      </c>
      <c r="C133" t="s">
        <v>7</v>
      </c>
      <c r="D133" t="s">
        <v>48</v>
      </c>
      <c r="E133">
        <v>5929112.1518660001</v>
      </c>
      <c r="F133">
        <v>1979857.3</v>
      </c>
      <c r="I133">
        <v>201509</v>
      </c>
      <c r="J133" t="s">
        <v>23</v>
      </c>
      <c r="K133" t="s">
        <v>7</v>
      </c>
      <c r="L133" t="s">
        <v>48</v>
      </c>
      <c r="M133">
        <v>5929112.1518660001</v>
      </c>
      <c r="N133">
        <v>1979857.3</v>
      </c>
    </row>
    <row r="134" spans="1:14" hidden="1" x14ac:dyDescent="0.15">
      <c r="A134">
        <v>201509</v>
      </c>
      <c r="B134" t="s">
        <v>24</v>
      </c>
      <c r="C134" t="s">
        <v>7</v>
      </c>
      <c r="D134" t="s">
        <v>48</v>
      </c>
      <c r="E134">
        <v>1910237.0282159999</v>
      </c>
      <c r="F134">
        <v>274514.57</v>
      </c>
      <c r="I134">
        <v>201509</v>
      </c>
      <c r="J134" t="s">
        <v>24</v>
      </c>
      <c r="K134" t="s">
        <v>7</v>
      </c>
      <c r="L134" t="s">
        <v>48</v>
      </c>
      <c r="M134">
        <v>1910237.0282159999</v>
      </c>
      <c r="N134">
        <v>263739.62</v>
      </c>
    </row>
    <row r="135" spans="1:14" hidden="1" x14ac:dyDescent="0.15">
      <c r="A135">
        <v>201509</v>
      </c>
      <c r="B135" t="s">
        <v>25</v>
      </c>
      <c r="C135" t="s">
        <v>7</v>
      </c>
      <c r="D135" t="s">
        <v>48</v>
      </c>
      <c r="E135">
        <v>2831339.3485710002</v>
      </c>
      <c r="F135">
        <v>388704.26</v>
      </c>
      <c r="I135">
        <v>201509</v>
      </c>
      <c r="J135" t="s">
        <v>25</v>
      </c>
      <c r="K135" t="s">
        <v>7</v>
      </c>
      <c r="L135" t="s">
        <v>48</v>
      </c>
      <c r="M135">
        <v>2831339.3485710002</v>
      </c>
      <c r="N135">
        <v>388704.26</v>
      </c>
    </row>
    <row r="136" spans="1:14" hidden="1" x14ac:dyDescent="0.15">
      <c r="A136">
        <v>201509</v>
      </c>
      <c r="B136" t="s">
        <v>26</v>
      </c>
      <c r="C136" t="s">
        <v>7</v>
      </c>
      <c r="D136" t="s">
        <v>48</v>
      </c>
      <c r="E136">
        <v>12020386.568272</v>
      </c>
      <c r="F136">
        <v>2512355.79</v>
      </c>
      <c r="I136">
        <v>201509</v>
      </c>
      <c r="J136" t="s">
        <v>26</v>
      </c>
      <c r="K136" t="s">
        <v>7</v>
      </c>
      <c r="L136" t="s">
        <v>48</v>
      </c>
      <c r="M136">
        <v>12020386.568272</v>
      </c>
      <c r="N136">
        <v>2501855.79</v>
      </c>
    </row>
    <row r="137" spans="1:14" hidden="1" x14ac:dyDescent="0.15">
      <c r="A137">
        <v>201509</v>
      </c>
      <c r="B137" t="s">
        <v>27</v>
      </c>
      <c r="C137" t="s">
        <v>7</v>
      </c>
      <c r="D137" t="s">
        <v>48</v>
      </c>
      <c r="E137">
        <v>42731094.285889</v>
      </c>
      <c r="F137">
        <v>13853609.66</v>
      </c>
      <c r="I137">
        <v>201509</v>
      </c>
      <c r="J137" t="s">
        <v>27</v>
      </c>
      <c r="K137" t="s">
        <v>7</v>
      </c>
      <c r="L137" t="s">
        <v>48</v>
      </c>
      <c r="M137">
        <v>42731094.285889</v>
      </c>
      <c r="N137">
        <v>13851609.66</v>
      </c>
    </row>
    <row r="138" spans="1:14" hidden="1" x14ac:dyDescent="0.15">
      <c r="A138">
        <v>201509</v>
      </c>
      <c r="B138" t="s">
        <v>28</v>
      </c>
      <c r="C138" t="s">
        <v>7</v>
      </c>
      <c r="D138" t="s">
        <v>48</v>
      </c>
      <c r="E138">
        <v>3027338.8621089999</v>
      </c>
      <c r="F138">
        <v>562950.68999999994</v>
      </c>
      <c r="I138">
        <v>201509</v>
      </c>
      <c r="J138" t="s">
        <v>28</v>
      </c>
      <c r="K138" t="s">
        <v>7</v>
      </c>
      <c r="L138" t="s">
        <v>48</v>
      </c>
      <c r="M138">
        <v>3027338.8621089999</v>
      </c>
      <c r="N138">
        <v>540250.68999999994</v>
      </c>
    </row>
    <row r="139" spans="1:14" hidden="1" x14ac:dyDescent="0.15">
      <c r="A139">
        <v>201509</v>
      </c>
      <c r="B139" t="s">
        <v>29</v>
      </c>
      <c r="C139" t="s">
        <v>7</v>
      </c>
      <c r="D139" t="s">
        <v>48</v>
      </c>
      <c r="E139">
        <v>4764933.6529780002</v>
      </c>
      <c r="F139">
        <v>2400184.92</v>
      </c>
      <c r="I139">
        <v>201509</v>
      </c>
      <c r="J139" t="s">
        <v>29</v>
      </c>
      <c r="K139" t="s">
        <v>7</v>
      </c>
      <c r="L139" t="s">
        <v>48</v>
      </c>
      <c r="M139">
        <v>4764933.6529780002</v>
      </c>
      <c r="N139">
        <v>2400184.92</v>
      </c>
    </row>
    <row r="140" spans="1:14" hidden="1" x14ac:dyDescent="0.15">
      <c r="A140">
        <v>201509</v>
      </c>
      <c r="B140" t="s">
        <v>30</v>
      </c>
      <c r="C140" t="s">
        <v>7</v>
      </c>
      <c r="D140" t="s">
        <v>48</v>
      </c>
      <c r="E140">
        <v>431491.51415300003</v>
      </c>
      <c r="F140">
        <v>356274.44</v>
      </c>
      <c r="I140">
        <v>201509</v>
      </c>
      <c r="J140" t="s">
        <v>30</v>
      </c>
      <c r="K140" t="s">
        <v>7</v>
      </c>
      <c r="L140" t="s">
        <v>48</v>
      </c>
      <c r="M140">
        <v>431491.51415300003</v>
      </c>
      <c r="N140">
        <v>356274.44</v>
      </c>
    </row>
    <row r="141" spans="1:14" hidden="1" x14ac:dyDescent="0.15">
      <c r="A141">
        <v>201509</v>
      </c>
      <c r="B141" t="s">
        <v>31</v>
      </c>
      <c r="C141" t="s">
        <v>7</v>
      </c>
      <c r="D141" t="s">
        <v>48</v>
      </c>
      <c r="E141">
        <v>5766222.8277639998</v>
      </c>
      <c r="F141">
        <v>1132570.77</v>
      </c>
      <c r="I141">
        <v>201509</v>
      </c>
      <c r="J141" t="s">
        <v>31</v>
      </c>
      <c r="K141" t="s">
        <v>7</v>
      </c>
      <c r="L141" t="s">
        <v>48</v>
      </c>
      <c r="M141">
        <v>5766222.8277639998</v>
      </c>
      <c r="N141">
        <v>1132570.77</v>
      </c>
    </row>
    <row r="142" spans="1:14" hidden="1" x14ac:dyDescent="0.15">
      <c r="A142">
        <v>201509</v>
      </c>
      <c r="B142" t="s">
        <v>32</v>
      </c>
      <c r="C142" t="s">
        <v>7</v>
      </c>
      <c r="D142" t="s">
        <v>48</v>
      </c>
      <c r="E142">
        <v>11200476.602466</v>
      </c>
      <c r="F142">
        <v>2438729.7000000002</v>
      </c>
      <c r="I142">
        <v>201509</v>
      </c>
      <c r="J142" t="s">
        <v>32</v>
      </c>
      <c r="K142" t="s">
        <v>7</v>
      </c>
      <c r="L142" t="s">
        <v>48</v>
      </c>
      <c r="M142">
        <v>11200476.602466</v>
      </c>
      <c r="N142">
        <v>2438729.7000000002</v>
      </c>
    </row>
    <row r="143" spans="1:14" hidden="1" x14ac:dyDescent="0.15">
      <c r="A143">
        <v>201509</v>
      </c>
      <c r="B143" t="s">
        <v>33</v>
      </c>
      <c r="C143" t="s">
        <v>7</v>
      </c>
      <c r="D143" t="s">
        <v>48</v>
      </c>
      <c r="E143">
        <v>4273749.4616520004</v>
      </c>
      <c r="F143">
        <v>631911.76</v>
      </c>
      <c r="I143">
        <v>201509</v>
      </c>
      <c r="J143" t="s">
        <v>33</v>
      </c>
      <c r="K143" t="s">
        <v>7</v>
      </c>
      <c r="L143" t="s">
        <v>48</v>
      </c>
      <c r="M143">
        <v>4273749.4616520004</v>
      </c>
      <c r="N143">
        <v>621497.9</v>
      </c>
    </row>
    <row r="144" spans="1:14" hidden="1" x14ac:dyDescent="0.15">
      <c r="A144">
        <v>201509</v>
      </c>
      <c r="B144" t="s">
        <v>34</v>
      </c>
      <c r="C144" t="s">
        <v>7</v>
      </c>
      <c r="D144" t="s">
        <v>48</v>
      </c>
      <c r="E144">
        <v>7310833.3432019996</v>
      </c>
      <c r="F144">
        <v>1094955.3600000001</v>
      </c>
      <c r="I144">
        <v>201509</v>
      </c>
      <c r="J144" t="s">
        <v>34</v>
      </c>
      <c r="K144" t="s">
        <v>7</v>
      </c>
      <c r="L144" t="s">
        <v>48</v>
      </c>
      <c r="M144">
        <v>7310833.3432019996</v>
      </c>
      <c r="N144">
        <v>1094955.3600000001</v>
      </c>
    </row>
    <row r="145" spans="1:14" hidden="1" x14ac:dyDescent="0.15">
      <c r="A145">
        <v>201509</v>
      </c>
      <c r="B145" t="s">
        <v>35</v>
      </c>
      <c r="C145" t="s">
        <v>7</v>
      </c>
      <c r="D145" t="s">
        <v>48</v>
      </c>
      <c r="E145">
        <v>10692420.322508</v>
      </c>
      <c r="F145">
        <v>3153166.59</v>
      </c>
      <c r="I145">
        <v>201509</v>
      </c>
      <c r="J145" t="s">
        <v>35</v>
      </c>
      <c r="K145" t="s">
        <v>7</v>
      </c>
      <c r="L145" t="s">
        <v>48</v>
      </c>
      <c r="M145">
        <v>10692420.322508</v>
      </c>
      <c r="N145">
        <v>3137307.24</v>
      </c>
    </row>
    <row r="146" spans="1:14" hidden="1" x14ac:dyDescent="0.15">
      <c r="A146">
        <v>201510</v>
      </c>
      <c r="B146" t="s">
        <v>20</v>
      </c>
      <c r="C146" t="s">
        <v>7</v>
      </c>
      <c r="D146" t="s">
        <v>48</v>
      </c>
      <c r="E146">
        <v>3432946.0380770001</v>
      </c>
      <c r="F146">
        <v>758480.32</v>
      </c>
      <c r="I146">
        <v>201510</v>
      </c>
      <c r="J146" t="s">
        <v>20</v>
      </c>
      <c r="K146" t="s">
        <v>7</v>
      </c>
      <c r="L146" t="s">
        <v>48</v>
      </c>
      <c r="M146">
        <v>3432946.0380770001</v>
      </c>
      <c r="N146">
        <v>758480.32</v>
      </c>
    </row>
    <row r="147" spans="1:14" hidden="1" x14ac:dyDescent="0.15">
      <c r="A147">
        <v>201510</v>
      </c>
      <c r="B147" t="s">
        <v>21</v>
      </c>
      <c r="C147" t="s">
        <v>7</v>
      </c>
      <c r="D147" t="s">
        <v>48</v>
      </c>
      <c r="E147">
        <v>13605838.187534001</v>
      </c>
      <c r="F147">
        <v>2582979.29</v>
      </c>
      <c r="I147">
        <v>201510</v>
      </c>
      <c r="J147" t="s">
        <v>21</v>
      </c>
      <c r="K147" t="s">
        <v>7</v>
      </c>
      <c r="L147" t="s">
        <v>48</v>
      </c>
      <c r="M147">
        <v>13605838.187534001</v>
      </c>
      <c r="N147">
        <v>2580271.89</v>
      </c>
    </row>
    <row r="148" spans="1:14" hidden="1" x14ac:dyDescent="0.15">
      <c r="A148">
        <v>201510</v>
      </c>
      <c r="B148" t="s">
        <v>22</v>
      </c>
      <c r="C148" t="s">
        <v>7</v>
      </c>
      <c r="D148" t="s">
        <v>48</v>
      </c>
      <c r="E148">
        <v>6214696.815281</v>
      </c>
      <c r="F148">
        <v>1406418.77</v>
      </c>
      <c r="I148">
        <v>201510</v>
      </c>
      <c r="J148" t="s">
        <v>22</v>
      </c>
      <c r="K148" t="s">
        <v>7</v>
      </c>
      <c r="L148" t="s">
        <v>48</v>
      </c>
      <c r="M148">
        <v>6214696.815281</v>
      </c>
      <c r="N148">
        <v>1406418.77</v>
      </c>
    </row>
    <row r="149" spans="1:14" hidden="1" x14ac:dyDescent="0.15">
      <c r="A149">
        <v>201510</v>
      </c>
      <c r="B149" t="s">
        <v>23</v>
      </c>
      <c r="C149" t="s">
        <v>7</v>
      </c>
      <c r="D149" t="s">
        <v>48</v>
      </c>
      <c r="E149">
        <v>6578459.2718660003</v>
      </c>
      <c r="F149">
        <v>1943973.47</v>
      </c>
      <c r="I149">
        <v>201510</v>
      </c>
      <c r="J149" t="s">
        <v>23</v>
      </c>
      <c r="K149" t="s">
        <v>7</v>
      </c>
      <c r="L149" t="s">
        <v>48</v>
      </c>
      <c r="M149">
        <v>6578459.2718660003</v>
      </c>
      <c r="N149">
        <v>1943973.47</v>
      </c>
    </row>
    <row r="150" spans="1:14" hidden="1" x14ac:dyDescent="0.15">
      <c r="A150">
        <v>201510</v>
      </c>
      <c r="B150" t="s">
        <v>24</v>
      </c>
      <c r="C150" t="s">
        <v>7</v>
      </c>
      <c r="D150" t="s">
        <v>48</v>
      </c>
      <c r="E150">
        <v>2122930.4582159999</v>
      </c>
      <c r="F150">
        <v>281871.55</v>
      </c>
      <c r="I150">
        <v>201510</v>
      </c>
      <c r="J150" t="s">
        <v>24</v>
      </c>
      <c r="K150" t="s">
        <v>7</v>
      </c>
      <c r="L150" t="s">
        <v>48</v>
      </c>
      <c r="M150">
        <v>2122930.4582159999</v>
      </c>
      <c r="N150">
        <v>270455.49</v>
      </c>
    </row>
    <row r="151" spans="1:14" hidden="1" x14ac:dyDescent="0.15">
      <c r="A151">
        <v>201510</v>
      </c>
      <c r="B151" t="s">
        <v>25</v>
      </c>
      <c r="C151" t="s">
        <v>7</v>
      </c>
      <c r="D151" t="s">
        <v>48</v>
      </c>
      <c r="E151">
        <v>3096116.3285710001</v>
      </c>
      <c r="F151">
        <v>328668.95</v>
      </c>
      <c r="I151">
        <v>201510</v>
      </c>
      <c r="J151" t="s">
        <v>25</v>
      </c>
      <c r="K151" t="s">
        <v>7</v>
      </c>
      <c r="L151" t="s">
        <v>48</v>
      </c>
      <c r="M151">
        <v>3096116.3285710001</v>
      </c>
      <c r="N151">
        <v>327968.95</v>
      </c>
    </row>
    <row r="152" spans="1:14" hidden="1" x14ac:dyDescent="0.15">
      <c r="A152">
        <v>201510</v>
      </c>
      <c r="B152" t="s">
        <v>26</v>
      </c>
      <c r="C152" t="s">
        <v>7</v>
      </c>
      <c r="D152" t="s">
        <v>48</v>
      </c>
      <c r="E152">
        <v>13332116.478272</v>
      </c>
      <c r="F152">
        <v>2385279.14</v>
      </c>
      <c r="I152">
        <v>201510</v>
      </c>
      <c r="J152" t="s">
        <v>26</v>
      </c>
      <c r="K152" t="s">
        <v>7</v>
      </c>
      <c r="L152" t="s">
        <v>48</v>
      </c>
      <c r="M152">
        <v>13332116.478272</v>
      </c>
      <c r="N152">
        <v>2325479.14</v>
      </c>
    </row>
    <row r="153" spans="1:14" hidden="1" x14ac:dyDescent="0.15">
      <c r="A153">
        <v>201510</v>
      </c>
      <c r="B153" t="s">
        <v>27</v>
      </c>
      <c r="C153" t="s">
        <v>7</v>
      </c>
      <c r="D153" t="s">
        <v>48</v>
      </c>
      <c r="E153">
        <v>47283699.905888997</v>
      </c>
      <c r="F153">
        <v>14257788.41</v>
      </c>
      <c r="I153">
        <v>201510</v>
      </c>
      <c r="J153" t="s">
        <v>27</v>
      </c>
      <c r="K153" t="s">
        <v>7</v>
      </c>
      <c r="L153" t="s">
        <v>48</v>
      </c>
      <c r="M153">
        <v>47283699.905888997</v>
      </c>
      <c r="N153">
        <v>14257788.41</v>
      </c>
    </row>
    <row r="154" spans="1:14" hidden="1" x14ac:dyDescent="0.15">
      <c r="A154">
        <v>201510</v>
      </c>
      <c r="B154" t="s">
        <v>28</v>
      </c>
      <c r="C154" t="s">
        <v>7</v>
      </c>
      <c r="D154" t="s">
        <v>48</v>
      </c>
      <c r="E154">
        <v>3325586.2421090002</v>
      </c>
      <c r="F154">
        <v>537290.07999999996</v>
      </c>
      <c r="I154">
        <v>201510</v>
      </c>
      <c r="J154" t="s">
        <v>28</v>
      </c>
      <c r="K154" t="s">
        <v>7</v>
      </c>
      <c r="L154" t="s">
        <v>48</v>
      </c>
      <c r="M154">
        <v>3325586.2421090002</v>
      </c>
      <c r="N154">
        <v>537290.07999999996</v>
      </c>
    </row>
    <row r="155" spans="1:14" hidden="1" x14ac:dyDescent="0.15">
      <c r="A155">
        <v>201510</v>
      </c>
      <c r="B155" t="s">
        <v>29</v>
      </c>
      <c r="C155" t="s">
        <v>7</v>
      </c>
      <c r="D155" t="s">
        <v>48</v>
      </c>
      <c r="E155">
        <v>5269326.2129779998</v>
      </c>
      <c r="F155">
        <v>724184.21</v>
      </c>
      <c r="I155">
        <v>201510</v>
      </c>
      <c r="J155" t="s">
        <v>29</v>
      </c>
      <c r="K155" t="s">
        <v>7</v>
      </c>
      <c r="L155" t="s">
        <v>48</v>
      </c>
      <c r="M155">
        <v>5269326.2129779998</v>
      </c>
      <c r="N155">
        <v>724184.21</v>
      </c>
    </row>
    <row r="156" spans="1:14" hidden="1" x14ac:dyDescent="0.15">
      <c r="A156">
        <v>201510</v>
      </c>
      <c r="B156" t="s">
        <v>30</v>
      </c>
      <c r="C156" t="s">
        <v>7</v>
      </c>
      <c r="D156" t="s">
        <v>48</v>
      </c>
      <c r="E156">
        <v>463163.75415300002</v>
      </c>
      <c r="F156">
        <v>379265.71</v>
      </c>
      <c r="I156">
        <v>201510</v>
      </c>
      <c r="J156" t="s">
        <v>30</v>
      </c>
      <c r="K156" t="s">
        <v>7</v>
      </c>
      <c r="L156" t="s">
        <v>48</v>
      </c>
      <c r="M156">
        <v>463163.75415300002</v>
      </c>
      <c r="N156">
        <v>379265.71</v>
      </c>
    </row>
    <row r="157" spans="1:14" hidden="1" x14ac:dyDescent="0.15">
      <c r="A157">
        <v>201510</v>
      </c>
      <c r="B157" t="s">
        <v>31</v>
      </c>
      <c r="C157" t="s">
        <v>7</v>
      </c>
      <c r="D157" t="s">
        <v>48</v>
      </c>
      <c r="E157">
        <v>6102398.0577640003</v>
      </c>
      <c r="F157">
        <v>1186326.28</v>
      </c>
      <c r="I157">
        <v>201510</v>
      </c>
      <c r="J157" t="s">
        <v>31</v>
      </c>
      <c r="K157" t="s">
        <v>7</v>
      </c>
      <c r="L157" t="s">
        <v>48</v>
      </c>
      <c r="M157">
        <v>6102398.0577640003</v>
      </c>
      <c r="N157">
        <v>1111528.3799999999</v>
      </c>
    </row>
    <row r="158" spans="1:14" hidden="1" x14ac:dyDescent="0.15">
      <c r="A158">
        <v>201510</v>
      </c>
      <c r="B158" t="s">
        <v>32</v>
      </c>
      <c r="C158" t="s">
        <v>7</v>
      </c>
      <c r="D158" t="s">
        <v>48</v>
      </c>
      <c r="E158">
        <v>12418069.192466</v>
      </c>
      <c r="F158">
        <v>2740346.37</v>
      </c>
      <c r="I158">
        <v>201510</v>
      </c>
      <c r="J158" t="s">
        <v>32</v>
      </c>
      <c r="K158" t="s">
        <v>7</v>
      </c>
      <c r="L158" t="s">
        <v>48</v>
      </c>
      <c r="M158">
        <v>12418069.192466</v>
      </c>
      <c r="N158">
        <v>2740346.37</v>
      </c>
    </row>
    <row r="159" spans="1:14" hidden="1" x14ac:dyDescent="0.15">
      <c r="A159">
        <v>201510</v>
      </c>
      <c r="B159" t="s">
        <v>33</v>
      </c>
      <c r="C159" t="s">
        <v>7</v>
      </c>
      <c r="D159" t="s">
        <v>48</v>
      </c>
      <c r="E159">
        <v>4721801.5316519998</v>
      </c>
      <c r="F159">
        <v>480801.03</v>
      </c>
      <c r="I159">
        <v>201510</v>
      </c>
      <c r="J159" t="s">
        <v>33</v>
      </c>
      <c r="K159" t="s">
        <v>7</v>
      </c>
      <c r="L159" t="s">
        <v>48</v>
      </c>
      <c r="M159">
        <v>4721801.5316519998</v>
      </c>
      <c r="N159">
        <v>480801.03</v>
      </c>
    </row>
    <row r="160" spans="1:14" hidden="1" x14ac:dyDescent="0.15">
      <c r="A160">
        <v>201510</v>
      </c>
      <c r="B160" t="s">
        <v>34</v>
      </c>
      <c r="C160" t="s">
        <v>7</v>
      </c>
      <c r="D160" t="s">
        <v>48</v>
      </c>
      <c r="E160">
        <v>8050293.6432020003</v>
      </c>
      <c r="F160">
        <v>862363.17</v>
      </c>
      <c r="I160">
        <v>201510</v>
      </c>
      <c r="J160" t="s">
        <v>34</v>
      </c>
      <c r="K160" t="s">
        <v>7</v>
      </c>
      <c r="L160" t="s">
        <v>48</v>
      </c>
      <c r="M160">
        <v>8050293.6432020003</v>
      </c>
      <c r="N160">
        <v>827713.17</v>
      </c>
    </row>
    <row r="161" spans="1:14" hidden="1" x14ac:dyDescent="0.15">
      <c r="A161">
        <v>201510</v>
      </c>
      <c r="B161" t="s">
        <v>35</v>
      </c>
      <c r="C161" t="s">
        <v>7</v>
      </c>
      <c r="D161" t="s">
        <v>48</v>
      </c>
      <c r="E161">
        <v>12425202.852507999</v>
      </c>
      <c r="F161">
        <v>3806194.09</v>
      </c>
      <c r="I161">
        <v>201510</v>
      </c>
      <c r="J161" t="s">
        <v>35</v>
      </c>
      <c r="K161" t="s">
        <v>7</v>
      </c>
      <c r="L161" t="s">
        <v>48</v>
      </c>
      <c r="M161">
        <v>12425202.852507999</v>
      </c>
      <c r="N161">
        <v>3800106.09</v>
      </c>
    </row>
    <row r="162" spans="1:14" hidden="1" x14ac:dyDescent="0.15">
      <c r="A162">
        <v>201511</v>
      </c>
      <c r="B162" t="s">
        <v>20</v>
      </c>
      <c r="C162" t="s">
        <v>7</v>
      </c>
      <c r="D162" t="s">
        <v>48</v>
      </c>
      <c r="E162">
        <v>3734028.1980770002</v>
      </c>
      <c r="F162">
        <v>772769.93</v>
      </c>
      <c r="I162">
        <v>201511</v>
      </c>
      <c r="J162" t="s">
        <v>20</v>
      </c>
      <c r="K162" t="s">
        <v>7</v>
      </c>
      <c r="L162" t="s">
        <v>48</v>
      </c>
      <c r="M162">
        <v>3734028.1980770002</v>
      </c>
      <c r="N162">
        <v>771163.71</v>
      </c>
    </row>
    <row r="163" spans="1:14" hidden="1" x14ac:dyDescent="0.15">
      <c r="A163">
        <v>201511</v>
      </c>
      <c r="B163" t="s">
        <v>21</v>
      </c>
      <c r="C163" t="s">
        <v>7</v>
      </c>
      <c r="D163" t="s">
        <v>48</v>
      </c>
      <c r="E163">
        <v>14676823.847534001</v>
      </c>
      <c r="F163">
        <v>2002055.02</v>
      </c>
      <c r="I163">
        <v>201511</v>
      </c>
      <c r="J163" t="s">
        <v>21</v>
      </c>
      <c r="K163" t="s">
        <v>7</v>
      </c>
      <c r="L163" t="s">
        <v>48</v>
      </c>
      <c r="M163">
        <v>14676823.847534001</v>
      </c>
      <c r="N163">
        <v>2002055.02</v>
      </c>
    </row>
    <row r="164" spans="1:14" hidden="1" x14ac:dyDescent="0.15">
      <c r="A164">
        <v>201511</v>
      </c>
      <c r="B164" t="s">
        <v>22</v>
      </c>
      <c r="C164" t="s">
        <v>7</v>
      </c>
      <c r="D164" t="s">
        <v>48</v>
      </c>
      <c r="E164">
        <v>6877481.9252810003</v>
      </c>
      <c r="F164">
        <v>1479171.66</v>
      </c>
      <c r="I164">
        <v>201511</v>
      </c>
      <c r="J164" t="s">
        <v>22</v>
      </c>
      <c r="K164" t="s">
        <v>7</v>
      </c>
      <c r="L164" t="s">
        <v>48</v>
      </c>
      <c r="M164">
        <v>6877481.9252810003</v>
      </c>
      <c r="N164">
        <v>1479171.66</v>
      </c>
    </row>
    <row r="165" spans="1:14" hidden="1" x14ac:dyDescent="0.15">
      <c r="A165">
        <v>201511</v>
      </c>
      <c r="B165" t="s">
        <v>23</v>
      </c>
      <c r="C165" t="s">
        <v>7</v>
      </c>
      <c r="D165" t="s">
        <v>48</v>
      </c>
      <c r="E165">
        <v>7152034.8818659997</v>
      </c>
      <c r="F165">
        <v>1823395.46</v>
      </c>
      <c r="I165">
        <v>201511</v>
      </c>
      <c r="J165" t="s">
        <v>23</v>
      </c>
      <c r="K165" t="s">
        <v>7</v>
      </c>
      <c r="L165" t="s">
        <v>48</v>
      </c>
      <c r="M165">
        <v>7152034.8818659997</v>
      </c>
      <c r="N165">
        <v>1811141.97</v>
      </c>
    </row>
    <row r="166" spans="1:14" hidden="1" x14ac:dyDescent="0.15">
      <c r="A166">
        <v>201511</v>
      </c>
      <c r="B166" t="s">
        <v>24</v>
      </c>
      <c r="C166" t="s">
        <v>7</v>
      </c>
      <c r="D166" t="s">
        <v>48</v>
      </c>
      <c r="E166">
        <v>2401875.098216</v>
      </c>
      <c r="F166">
        <v>310092.77</v>
      </c>
      <c r="I166">
        <v>201511</v>
      </c>
      <c r="J166" t="s">
        <v>24</v>
      </c>
      <c r="K166" t="s">
        <v>7</v>
      </c>
      <c r="L166" t="s">
        <v>48</v>
      </c>
      <c r="M166">
        <v>2401875.098216</v>
      </c>
      <c r="N166">
        <v>298676.71000000002</v>
      </c>
    </row>
    <row r="167" spans="1:14" hidden="1" x14ac:dyDescent="0.15">
      <c r="A167">
        <v>201511</v>
      </c>
      <c r="B167" t="s">
        <v>25</v>
      </c>
      <c r="C167" t="s">
        <v>7</v>
      </c>
      <c r="D167" t="s">
        <v>48</v>
      </c>
      <c r="E167">
        <v>3319559.5085709998</v>
      </c>
      <c r="F167">
        <v>296179.26</v>
      </c>
      <c r="I167">
        <v>201511</v>
      </c>
      <c r="J167" t="s">
        <v>25</v>
      </c>
      <c r="K167" t="s">
        <v>7</v>
      </c>
      <c r="L167" t="s">
        <v>48</v>
      </c>
      <c r="M167">
        <v>3319559.5085709998</v>
      </c>
      <c r="N167">
        <v>296179.26</v>
      </c>
    </row>
    <row r="168" spans="1:14" hidden="1" x14ac:dyDescent="0.15">
      <c r="A168">
        <v>201511</v>
      </c>
      <c r="B168" t="s">
        <v>26</v>
      </c>
      <c r="C168" t="s">
        <v>7</v>
      </c>
      <c r="D168" t="s">
        <v>48</v>
      </c>
      <c r="E168">
        <v>14611110.198271999</v>
      </c>
      <c r="F168">
        <v>2297578.52</v>
      </c>
      <c r="I168">
        <v>201511</v>
      </c>
      <c r="J168" t="s">
        <v>26</v>
      </c>
      <c r="K168" t="s">
        <v>7</v>
      </c>
      <c r="L168" t="s">
        <v>48</v>
      </c>
      <c r="M168">
        <v>14611110.198271999</v>
      </c>
      <c r="N168">
        <v>2247819.94</v>
      </c>
    </row>
    <row r="169" spans="1:14" hidden="1" x14ac:dyDescent="0.15">
      <c r="A169">
        <v>201511</v>
      </c>
      <c r="B169" t="s">
        <v>27</v>
      </c>
      <c r="C169" t="s">
        <v>7</v>
      </c>
      <c r="D169" t="s">
        <v>48</v>
      </c>
      <c r="E169">
        <v>52460684.875889003</v>
      </c>
      <c r="F169">
        <v>14253398.619999999</v>
      </c>
      <c r="I169">
        <v>201511</v>
      </c>
      <c r="J169" t="s">
        <v>27</v>
      </c>
      <c r="K169" t="s">
        <v>7</v>
      </c>
      <c r="L169" t="s">
        <v>48</v>
      </c>
      <c r="M169">
        <v>52460684.875889003</v>
      </c>
      <c r="N169">
        <v>14233198.619999999</v>
      </c>
    </row>
    <row r="170" spans="1:14" hidden="1" x14ac:dyDescent="0.15">
      <c r="A170">
        <v>201511</v>
      </c>
      <c r="B170" t="s">
        <v>28</v>
      </c>
      <c r="C170" t="s">
        <v>7</v>
      </c>
      <c r="D170" t="s">
        <v>48</v>
      </c>
      <c r="E170">
        <v>3628147.1921089999</v>
      </c>
      <c r="F170">
        <v>577020.43000000005</v>
      </c>
      <c r="I170">
        <v>201511</v>
      </c>
      <c r="J170" t="s">
        <v>28</v>
      </c>
      <c r="K170" t="s">
        <v>7</v>
      </c>
      <c r="L170" t="s">
        <v>48</v>
      </c>
      <c r="M170">
        <v>3628147.1921089999</v>
      </c>
      <c r="N170">
        <v>574020.43000000005</v>
      </c>
    </row>
    <row r="171" spans="1:14" hidden="1" x14ac:dyDescent="0.15">
      <c r="A171">
        <v>201511</v>
      </c>
      <c r="B171" t="s">
        <v>29</v>
      </c>
      <c r="C171" t="s">
        <v>7</v>
      </c>
      <c r="D171" t="s">
        <v>48</v>
      </c>
      <c r="E171">
        <v>5860328.6029780004</v>
      </c>
      <c r="F171">
        <v>894577.31</v>
      </c>
      <c r="I171">
        <v>201511</v>
      </c>
      <c r="J171" t="s">
        <v>29</v>
      </c>
      <c r="K171" t="s">
        <v>7</v>
      </c>
      <c r="L171" t="s">
        <v>48</v>
      </c>
      <c r="M171">
        <v>5860328.6029780004</v>
      </c>
      <c r="N171">
        <v>894577.31</v>
      </c>
    </row>
    <row r="172" spans="1:14" hidden="1" x14ac:dyDescent="0.15">
      <c r="A172">
        <v>201511</v>
      </c>
      <c r="B172" t="s">
        <v>30</v>
      </c>
      <c r="C172" t="s">
        <v>7</v>
      </c>
      <c r="D172" t="s">
        <v>48</v>
      </c>
      <c r="E172">
        <v>540060.18415300001</v>
      </c>
      <c r="F172">
        <v>327300.19</v>
      </c>
      <c r="I172">
        <v>201511</v>
      </c>
      <c r="J172" t="s">
        <v>30</v>
      </c>
      <c r="K172" t="s">
        <v>7</v>
      </c>
      <c r="L172" t="s">
        <v>48</v>
      </c>
      <c r="M172">
        <v>540060.18415300001</v>
      </c>
      <c r="N172">
        <v>327300.19</v>
      </c>
    </row>
    <row r="173" spans="1:14" hidden="1" x14ac:dyDescent="0.15">
      <c r="A173">
        <v>201511</v>
      </c>
      <c r="B173" t="s">
        <v>31</v>
      </c>
      <c r="C173" t="s">
        <v>7</v>
      </c>
      <c r="D173" t="s">
        <v>48</v>
      </c>
      <c r="E173">
        <v>6673758.2877639998</v>
      </c>
      <c r="F173">
        <v>520404.47999999998</v>
      </c>
      <c r="I173">
        <v>201511</v>
      </c>
      <c r="J173" t="s">
        <v>31</v>
      </c>
      <c r="K173" t="s">
        <v>7</v>
      </c>
      <c r="L173" t="s">
        <v>48</v>
      </c>
      <c r="M173">
        <v>6673758.2877639998</v>
      </c>
      <c r="N173">
        <v>518454.48</v>
      </c>
    </row>
    <row r="174" spans="1:14" hidden="1" x14ac:dyDescent="0.15">
      <c r="A174">
        <v>201511</v>
      </c>
      <c r="B174" t="s">
        <v>32</v>
      </c>
      <c r="C174" t="s">
        <v>7</v>
      </c>
      <c r="D174" t="s">
        <v>48</v>
      </c>
      <c r="E174">
        <v>13581917.402465999</v>
      </c>
      <c r="F174">
        <v>2606128.6</v>
      </c>
      <c r="I174">
        <v>201511</v>
      </c>
      <c r="J174" t="s">
        <v>32</v>
      </c>
      <c r="K174" t="s">
        <v>7</v>
      </c>
      <c r="L174" t="s">
        <v>48</v>
      </c>
      <c r="M174">
        <v>13581917.402465999</v>
      </c>
      <c r="N174">
        <v>2606128.6</v>
      </c>
    </row>
    <row r="175" spans="1:14" hidden="1" x14ac:dyDescent="0.15">
      <c r="A175">
        <v>201511</v>
      </c>
      <c r="B175" t="s">
        <v>33</v>
      </c>
      <c r="C175" t="s">
        <v>7</v>
      </c>
      <c r="D175" t="s">
        <v>48</v>
      </c>
      <c r="E175">
        <v>5166123.1816520002</v>
      </c>
      <c r="F175">
        <v>702064.42</v>
      </c>
      <c r="I175">
        <v>201511</v>
      </c>
      <c r="J175" t="s">
        <v>33</v>
      </c>
      <c r="K175" t="s">
        <v>7</v>
      </c>
      <c r="L175" t="s">
        <v>48</v>
      </c>
      <c r="M175">
        <v>5166123.1816520002</v>
      </c>
      <c r="N175">
        <v>601193.19999999995</v>
      </c>
    </row>
    <row r="176" spans="1:14" hidden="1" x14ac:dyDescent="0.15">
      <c r="A176">
        <v>201511</v>
      </c>
      <c r="B176" t="s">
        <v>34</v>
      </c>
      <c r="C176" t="s">
        <v>7</v>
      </c>
      <c r="D176" t="s">
        <v>48</v>
      </c>
      <c r="E176">
        <v>9458704.0432019997</v>
      </c>
      <c r="F176">
        <v>1935728.92</v>
      </c>
      <c r="I176">
        <v>201511</v>
      </c>
      <c r="J176" t="s">
        <v>34</v>
      </c>
      <c r="K176" t="s">
        <v>7</v>
      </c>
      <c r="L176" t="s">
        <v>48</v>
      </c>
      <c r="M176">
        <v>9458704.0432019997</v>
      </c>
      <c r="N176">
        <v>1935728.92</v>
      </c>
    </row>
    <row r="177" spans="1:14" hidden="1" x14ac:dyDescent="0.15">
      <c r="A177">
        <v>201511</v>
      </c>
      <c r="B177" t="s">
        <v>35</v>
      </c>
      <c r="C177" t="s">
        <v>7</v>
      </c>
      <c r="D177" t="s">
        <v>48</v>
      </c>
      <c r="E177">
        <v>13455581.002508</v>
      </c>
      <c r="F177">
        <v>2342466.2599999998</v>
      </c>
      <c r="I177">
        <v>201511</v>
      </c>
      <c r="J177" t="s">
        <v>35</v>
      </c>
      <c r="K177" t="s">
        <v>7</v>
      </c>
      <c r="L177" t="s">
        <v>48</v>
      </c>
      <c r="M177">
        <v>13455581.002508</v>
      </c>
      <c r="N177">
        <v>2320816.42</v>
      </c>
    </row>
    <row r="178" spans="1:14" hidden="1" x14ac:dyDescent="0.15">
      <c r="A178">
        <v>201512</v>
      </c>
      <c r="B178" t="s">
        <v>20</v>
      </c>
      <c r="C178" t="s">
        <v>7</v>
      </c>
      <c r="D178" t="s">
        <v>48</v>
      </c>
      <c r="E178">
        <v>4083056.0280769998</v>
      </c>
      <c r="F178">
        <v>565375.76</v>
      </c>
      <c r="I178">
        <v>201512</v>
      </c>
      <c r="J178" t="s">
        <v>20</v>
      </c>
      <c r="K178" t="s">
        <v>7</v>
      </c>
      <c r="L178" t="s">
        <v>48</v>
      </c>
      <c r="M178">
        <v>4083056.0280769998</v>
      </c>
      <c r="N178">
        <v>565375.76</v>
      </c>
    </row>
    <row r="179" spans="1:14" hidden="1" x14ac:dyDescent="0.15">
      <c r="A179">
        <v>201512</v>
      </c>
      <c r="B179" t="s">
        <v>21</v>
      </c>
      <c r="C179" t="s">
        <v>7</v>
      </c>
      <c r="D179" t="s">
        <v>48</v>
      </c>
      <c r="E179">
        <v>15692450.677533999</v>
      </c>
      <c r="F179">
        <v>787588.99</v>
      </c>
      <c r="I179">
        <v>201512</v>
      </c>
      <c r="J179" t="s">
        <v>21</v>
      </c>
      <c r="K179" t="s">
        <v>7</v>
      </c>
      <c r="L179" t="s">
        <v>48</v>
      </c>
      <c r="M179">
        <v>15692450.677533999</v>
      </c>
      <c r="N179">
        <v>786288.99</v>
      </c>
    </row>
    <row r="180" spans="1:14" hidden="1" x14ac:dyDescent="0.15">
      <c r="A180">
        <v>201512</v>
      </c>
      <c r="B180" t="s">
        <v>22</v>
      </c>
      <c r="C180" t="s">
        <v>7</v>
      </c>
      <c r="D180" t="s">
        <v>48</v>
      </c>
      <c r="E180">
        <v>7510543.8952810001</v>
      </c>
      <c r="F180">
        <v>1199836.6200000001</v>
      </c>
      <c r="I180">
        <v>201512</v>
      </c>
      <c r="J180" t="s">
        <v>22</v>
      </c>
      <c r="K180" t="s">
        <v>7</v>
      </c>
      <c r="L180" t="s">
        <v>48</v>
      </c>
      <c r="M180">
        <v>7510543.8952810001</v>
      </c>
      <c r="N180">
        <v>1199836.6200000001</v>
      </c>
    </row>
    <row r="181" spans="1:14" hidden="1" x14ac:dyDescent="0.15">
      <c r="A181">
        <v>201512</v>
      </c>
      <c r="B181" t="s">
        <v>23</v>
      </c>
      <c r="C181" t="s">
        <v>7</v>
      </c>
      <c r="D181" t="s">
        <v>48</v>
      </c>
      <c r="E181">
        <v>7759125.9218659997</v>
      </c>
      <c r="F181">
        <v>1243479.6399999999</v>
      </c>
      <c r="I181">
        <v>201512</v>
      </c>
      <c r="J181" t="s">
        <v>23</v>
      </c>
      <c r="K181" t="s">
        <v>7</v>
      </c>
      <c r="L181" t="s">
        <v>48</v>
      </c>
      <c r="M181">
        <v>7759125.9218659997</v>
      </c>
      <c r="N181">
        <v>1243479.6399999999</v>
      </c>
    </row>
    <row r="182" spans="1:14" hidden="1" x14ac:dyDescent="0.15">
      <c r="A182">
        <v>201512</v>
      </c>
      <c r="B182" t="s">
        <v>24</v>
      </c>
      <c r="C182" t="s">
        <v>7</v>
      </c>
      <c r="D182" t="s">
        <v>48</v>
      </c>
      <c r="E182">
        <v>2669529.5282160002</v>
      </c>
      <c r="F182">
        <v>231429.49</v>
      </c>
      <c r="I182">
        <v>201512</v>
      </c>
      <c r="J182" t="s">
        <v>24</v>
      </c>
      <c r="K182" t="s">
        <v>7</v>
      </c>
      <c r="L182" t="s">
        <v>48</v>
      </c>
      <c r="M182">
        <v>2669529.5282160002</v>
      </c>
      <c r="N182">
        <v>219890.62</v>
      </c>
    </row>
    <row r="183" spans="1:14" hidden="1" x14ac:dyDescent="0.15">
      <c r="A183">
        <v>201512</v>
      </c>
      <c r="B183" t="s">
        <v>25</v>
      </c>
      <c r="C183" t="s">
        <v>7</v>
      </c>
      <c r="D183" t="s">
        <v>48</v>
      </c>
      <c r="E183">
        <v>3529969.128571</v>
      </c>
      <c r="F183">
        <v>237080.13</v>
      </c>
      <c r="I183">
        <v>201512</v>
      </c>
      <c r="J183" t="s">
        <v>25</v>
      </c>
      <c r="K183" t="s">
        <v>7</v>
      </c>
      <c r="L183" t="s">
        <v>48</v>
      </c>
      <c r="M183">
        <v>3529969.128571</v>
      </c>
      <c r="N183">
        <v>237080.13</v>
      </c>
    </row>
    <row r="184" spans="1:14" hidden="1" x14ac:dyDescent="0.15">
      <c r="A184">
        <v>201512</v>
      </c>
      <c r="B184" t="s">
        <v>26</v>
      </c>
      <c r="C184" t="s">
        <v>7</v>
      </c>
      <c r="D184" t="s">
        <v>48</v>
      </c>
      <c r="E184">
        <v>16043829.968272001</v>
      </c>
      <c r="F184">
        <v>1786659.85</v>
      </c>
      <c r="I184">
        <v>201512</v>
      </c>
      <c r="J184" t="s">
        <v>26</v>
      </c>
      <c r="K184" t="s">
        <v>7</v>
      </c>
      <c r="L184" t="s">
        <v>48</v>
      </c>
      <c r="M184">
        <v>16043829.968272001</v>
      </c>
      <c r="N184">
        <v>1757860.81</v>
      </c>
    </row>
    <row r="185" spans="1:14" hidden="1" x14ac:dyDescent="0.15">
      <c r="A185">
        <v>201512</v>
      </c>
      <c r="B185" t="s">
        <v>27</v>
      </c>
      <c r="C185" t="s">
        <v>7</v>
      </c>
      <c r="D185" t="s">
        <v>48</v>
      </c>
      <c r="E185">
        <v>59045343.165889002</v>
      </c>
      <c r="F185">
        <v>8576386.0999999996</v>
      </c>
      <c r="I185">
        <v>201512</v>
      </c>
      <c r="J185" t="s">
        <v>27</v>
      </c>
      <c r="K185" t="s">
        <v>7</v>
      </c>
      <c r="L185" t="s">
        <v>48</v>
      </c>
      <c r="M185">
        <v>59045343.165889002</v>
      </c>
      <c r="N185">
        <v>8556386.0999999996</v>
      </c>
    </row>
    <row r="186" spans="1:14" hidden="1" x14ac:dyDescent="0.15">
      <c r="A186">
        <v>201512</v>
      </c>
      <c r="B186" t="s">
        <v>28</v>
      </c>
      <c r="C186" t="s">
        <v>7</v>
      </c>
      <c r="D186" t="s">
        <v>48</v>
      </c>
      <c r="E186">
        <v>3980311.8421089998</v>
      </c>
      <c r="F186">
        <v>470955.93</v>
      </c>
      <c r="I186">
        <v>201512</v>
      </c>
      <c r="J186" t="s">
        <v>28</v>
      </c>
      <c r="K186" t="s">
        <v>7</v>
      </c>
      <c r="L186" t="s">
        <v>48</v>
      </c>
      <c r="M186">
        <v>3980311.8421089998</v>
      </c>
      <c r="N186">
        <v>470955.93</v>
      </c>
    </row>
    <row r="187" spans="1:14" hidden="1" x14ac:dyDescent="0.15">
      <c r="A187">
        <v>201512</v>
      </c>
      <c r="B187" t="s">
        <v>29</v>
      </c>
      <c r="C187" t="s">
        <v>7</v>
      </c>
      <c r="D187" t="s">
        <v>48</v>
      </c>
      <c r="E187">
        <v>6672512.2929779999</v>
      </c>
      <c r="F187">
        <v>525905.55000000005</v>
      </c>
      <c r="I187">
        <v>201512</v>
      </c>
      <c r="J187" t="s">
        <v>29</v>
      </c>
      <c r="K187" t="s">
        <v>7</v>
      </c>
      <c r="L187" t="s">
        <v>48</v>
      </c>
      <c r="M187">
        <v>6672512.2929779999</v>
      </c>
      <c r="N187">
        <v>525905.55000000005</v>
      </c>
    </row>
    <row r="188" spans="1:14" hidden="1" x14ac:dyDescent="0.15">
      <c r="A188">
        <v>201512</v>
      </c>
      <c r="B188" t="s">
        <v>30</v>
      </c>
      <c r="C188" t="s">
        <v>7</v>
      </c>
      <c r="D188" t="s">
        <v>48</v>
      </c>
      <c r="E188">
        <v>785314.95415300003</v>
      </c>
      <c r="F188">
        <v>104679.03</v>
      </c>
      <c r="I188">
        <v>201512</v>
      </c>
      <c r="J188" t="s">
        <v>30</v>
      </c>
      <c r="K188" t="s">
        <v>7</v>
      </c>
      <c r="L188" t="s">
        <v>48</v>
      </c>
      <c r="M188">
        <v>785314.95415300003</v>
      </c>
      <c r="N188">
        <v>104679.03</v>
      </c>
    </row>
    <row r="189" spans="1:14" hidden="1" x14ac:dyDescent="0.15">
      <c r="A189">
        <v>201512</v>
      </c>
      <c r="B189" t="s">
        <v>31</v>
      </c>
      <c r="C189" t="s">
        <v>7</v>
      </c>
      <c r="D189" t="s">
        <v>48</v>
      </c>
      <c r="E189">
        <v>6978247.2877639998</v>
      </c>
      <c r="F189">
        <v>275522.36</v>
      </c>
      <c r="I189">
        <v>201512</v>
      </c>
      <c r="J189" t="s">
        <v>31</v>
      </c>
      <c r="K189" t="s">
        <v>7</v>
      </c>
      <c r="L189" t="s">
        <v>48</v>
      </c>
      <c r="M189">
        <v>6978247.2877639998</v>
      </c>
      <c r="N189">
        <v>275522.36</v>
      </c>
    </row>
    <row r="190" spans="1:14" hidden="1" x14ac:dyDescent="0.15">
      <c r="A190">
        <v>201512</v>
      </c>
      <c r="B190" t="s">
        <v>32</v>
      </c>
      <c r="C190" t="s">
        <v>7</v>
      </c>
      <c r="D190" t="s">
        <v>48</v>
      </c>
      <c r="E190">
        <v>14959229.582466001</v>
      </c>
      <c r="F190">
        <v>1367529.05</v>
      </c>
      <c r="I190">
        <v>201512</v>
      </c>
      <c r="J190" t="s">
        <v>32</v>
      </c>
      <c r="K190" t="s">
        <v>7</v>
      </c>
      <c r="L190" t="s">
        <v>48</v>
      </c>
      <c r="M190">
        <v>14959229.582466001</v>
      </c>
      <c r="N190">
        <v>1367529.05</v>
      </c>
    </row>
    <row r="191" spans="1:14" hidden="1" x14ac:dyDescent="0.15">
      <c r="A191">
        <v>201512</v>
      </c>
      <c r="B191" t="s">
        <v>33</v>
      </c>
      <c r="C191" t="s">
        <v>7</v>
      </c>
      <c r="D191" t="s">
        <v>48</v>
      </c>
      <c r="E191">
        <v>5612835.2016519997</v>
      </c>
      <c r="F191">
        <v>385933.67</v>
      </c>
      <c r="I191">
        <v>201512</v>
      </c>
      <c r="J191" t="s">
        <v>33</v>
      </c>
      <c r="K191" t="s">
        <v>7</v>
      </c>
      <c r="L191" t="s">
        <v>48</v>
      </c>
      <c r="M191">
        <v>5612835.2016519997</v>
      </c>
      <c r="N191">
        <v>385933.67</v>
      </c>
    </row>
    <row r="192" spans="1:14" hidden="1" x14ac:dyDescent="0.15">
      <c r="A192">
        <v>201512</v>
      </c>
      <c r="B192" t="s">
        <v>34</v>
      </c>
      <c r="C192" t="s">
        <v>7</v>
      </c>
      <c r="D192" t="s">
        <v>48</v>
      </c>
      <c r="E192">
        <v>10258511.613202</v>
      </c>
      <c r="F192">
        <v>692126.02</v>
      </c>
      <c r="I192">
        <v>201512</v>
      </c>
      <c r="J192" t="s">
        <v>34</v>
      </c>
      <c r="K192" t="s">
        <v>7</v>
      </c>
      <c r="L192" t="s">
        <v>48</v>
      </c>
      <c r="M192">
        <v>10258511.613202</v>
      </c>
      <c r="N192">
        <v>692126.02</v>
      </c>
    </row>
    <row r="193" spans="1:14" hidden="1" x14ac:dyDescent="0.15">
      <c r="A193">
        <v>201512</v>
      </c>
      <c r="B193" t="s">
        <v>35</v>
      </c>
      <c r="C193" t="s">
        <v>7</v>
      </c>
      <c r="D193" t="s">
        <v>48</v>
      </c>
      <c r="E193">
        <v>14470987.352507999</v>
      </c>
      <c r="F193">
        <v>1964372.22</v>
      </c>
      <c r="I193">
        <v>201512</v>
      </c>
      <c r="J193" t="s">
        <v>35</v>
      </c>
      <c r="K193" t="s">
        <v>7</v>
      </c>
      <c r="L193" t="s">
        <v>48</v>
      </c>
      <c r="M193">
        <v>14470987.352507999</v>
      </c>
      <c r="N193">
        <v>1964372.22</v>
      </c>
    </row>
    <row r="194" spans="1:14" hidden="1" x14ac:dyDescent="0.15">
      <c r="A194">
        <v>201601</v>
      </c>
      <c r="B194" t="s">
        <v>20</v>
      </c>
      <c r="C194" t="s">
        <v>7</v>
      </c>
      <c r="D194" t="s">
        <v>48</v>
      </c>
      <c r="E194">
        <v>311925.15999999997</v>
      </c>
      <c r="F194">
        <v>462715.82</v>
      </c>
      <c r="I194">
        <v>201601</v>
      </c>
      <c r="J194" t="s">
        <v>20</v>
      </c>
      <c r="K194" t="s">
        <v>7</v>
      </c>
      <c r="L194" t="s">
        <v>48</v>
      </c>
      <c r="M194">
        <v>311925.15999999997</v>
      </c>
      <c r="N194">
        <v>462715.82</v>
      </c>
    </row>
    <row r="195" spans="1:14" hidden="1" x14ac:dyDescent="0.15">
      <c r="A195">
        <v>201601</v>
      </c>
      <c r="B195" t="s">
        <v>21</v>
      </c>
      <c r="C195" t="s">
        <v>7</v>
      </c>
      <c r="D195" t="s">
        <v>48</v>
      </c>
      <c r="E195">
        <v>1059698.67</v>
      </c>
      <c r="F195">
        <v>1258134.7</v>
      </c>
      <c r="I195">
        <v>201601</v>
      </c>
      <c r="J195" t="s">
        <v>21</v>
      </c>
      <c r="K195" t="s">
        <v>7</v>
      </c>
      <c r="L195" t="s">
        <v>48</v>
      </c>
      <c r="M195">
        <v>1059698.67</v>
      </c>
      <c r="N195">
        <v>1256835.47</v>
      </c>
    </row>
    <row r="196" spans="1:14" hidden="1" x14ac:dyDescent="0.15">
      <c r="A196">
        <v>201601</v>
      </c>
      <c r="B196" t="s">
        <v>22</v>
      </c>
      <c r="C196" t="s">
        <v>7</v>
      </c>
      <c r="D196" t="s">
        <v>48</v>
      </c>
      <c r="E196">
        <v>594450.37</v>
      </c>
      <c r="F196">
        <v>839872.23</v>
      </c>
      <c r="I196">
        <v>201601</v>
      </c>
      <c r="J196" t="s">
        <v>22</v>
      </c>
      <c r="K196" t="s">
        <v>7</v>
      </c>
      <c r="L196" t="s">
        <v>48</v>
      </c>
      <c r="M196">
        <v>594450.37</v>
      </c>
      <c r="N196">
        <v>834572.23</v>
      </c>
    </row>
    <row r="197" spans="1:14" hidden="1" x14ac:dyDescent="0.15">
      <c r="A197">
        <v>201601</v>
      </c>
      <c r="B197" t="s">
        <v>23</v>
      </c>
      <c r="C197" t="s">
        <v>7</v>
      </c>
      <c r="D197" t="s">
        <v>48</v>
      </c>
      <c r="E197">
        <v>584418.06000000006</v>
      </c>
      <c r="F197">
        <v>1354227.81</v>
      </c>
      <c r="I197">
        <v>201601</v>
      </c>
      <c r="J197" t="s">
        <v>23</v>
      </c>
      <c r="K197" t="s">
        <v>7</v>
      </c>
      <c r="L197" t="s">
        <v>48</v>
      </c>
      <c r="M197">
        <v>584418.06000000006</v>
      </c>
      <c r="N197">
        <v>1344196.11</v>
      </c>
    </row>
    <row r="198" spans="1:14" hidden="1" x14ac:dyDescent="0.15">
      <c r="A198">
        <v>201601</v>
      </c>
      <c r="B198" t="s">
        <v>24</v>
      </c>
      <c r="C198" t="s">
        <v>7</v>
      </c>
      <c r="D198" t="s">
        <v>48</v>
      </c>
      <c r="E198">
        <v>268278.83</v>
      </c>
      <c r="F198">
        <v>294534</v>
      </c>
      <c r="I198">
        <v>201601</v>
      </c>
      <c r="J198" t="s">
        <v>24</v>
      </c>
      <c r="K198" t="s">
        <v>7</v>
      </c>
      <c r="L198" t="s">
        <v>48</v>
      </c>
      <c r="M198">
        <v>268278.83</v>
      </c>
      <c r="N198">
        <v>279925.44</v>
      </c>
    </row>
    <row r="199" spans="1:14" hidden="1" x14ac:dyDescent="0.15">
      <c r="A199">
        <v>201601</v>
      </c>
      <c r="B199" t="s">
        <v>25</v>
      </c>
      <c r="C199" t="s">
        <v>7</v>
      </c>
      <c r="D199" t="s">
        <v>48</v>
      </c>
      <c r="E199">
        <v>250888.39</v>
      </c>
      <c r="F199">
        <v>341265.5</v>
      </c>
      <c r="I199">
        <v>201601</v>
      </c>
      <c r="J199" t="s">
        <v>25</v>
      </c>
      <c r="K199" t="s">
        <v>7</v>
      </c>
      <c r="L199" t="s">
        <v>48</v>
      </c>
      <c r="M199">
        <v>250888.39</v>
      </c>
      <c r="N199">
        <v>284240.27</v>
      </c>
    </row>
    <row r="200" spans="1:14" hidden="1" x14ac:dyDescent="0.15">
      <c r="A200">
        <v>201601</v>
      </c>
      <c r="B200" t="s">
        <v>26</v>
      </c>
      <c r="C200" t="s">
        <v>7</v>
      </c>
      <c r="D200" t="s">
        <v>48</v>
      </c>
      <c r="E200">
        <v>1481633.56</v>
      </c>
      <c r="F200">
        <v>2325582.92</v>
      </c>
      <c r="I200">
        <v>201601</v>
      </c>
      <c r="J200" t="s">
        <v>26</v>
      </c>
      <c r="K200" t="s">
        <v>7</v>
      </c>
      <c r="L200" t="s">
        <v>48</v>
      </c>
      <c r="M200">
        <v>1481633.56</v>
      </c>
      <c r="N200">
        <v>2278983.11</v>
      </c>
    </row>
    <row r="201" spans="1:14" hidden="1" x14ac:dyDescent="0.15">
      <c r="A201">
        <v>201601</v>
      </c>
      <c r="B201" t="s">
        <v>27</v>
      </c>
      <c r="C201" t="s">
        <v>7</v>
      </c>
      <c r="D201" t="s">
        <v>48</v>
      </c>
      <c r="E201">
        <v>4582074.49</v>
      </c>
      <c r="F201">
        <v>8636839.6799999997</v>
      </c>
      <c r="I201">
        <v>201601</v>
      </c>
      <c r="J201" t="s">
        <v>27</v>
      </c>
      <c r="K201" t="s">
        <v>7</v>
      </c>
      <c r="L201" t="s">
        <v>48</v>
      </c>
      <c r="M201">
        <v>4582074.49</v>
      </c>
      <c r="N201">
        <v>7733340.1799999997</v>
      </c>
    </row>
    <row r="202" spans="1:14" hidden="1" x14ac:dyDescent="0.15">
      <c r="A202">
        <v>201601</v>
      </c>
      <c r="B202" t="s">
        <v>28</v>
      </c>
      <c r="C202" t="s">
        <v>7</v>
      </c>
      <c r="D202" t="s">
        <v>48</v>
      </c>
      <c r="E202">
        <v>311153.13</v>
      </c>
      <c r="F202">
        <v>519112.65</v>
      </c>
      <c r="I202">
        <v>201601</v>
      </c>
      <c r="J202" t="s">
        <v>28</v>
      </c>
      <c r="K202" t="s">
        <v>7</v>
      </c>
      <c r="L202" t="s">
        <v>48</v>
      </c>
      <c r="M202">
        <v>311153.13</v>
      </c>
      <c r="N202">
        <v>515835.23</v>
      </c>
    </row>
    <row r="203" spans="1:14" hidden="1" x14ac:dyDescent="0.15">
      <c r="A203">
        <v>201601</v>
      </c>
      <c r="B203" t="s">
        <v>29</v>
      </c>
      <c r="C203" t="s">
        <v>7</v>
      </c>
      <c r="D203" t="s">
        <v>48</v>
      </c>
      <c r="E203">
        <v>594870.43000000005</v>
      </c>
      <c r="F203">
        <v>710060.72</v>
      </c>
      <c r="I203">
        <v>201601</v>
      </c>
      <c r="J203" t="s">
        <v>29</v>
      </c>
      <c r="K203" t="s">
        <v>7</v>
      </c>
      <c r="L203" t="s">
        <v>48</v>
      </c>
      <c r="M203">
        <v>594870.43000000005</v>
      </c>
      <c r="N203">
        <v>711260.72</v>
      </c>
    </row>
    <row r="204" spans="1:14" hidden="1" x14ac:dyDescent="0.15">
      <c r="A204">
        <v>201601</v>
      </c>
      <c r="B204" t="s">
        <v>30</v>
      </c>
      <c r="C204" t="s">
        <v>7</v>
      </c>
      <c r="D204" t="s">
        <v>48</v>
      </c>
      <c r="E204">
        <v>32468.49</v>
      </c>
      <c r="F204">
        <v>48506.83</v>
      </c>
      <c r="I204">
        <v>201601</v>
      </c>
      <c r="J204" t="s">
        <v>30</v>
      </c>
      <c r="K204" t="s">
        <v>7</v>
      </c>
      <c r="L204" t="s">
        <v>48</v>
      </c>
      <c r="M204">
        <v>32468.49</v>
      </c>
      <c r="N204">
        <v>36906.83</v>
      </c>
    </row>
    <row r="205" spans="1:14" hidden="1" x14ac:dyDescent="0.15">
      <c r="A205">
        <v>201601</v>
      </c>
      <c r="B205" t="s">
        <v>31</v>
      </c>
      <c r="C205" t="s">
        <v>7</v>
      </c>
      <c r="D205" t="s">
        <v>48</v>
      </c>
      <c r="E205">
        <v>606231.59</v>
      </c>
      <c r="F205">
        <v>364290.63</v>
      </c>
      <c r="I205">
        <v>201601</v>
      </c>
      <c r="J205" t="s">
        <v>31</v>
      </c>
      <c r="K205" t="s">
        <v>7</v>
      </c>
      <c r="L205" t="s">
        <v>48</v>
      </c>
      <c r="M205">
        <v>606231.59</v>
      </c>
      <c r="N205">
        <v>356090.63</v>
      </c>
    </row>
    <row r="206" spans="1:14" hidden="1" x14ac:dyDescent="0.15">
      <c r="A206">
        <v>201601</v>
      </c>
      <c r="B206" t="s">
        <v>32</v>
      </c>
      <c r="C206" t="s">
        <v>7</v>
      </c>
      <c r="D206" t="s">
        <v>48</v>
      </c>
      <c r="E206">
        <v>1254113.8400000001</v>
      </c>
      <c r="F206">
        <v>1864297.96</v>
      </c>
      <c r="I206">
        <v>201601</v>
      </c>
      <c r="J206" t="s">
        <v>32</v>
      </c>
      <c r="K206" t="s">
        <v>7</v>
      </c>
      <c r="L206" t="s">
        <v>48</v>
      </c>
      <c r="M206">
        <v>1254113.8400000001</v>
      </c>
      <c r="N206">
        <v>1873257.96</v>
      </c>
    </row>
    <row r="207" spans="1:14" hidden="1" x14ac:dyDescent="0.15">
      <c r="A207">
        <v>201601</v>
      </c>
      <c r="B207" t="s">
        <v>33</v>
      </c>
      <c r="C207" t="s">
        <v>7</v>
      </c>
      <c r="D207" t="s">
        <v>48</v>
      </c>
      <c r="E207">
        <v>435516.48</v>
      </c>
      <c r="F207">
        <v>534164.09</v>
      </c>
      <c r="I207">
        <v>201601</v>
      </c>
      <c r="J207" t="s">
        <v>33</v>
      </c>
      <c r="K207" t="s">
        <v>7</v>
      </c>
      <c r="L207" t="s">
        <v>48</v>
      </c>
      <c r="M207">
        <v>435516.48</v>
      </c>
      <c r="N207">
        <v>534164.09</v>
      </c>
    </row>
    <row r="208" spans="1:14" hidden="1" x14ac:dyDescent="0.15">
      <c r="A208">
        <v>201601</v>
      </c>
      <c r="B208" t="s">
        <v>34</v>
      </c>
      <c r="C208" t="s">
        <v>7</v>
      </c>
      <c r="D208" t="s">
        <v>48</v>
      </c>
      <c r="E208">
        <v>757397.56</v>
      </c>
      <c r="F208">
        <v>832151.8</v>
      </c>
      <c r="I208">
        <v>201601</v>
      </c>
      <c r="J208" t="s">
        <v>34</v>
      </c>
      <c r="K208" t="s">
        <v>7</v>
      </c>
      <c r="L208" t="s">
        <v>48</v>
      </c>
      <c r="M208">
        <v>757397.56</v>
      </c>
      <c r="N208">
        <v>820200.11</v>
      </c>
    </row>
    <row r="209" spans="1:14" hidden="1" x14ac:dyDescent="0.15">
      <c r="A209">
        <v>201601</v>
      </c>
      <c r="B209" t="s">
        <v>35</v>
      </c>
      <c r="C209" t="s">
        <v>7</v>
      </c>
      <c r="D209" t="s">
        <v>48</v>
      </c>
      <c r="E209">
        <v>987114.92</v>
      </c>
      <c r="F209">
        <v>2183795.5699999998</v>
      </c>
      <c r="I209">
        <v>201601</v>
      </c>
      <c r="J209" t="s">
        <v>35</v>
      </c>
      <c r="K209" t="s">
        <v>7</v>
      </c>
      <c r="L209" t="s">
        <v>48</v>
      </c>
      <c r="M209">
        <v>987114.92</v>
      </c>
      <c r="N209">
        <v>2128505.58</v>
      </c>
    </row>
    <row r="210" spans="1:14" hidden="1" x14ac:dyDescent="0.15">
      <c r="A210">
        <v>201501</v>
      </c>
      <c r="B210" t="s">
        <v>20</v>
      </c>
      <c r="C210" t="s">
        <v>8</v>
      </c>
      <c r="D210" t="s">
        <v>48</v>
      </c>
      <c r="E210">
        <v>2496659.7754569999</v>
      </c>
      <c r="F210">
        <v>3718386.62</v>
      </c>
      <c r="I210">
        <v>201501</v>
      </c>
      <c r="J210" t="s">
        <v>20</v>
      </c>
      <c r="K210" t="s">
        <v>8</v>
      </c>
      <c r="L210" t="s">
        <v>48</v>
      </c>
      <c r="M210">
        <v>2496659.7754569999</v>
      </c>
      <c r="N210">
        <v>3724719.74</v>
      </c>
    </row>
    <row r="211" spans="1:14" hidden="1" x14ac:dyDescent="0.15">
      <c r="A211">
        <v>201501</v>
      </c>
      <c r="B211" t="s">
        <v>21</v>
      </c>
      <c r="C211" t="s">
        <v>8</v>
      </c>
      <c r="D211" t="s">
        <v>48</v>
      </c>
      <c r="E211">
        <v>2610394.1502700001</v>
      </c>
      <c r="F211">
        <v>928310.45</v>
      </c>
      <c r="I211">
        <v>201501</v>
      </c>
      <c r="J211" t="s">
        <v>21</v>
      </c>
      <c r="K211" t="s">
        <v>8</v>
      </c>
      <c r="L211" t="s">
        <v>48</v>
      </c>
      <c r="M211">
        <v>2610394.1502700001</v>
      </c>
      <c r="N211">
        <v>930368.68</v>
      </c>
    </row>
    <row r="212" spans="1:14" hidden="1" x14ac:dyDescent="0.15">
      <c r="A212">
        <v>201501</v>
      </c>
      <c r="B212" t="s">
        <v>22</v>
      </c>
      <c r="C212" t="s">
        <v>8</v>
      </c>
      <c r="D212" t="s">
        <v>48</v>
      </c>
      <c r="E212">
        <v>2888254.8482829998</v>
      </c>
      <c r="F212">
        <v>7149537.4000000004</v>
      </c>
      <c r="I212">
        <v>201501</v>
      </c>
      <c r="J212" t="s">
        <v>22</v>
      </c>
      <c r="K212" t="s">
        <v>8</v>
      </c>
      <c r="L212" t="s">
        <v>48</v>
      </c>
      <c r="M212">
        <v>2888254.8482829998</v>
      </c>
      <c r="N212">
        <v>7153252.8700000001</v>
      </c>
    </row>
    <row r="213" spans="1:14" hidden="1" x14ac:dyDescent="0.15">
      <c r="A213">
        <v>201501</v>
      </c>
      <c r="B213" t="s">
        <v>23</v>
      </c>
      <c r="C213" t="s">
        <v>8</v>
      </c>
      <c r="D213" t="s">
        <v>48</v>
      </c>
      <c r="E213">
        <v>4147415.014833</v>
      </c>
      <c r="F213">
        <v>3489999.11</v>
      </c>
      <c r="I213">
        <v>201501</v>
      </c>
      <c r="J213" t="s">
        <v>23</v>
      </c>
      <c r="K213" t="s">
        <v>8</v>
      </c>
      <c r="L213" t="s">
        <v>48</v>
      </c>
      <c r="M213">
        <v>4147415.014833</v>
      </c>
      <c r="N213">
        <v>3492338.28</v>
      </c>
    </row>
    <row r="214" spans="1:14" hidden="1" x14ac:dyDescent="0.15">
      <c r="A214">
        <v>201501</v>
      </c>
      <c r="B214" t="s">
        <v>24</v>
      </c>
      <c r="C214" t="s">
        <v>8</v>
      </c>
      <c r="D214" t="s">
        <v>48</v>
      </c>
      <c r="E214">
        <v>2970280.0220059999</v>
      </c>
      <c r="F214">
        <v>1740293.04</v>
      </c>
      <c r="I214">
        <v>201501</v>
      </c>
      <c r="J214" t="s">
        <v>24</v>
      </c>
      <c r="K214" t="s">
        <v>8</v>
      </c>
      <c r="L214" t="s">
        <v>48</v>
      </c>
      <c r="M214">
        <v>2970280.0220059999</v>
      </c>
      <c r="N214">
        <v>1740019.82</v>
      </c>
    </row>
    <row r="215" spans="1:14" hidden="1" x14ac:dyDescent="0.15">
      <c r="A215">
        <v>201501</v>
      </c>
      <c r="B215" t="s">
        <v>25</v>
      </c>
      <c r="C215" t="s">
        <v>8</v>
      </c>
      <c r="D215" t="s">
        <v>48</v>
      </c>
      <c r="E215">
        <v>753134.94837899995</v>
      </c>
      <c r="F215">
        <v>679861.48</v>
      </c>
      <c r="I215">
        <v>201501</v>
      </c>
      <c r="J215" t="s">
        <v>25</v>
      </c>
      <c r="K215" t="s">
        <v>8</v>
      </c>
      <c r="L215" t="s">
        <v>48</v>
      </c>
      <c r="M215">
        <v>753134.94837899995</v>
      </c>
      <c r="N215">
        <v>680620.25</v>
      </c>
    </row>
    <row r="216" spans="1:14" hidden="1" x14ac:dyDescent="0.15">
      <c r="A216">
        <v>201501</v>
      </c>
      <c r="B216" t="s">
        <v>26</v>
      </c>
      <c r="C216" t="s">
        <v>8</v>
      </c>
      <c r="D216" t="s">
        <v>48</v>
      </c>
      <c r="E216">
        <v>3817790.7932150001</v>
      </c>
      <c r="F216">
        <v>6134137.8099999996</v>
      </c>
      <c r="I216">
        <v>201501</v>
      </c>
      <c r="J216" t="s">
        <v>26</v>
      </c>
      <c r="K216" t="s">
        <v>8</v>
      </c>
      <c r="L216" t="s">
        <v>48</v>
      </c>
      <c r="M216">
        <v>3817790.7932150001</v>
      </c>
      <c r="N216">
        <v>6139311.5499999998</v>
      </c>
    </row>
    <row r="217" spans="1:14" hidden="1" x14ac:dyDescent="0.15">
      <c r="A217">
        <v>201501</v>
      </c>
      <c r="B217" t="s">
        <v>27</v>
      </c>
      <c r="C217" t="s">
        <v>8</v>
      </c>
      <c r="D217" t="s">
        <v>48</v>
      </c>
      <c r="E217">
        <v>22961790.239852998</v>
      </c>
      <c r="F217">
        <v>12597825.93</v>
      </c>
      <c r="I217">
        <v>201501</v>
      </c>
      <c r="J217" t="s">
        <v>27</v>
      </c>
      <c r="K217" t="s">
        <v>8</v>
      </c>
      <c r="L217" t="s">
        <v>48</v>
      </c>
      <c r="M217">
        <v>22961790.239852998</v>
      </c>
      <c r="N217">
        <v>12744480.640000001</v>
      </c>
    </row>
    <row r="218" spans="1:14" hidden="1" x14ac:dyDescent="0.15">
      <c r="A218">
        <v>201501</v>
      </c>
      <c r="B218" t="s">
        <v>28</v>
      </c>
      <c r="C218" t="s">
        <v>8</v>
      </c>
      <c r="D218" t="s">
        <v>48</v>
      </c>
      <c r="E218">
        <v>1899076.575155</v>
      </c>
      <c r="F218">
        <v>4034711.38</v>
      </c>
      <c r="I218">
        <v>201501</v>
      </c>
      <c r="J218" t="s">
        <v>28</v>
      </c>
      <c r="K218" t="s">
        <v>8</v>
      </c>
      <c r="L218" t="s">
        <v>48</v>
      </c>
      <c r="M218">
        <v>1899076.575155</v>
      </c>
      <c r="N218">
        <v>4042114.33</v>
      </c>
    </row>
    <row r="219" spans="1:14" hidden="1" x14ac:dyDescent="0.15">
      <c r="A219">
        <v>201501</v>
      </c>
      <c r="B219" t="s">
        <v>29</v>
      </c>
      <c r="C219" t="s">
        <v>8</v>
      </c>
      <c r="D219" t="s">
        <v>48</v>
      </c>
      <c r="E219">
        <v>3060737.792194</v>
      </c>
      <c r="F219">
        <v>2304989.6</v>
      </c>
      <c r="I219">
        <v>201501</v>
      </c>
      <c r="J219" t="s">
        <v>29</v>
      </c>
      <c r="K219" t="s">
        <v>8</v>
      </c>
      <c r="L219" t="s">
        <v>48</v>
      </c>
      <c r="M219">
        <v>3060737.792194</v>
      </c>
      <c r="N219">
        <v>2307251.5699999998</v>
      </c>
    </row>
    <row r="220" spans="1:14" hidden="1" x14ac:dyDescent="0.15">
      <c r="A220">
        <v>201501</v>
      </c>
      <c r="B220" t="s">
        <v>30</v>
      </c>
      <c r="C220" t="s">
        <v>8</v>
      </c>
      <c r="D220" t="s">
        <v>48</v>
      </c>
      <c r="E220">
        <v>622298.69792099996</v>
      </c>
      <c r="F220">
        <v>312520.71000000002</v>
      </c>
      <c r="I220">
        <v>201501</v>
      </c>
      <c r="J220" t="s">
        <v>30</v>
      </c>
      <c r="K220" t="s">
        <v>8</v>
      </c>
      <c r="L220" t="s">
        <v>48</v>
      </c>
      <c r="M220">
        <v>622298.69792099996</v>
      </c>
      <c r="N220">
        <v>299154.98</v>
      </c>
    </row>
    <row r="221" spans="1:14" hidden="1" x14ac:dyDescent="0.15">
      <c r="A221">
        <v>201501</v>
      </c>
      <c r="B221" t="s">
        <v>31</v>
      </c>
      <c r="C221" t="s">
        <v>8</v>
      </c>
      <c r="D221" t="s">
        <v>48</v>
      </c>
      <c r="E221">
        <v>3178298.260402</v>
      </c>
      <c r="F221">
        <v>2047105.56</v>
      </c>
      <c r="I221">
        <v>201501</v>
      </c>
      <c r="J221" t="s">
        <v>31</v>
      </c>
      <c r="K221" t="s">
        <v>8</v>
      </c>
      <c r="L221" t="s">
        <v>48</v>
      </c>
      <c r="M221">
        <v>3178298.260402</v>
      </c>
      <c r="N221">
        <v>2028127.5</v>
      </c>
    </row>
    <row r="222" spans="1:14" hidden="1" x14ac:dyDescent="0.15">
      <c r="A222">
        <v>201501</v>
      </c>
      <c r="B222" t="s">
        <v>32</v>
      </c>
      <c r="C222" t="s">
        <v>8</v>
      </c>
      <c r="D222" t="s">
        <v>48</v>
      </c>
      <c r="E222">
        <v>4712642.6405600002</v>
      </c>
      <c r="F222">
        <v>5631701.9199999999</v>
      </c>
      <c r="I222">
        <v>201501</v>
      </c>
      <c r="J222" t="s">
        <v>32</v>
      </c>
      <c r="K222" t="s">
        <v>8</v>
      </c>
      <c r="L222" t="s">
        <v>48</v>
      </c>
      <c r="M222">
        <v>4712642.6405600002</v>
      </c>
      <c r="N222">
        <v>5110863.09</v>
      </c>
    </row>
    <row r="223" spans="1:14" hidden="1" x14ac:dyDescent="0.15">
      <c r="A223">
        <v>201501</v>
      </c>
      <c r="B223" t="s">
        <v>33</v>
      </c>
      <c r="C223" t="s">
        <v>8</v>
      </c>
      <c r="D223" t="s">
        <v>48</v>
      </c>
      <c r="E223">
        <v>3898590.686615</v>
      </c>
      <c r="F223">
        <v>4036632.95</v>
      </c>
      <c r="I223">
        <v>201501</v>
      </c>
      <c r="J223" t="s">
        <v>33</v>
      </c>
      <c r="K223" t="s">
        <v>8</v>
      </c>
      <c r="L223" t="s">
        <v>48</v>
      </c>
      <c r="M223">
        <v>3898590.686615</v>
      </c>
      <c r="N223">
        <v>4018162.68</v>
      </c>
    </row>
    <row r="224" spans="1:14" hidden="1" x14ac:dyDescent="0.15">
      <c r="A224">
        <v>201501</v>
      </c>
      <c r="B224" t="s">
        <v>34</v>
      </c>
      <c r="C224" t="s">
        <v>8</v>
      </c>
      <c r="D224" t="s">
        <v>48</v>
      </c>
      <c r="E224">
        <v>3309713.9558450002</v>
      </c>
      <c r="F224">
        <v>2844783.69</v>
      </c>
      <c r="I224">
        <v>201501</v>
      </c>
      <c r="J224" t="s">
        <v>34</v>
      </c>
      <c r="K224" t="s">
        <v>8</v>
      </c>
      <c r="L224" t="s">
        <v>48</v>
      </c>
      <c r="M224">
        <v>3309713.9558450002</v>
      </c>
      <c r="N224">
        <v>2847751.5</v>
      </c>
    </row>
    <row r="225" spans="1:14" hidden="1" x14ac:dyDescent="0.15">
      <c r="A225">
        <v>201501</v>
      </c>
      <c r="B225" t="s">
        <v>35</v>
      </c>
      <c r="C225" t="s">
        <v>8</v>
      </c>
      <c r="D225" t="s">
        <v>48</v>
      </c>
      <c r="E225">
        <v>2363138.3686000002</v>
      </c>
      <c r="F225">
        <v>2855125.17</v>
      </c>
      <c r="I225">
        <v>201501</v>
      </c>
      <c r="J225" t="s">
        <v>35</v>
      </c>
      <c r="K225" t="s">
        <v>8</v>
      </c>
      <c r="L225" t="s">
        <v>48</v>
      </c>
      <c r="M225">
        <v>2363138.3686000002</v>
      </c>
      <c r="N225">
        <v>2854446.96</v>
      </c>
    </row>
    <row r="226" spans="1:14" hidden="1" x14ac:dyDescent="0.15">
      <c r="A226">
        <v>201502</v>
      </c>
      <c r="B226" t="s">
        <v>20</v>
      </c>
      <c r="C226" t="s">
        <v>8</v>
      </c>
      <c r="D226" t="s">
        <v>48</v>
      </c>
      <c r="E226">
        <v>4987936.5954569997</v>
      </c>
      <c r="F226">
        <v>3767325.65</v>
      </c>
      <c r="I226">
        <v>201502</v>
      </c>
      <c r="J226" t="s">
        <v>20</v>
      </c>
      <c r="K226" t="s">
        <v>8</v>
      </c>
      <c r="L226" t="s">
        <v>48</v>
      </c>
      <c r="M226">
        <v>4987936.5954569997</v>
      </c>
      <c r="N226">
        <v>2310859.7000000002</v>
      </c>
    </row>
    <row r="227" spans="1:14" hidden="1" x14ac:dyDescent="0.15">
      <c r="A227">
        <v>201502</v>
      </c>
      <c r="B227" t="s">
        <v>21</v>
      </c>
      <c r="C227" t="s">
        <v>8</v>
      </c>
      <c r="D227" t="s">
        <v>48</v>
      </c>
      <c r="E227">
        <v>5115202.7102699997</v>
      </c>
      <c r="F227">
        <v>1421587.79</v>
      </c>
      <c r="I227">
        <v>201502</v>
      </c>
      <c r="J227" t="s">
        <v>21</v>
      </c>
      <c r="K227" t="s">
        <v>8</v>
      </c>
      <c r="L227" t="s">
        <v>48</v>
      </c>
      <c r="M227">
        <v>5115202.7102699997</v>
      </c>
      <c r="N227">
        <v>805837.49</v>
      </c>
    </row>
    <row r="228" spans="1:14" hidden="1" x14ac:dyDescent="0.15">
      <c r="A228">
        <v>201502</v>
      </c>
      <c r="B228" t="s">
        <v>22</v>
      </c>
      <c r="C228" t="s">
        <v>8</v>
      </c>
      <c r="D228" t="s">
        <v>48</v>
      </c>
      <c r="E228">
        <v>5555322.9782830002</v>
      </c>
      <c r="F228">
        <v>7330257.04</v>
      </c>
      <c r="I228">
        <v>201502</v>
      </c>
      <c r="J228" t="s">
        <v>22</v>
      </c>
      <c r="K228" t="s">
        <v>8</v>
      </c>
      <c r="L228" t="s">
        <v>48</v>
      </c>
      <c r="M228">
        <v>5555322.9782830002</v>
      </c>
      <c r="N228">
        <v>5654544.3899999997</v>
      </c>
    </row>
    <row r="229" spans="1:14" hidden="1" x14ac:dyDescent="0.15">
      <c r="A229">
        <v>201502</v>
      </c>
      <c r="B229" t="s">
        <v>23</v>
      </c>
      <c r="C229" t="s">
        <v>8</v>
      </c>
      <c r="D229" t="s">
        <v>48</v>
      </c>
      <c r="E229">
        <v>8100818.5648330003</v>
      </c>
      <c r="F229">
        <v>3066834.19</v>
      </c>
      <c r="I229">
        <v>201502</v>
      </c>
      <c r="J229" t="s">
        <v>23</v>
      </c>
      <c r="K229" t="s">
        <v>8</v>
      </c>
      <c r="L229" t="s">
        <v>48</v>
      </c>
      <c r="M229">
        <v>8100818.5648330003</v>
      </c>
      <c r="N229">
        <v>2008133.14</v>
      </c>
    </row>
    <row r="230" spans="1:14" hidden="1" x14ac:dyDescent="0.15">
      <c r="A230">
        <v>201502</v>
      </c>
      <c r="B230" t="s">
        <v>24</v>
      </c>
      <c r="C230" t="s">
        <v>8</v>
      </c>
      <c r="D230" t="s">
        <v>48</v>
      </c>
      <c r="E230">
        <v>5862751.3920059996</v>
      </c>
      <c r="F230">
        <v>1540568.56</v>
      </c>
      <c r="I230">
        <v>201502</v>
      </c>
      <c r="J230" t="s">
        <v>24</v>
      </c>
      <c r="K230" t="s">
        <v>8</v>
      </c>
      <c r="L230" t="s">
        <v>48</v>
      </c>
      <c r="M230">
        <v>5862751.3920059996</v>
      </c>
      <c r="N230">
        <v>1024033.56</v>
      </c>
    </row>
    <row r="231" spans="1:14" hidden="1" x14ac:dyDescent="0.15">
      <c r="A231">
        <v>201502</v>
      </c>
      <c r="B231" t="s">
        <v>25</v>
      </c>
      <c r="C231" t="s">
        <v>8</v>
      </c>
      <c r="D231" t="s">
        <v>48</v>
      </c>
      <c r="E231">
        <v>1175926.048379</v>
      </c>
      <c r="F231">
        <v>897518.65</v>
      </c>
      <c r="I231">
        <v>201502</v>
      </c>
      <c r="J231" t="s">
        <v>25</v>
      </c>
      <c r="K231" t="s">
        <v>8</v>
      </c>
      <c r="L231" t="s">
        <v>48</v>
      </c>
      <c r="M231">
        <v>1175926.048379</v>
      </c>
      <c r="N231">
        <v>404289.09</v>
      </c>
    </row>
    <row r="232" spans="1:14" hidden="1" x14ac:dyDescent="0.15">
      <c r="A232">
        <v>201502</v>
      </c>
      <c r="B232" t="s">
        <v>26</v>
      </c>
      <c r="C232" t="s">
        <v>8</v>
      </c>
      <c r="D232" t="s">
        <v>48</v>
      </c>
      <c r="E232">
        <v>7293075.8332150001</v>
      </c>
      <c r="F232">
        <v>5629382.5499999998</v>
      </c>
      <c r="I232">
        <v>201502</v>
      </c>
      <c r="J232" t="s">
        <v>26</v>
      </c>
      <c r="K232" t="s">
        <v>8</v>
      </c>
      <c r="L232" t="s">
        <v>48</v>
      </c>
      <c r="M232">
        <v>7293075.8332150001</v>
      </c>
      <c r="N232">
        <v>4028510.86</v>
      </c>
    </row>
    <row r="233" spans="1:14" hidden="1" x14ac:dyDescent="0.15">
      <c r="A233">
        <v>201502</v>
      </c>
      <c r="B233" t="s">
        <v>27</v>
      </c>
      <c r="C233" t="s">
        <v>8</v>
      </c>
      <c r="D233" t="s">
        <v>48</v>
      </c>
      <c r="E233">
        <v>43292577.309853002</v>
      </c>
      <c r="F233">
        <v>12497428.779999999</v>
      </c>
      <c r="I233">
        <v>201502</v>
      </c>
      <c r="J233" t="s">
        <v>27</v>
      </c>
      <c r="K233" t="s">
        <v>8</v>
      </c>
      <c r="L233" t="s">
        <v>48</v>
      </c>
      <c r="M233">
        <v>43292577.309853002</v>
      </c>
      <c r="N233">
        <v>6107959.7599999998</v>
      </c>
    </row>
    <row r="234" spans="1:14" hidden="1" x14ac:dyDescent="0.15">
      <c r="A234">
        <v>201502</v>
      </c>
      <c r="B234" t="s">
        <v>28</v>
      </c>
      <c r="C234" t="s">
        <v>8</v>
      </c>
      <c r="D234" t="s">
        <v>48</v>
      </c>
      <c r="E234">
        <v>3806661.1951549998</v>
      </c>
      <c r="F234">
        <v>3136466.35</v>
      </c>
      <c r="I234">
        <v>201502</v>
      </c>
      <c r="J234" t="s">
        <v>28</v>
      </c>
      <c r="K234" t="s">
        <v>8</v>
      </c>
      <c r="L234" t="s">
        <v>48</v>
      </c>
      <c r="M234">
        <v>3806661.1951549998</v>
      </c>
      <c r="N234">
        <v>2518211.87</v>
      </c>
    </row>
    <row r="235" spans="1:14" hidden="1" x14ac:dyDescent="0.15">
      <c r="A235">
        <v>201502</v>
      </c>
      <c r="B235" t="s">
        <v>29</v>
      </c>
      <c r="C235" t="s">
        <v>8</v>
      </c>
      <c r="D235" t="s">
        <v>48</v>
      </c>
      <c r="E235">
        <v>5464291.2521940004</v>
      </c>
      <c r="F235">
        <v>2249446.96</v>
      </c>
      <c r="I235">
        <v>201502</v>
      </c>
      <c r="J235" t="s">
        <v>29</v>
      </c>
      <c r="K235" t="s">
        <v>8</v>
      </c>
      <c r="L235" t="s">
        <v>48</v>
      </c>
      <c r="M235">
        <v>5464291.2521940004</v>
      </c>
      <c r="N235">
        <v>1552219.86</v>
      </c>
    </row>
    <row r="236" spans="1:14" hidden="1" x14ac:dyDescent="0.15">
      <c r="A236">
        <v>201502</v>
      </c>
      <c r="B236" t="s">
        <v>30</v>
      </c>
      <c r="C236" t="s">
        <v>8</v>
      </c>
      <c r="D236" t="s">
        <v>48</v>
      </c>
      <c r="E236">
        <v>1187052.787921</v>
      </c>
      <c r="F236">
        <v>376553.96</v>
      </c>
      <c r="I236">
        <v>201502</v>
      </c>
      <c r="J236" t="s">
        <v>30</v>
      </c>
      <c r="K236" t="s">
        <v>8</v>
      </c>
      <c r="L236" t="s">
        <v>48</v>
      </c>
      <c r="M236">
        <v>1187052.787921</v>
      </c>
      <c r="N236">
        <v>154308.26999999999</v>
      </c>
    </row>
    <row r="237" spans="1:14" hidden="1" x14ac:dyDescent="0.15">
      <c r="A237">
        <v>201502</v>
      </c>
      <c r="B237" t="s">
        <v>31</v>
      </c>
      <c r="C237" t="s">
        <v>8</v>
      </c>
      <c r="D237" t="s">
        <v>48</v>
      </c>
      <c r="E237">
        <v>5915783.240402</v>
      </c>
      <c r="F237">
        <v>2235299.69</v>
      </c>
      <c r="I237">
        <v>201502</v>
      </c>
      <c r="J237" t="s">
        <v>31</v>
      </c>
      <c r="K237" t="s">
        <v>8</v>
      </c>
      <c r="L237" t="s">
        <v>48</v>
      </c>
      <c r="M237">
        <v>5915783.240402</v>
      </c>
      <c r="N237">
        <v>1392064.6</v>
      </c>
    </row>
    <row r="238" spans="1:14" hidden="1" x14ac:dyDescent="0.15">
      <c r="A238">
        <v>201502</v>
      </c>
      <c r="B238" t="s">
        <v>32</v>
      </c>
      <c r="C238" t="s">
        <v>8</v>
      </c>
      <c r="D238" t="s">
        <v>48</v>
      </c>
      <c r="E238">
        <v>8834673.2305599991</v>
      </c>
      <c r="F238">
        <v>5065634.3099999996</v>
      </c>
      <c r="I238">
        <v>201502</v>
      </c>
      <c r="J238" t="s">
        <v>32</v>
      </c>
      <c r="K238" t="s">
        <v>8</v>
      </c>
      <c r="L238" t="s">
        <v>48</v>
      </c>
      <c r="M238">
        <v>8834673.2305599991</v>
      </c>
      <c r="N238">
        <v>2217542.81</v>
      </c>
    </row>
    <row r="239" spans="1:14" hidden="1" x14ac:dyDescent="0.15">
      <c r="A239">
        <v>201502</v>
      </c>
      <c r="B239" t="s">
        <v>33</v>
      </c>
      <c r="C239" t="s">
        <v>8</v>
      </c>
      <c r="D239" t="s">
        <v>48</v>
      </c>
      <c r="E239">
        <v>7429377.5666150004</v>
      </c>
      <c r="F239">
        <v>3828840.56</v>
      </c>
      <c r="I239">
        <v>201502</v>
      </c>
      <c r="J239" t="s">
        <v>33</v>
      </c>
      <c r="K239" t="s">
        <v>8</v>
      </c>
      <c r="L239" t="s">
        <v>48</v>
      </c>
      <c r="M239">
        <v>7429377.5666150004</v>
      </c>
      <c r="N239">
        <v>2724016.03</v>
      </c>
    </row>
    <row r="240" spans="1:14" hidden="1" x14ac:dyDescent="0.15">
      <c r="A240">
        <v>201502</v>
      </c>
      <c r="B240" t="s">
        <v>34</v>
      </c>
      <c r="C240" t="s">
        <v>8</v>
      </c>
      <c r="D240" t="s">
        <v>48</v>
      </c>
      <c r="E240">
        <v>6410968.505845</v>
      </c>
      <c r="F240">
        <v>2316600.5699999998</v>
      </c>
      <c r="I240">
        <v>201502</v>
      </c>
      <c r="J240" t="s">
        <v>34</v>
      </c>
      <c r="K240" t="s">
        <v>8</v>
      </c>
      <c r="L240" t="s">
        <v>48</v>
      </c>
      <c r="M240">
        <v>6410968.505845</v>
      </c>
      <c r="N240">
        <v>1461555.86</v>
      </c>
    </row>
    <row r="241" spans="1:14" hidden="1" x14ac:dyDescent="0.15">
      <c r="A241">
        <v>201502</v>
      </c>
      <c r="B241" t="s">
        <v>35</v>
      </c>
      <c r="C241" t="s">
        <v>8</v>
      </c>
      <c r="D241" t="s">
        <v>48</v>
      </c>
      <c r="E241">
        <v>4592339.6185999997</v>
      </c>
      <c r="F241">
        <v>2473816.2400000002</v>
      </c>
      <c r="I241">
        <v>201502</v>
      </c>
      <c r="J241" t="s">
        <v>35</v>
      </c>
      <c r="K241" t="s">
        <v>8</v>
      </c>
      <c r="L241" t="s">
        <v>48</v>
      </c>
      <c r="M241">
        <v>4592339.6185999997</v>
      </c>
      <c r="N241">
        <v>1586965.37</v>
      </c>
    </row>
    <row r="242" spans="1:14" hidden="1" x14ac:dyDescent="0.15">
      <c r="A242">
        <v>201503</v>
      </c>
      <c r="B242" t="s">
        <v>20</v>
      </c>
      <c r="C242" t="s">
        <v>8</v>
      </c>
      <c r="D242" t="s">
        <v>48</v>
      </c>
      <c r="E242">
        <v>7570630.125457</v>
      </c>
      <c r="F242">
        <v>7157991.7699999996</v>
      </c>
      <c r="I242">
        <v>201503</v>
      </c>
      <c r="J242" t="s">
        <v>20</v>
      </c>
      <c r="K242" t="s">
        <v>8</v>
      </c>
      <c r="L242" t="s">
        <v>48</v>
      </c>
      <c r="M242">
        <v>7570630.125457</v>
      </c>
      <c r="N242">
        <v>7104280.25</v>
      </c>
    </row>
    <row r="243" spans="1:14" hidden="1" x14ac:dyDescent="0.15">
      <c r="A243">
        <v>201503</v>
      </c>
      <c r="B243" t="s">
        <v>21</v>
      </c>
      <c r="C243" t="s">
        <v>8</v>
      </c>
      <c r="D243" t="s">
        <v>48</v>
      </c>
      <c r="E243">
        <v>7767996.9702700004</v>
      </c>
      <c r="F243">
        <v>3630429.93</v>
      </c>
      <c r="I243">
        <v>201503</v>
      </c>
      <c r="J243" t="s">
        <v>21</v>
      </c>
      <c r="K243" t="s">
        <v>8</v>
      </c>
      <c r="L243" t="s">
        <v>48</v>
      </c>
      <c r="M243">
        <v>7767996.9702700004</v>
      </c>
      <c r="N243">
        <v>3601787.79</v>
      </c>
    </row>
    <row r="244" spans="1:14" hidden="1" x14ac:dyDescent="0.15">
      <c r="A244">
        <v>201503</v>
      </c>
      <c r="B244" t="s">
        <v>22</v>
      </c>
      <c r="C244" t="s">
        <v>8</v>
      </c>
      <c r="D244" t="s">
        <v>48</v>
      </c>
      <c r="E244">
        <v>8403026.8982829992</v>
      </c>
      <c r="F244">
        <v>9093381.1899999995</v>
      </c>
      <c r="I244">
        <v>201503</v>
      </c>
      <c r="J244" t="s">
        <v>22</v>
      </c>
      <c r="K244" t="s">
        <v>8</v>
      </c>
      <c r="L244" t="s">
        <v>48</v>
      </c>
      <c r="M244">
        <v>8403026.8982829992</v>
      </c>
      <c r="N244">
        <v>9053583.7300000004</v>
      </c>
    </row>
    <row r="245" spans="1:14" hidden="1" x14ac:dyDescent="0.15">
      <c r="A245">
        <v>201503</v>
      </c>
      <c r="B245" t="s">
        <v>23</v>
      </c>
      <c r="C245" t="s">
        <v>8</v>
      </c>
      <c r="D245" t="s">
        <v>48</v>
      </c>
      <c r="E245">
        <v>12229601.594833</v>
      </c>
      <c r="F245">
        <v>6016250.5999999996</v>
      </c>
      <c r="I245">
        <v>201503</v>
      </c>
      <c r="J245" t="s">
        <v>23</v>
      </c>
      <c r="K245" t="s">
        <v>8</v>
      </c>
      <c r="L245" t="s">
        <v>48</v>
      </c>
      <c r="M245">
        <v>12229601.594833</v>
      </c>
      <c r="N245">
        <v>5985159.04</v>
      </c>
    </row>
    <row r="246" spans="1:14" hidden="1" x14ac:dyDescent="0.15">
      <c r="A246">
        <v>201503</v>
      </c>
      <c r="B246" t="s">
        <v>24</v>
      </c>
      <c r="C246" t="s">
        <v>8</v>
      </c>
      <c r="D246" t="s">
        <v>48</v>
      </c>
      <c r="E246">
        <v>8857573.2320060004</v>
      </c>
      <c r="F246">
        <v>3187523.37</v>
      </c>
      <c r="I246">
        <v>201503</v>
      </c>
      <c r="J246" t="s">
        <v>24</v>
      </c>
      <c r="K246" t="s">
        <v>8</v>
      </c>
      <c r="L246" t="s">
        <v>48</v>
      </c>
      <c r="M246">
        <v>8857573.2320060004</v>
      </c>
      <c r="N246">
        <v>3131939.19</v>
      </c>
    </row>
    <row r="247" spans="1:14" hidden="1" x14ac:dyDescent="0.15">
      <c r="A247">
        <v>201503</v>
      </c>
      <c r="B247" t="s">
        <v>25</v>
      </c>
      <c r="C247" t="s">
        <v>8</v>
      </c>
      <c r="D247" t="s">
        <v>48</v>
      </c>
      <c r="E247">
        <v>1700240.728379</v>
      </c>
      <c r="F247">
        <v>1031197.45</v>
      </c>
      <c r="I247">
        <v>201503</v>
      </c>
      <c r="J247" t="s">
        <v>25</v>
      </c>
      <c r="K247" t="s">
        <v>8</v>
      </c>
      <c r="L247" t="s">
        <v>48</v>
      </c>
      <c r="M247">
        <v>1700240.728379</v>
      </c>
      <c r="N247">
        <v>1026445.96</v>
      </c>
    </row>
    <row r="248" spans="1:14" hidden="1" x14ac:dyDescent="0.15">
      <c r="A248">
        <v>201503</v>
      </c>
      <c r="B248" t="s">
        <v>26</v>
      </c>
      <c r="C248" t="s">
        <v>8</v>
      </c>
      <c r="D248" t="s">
        <v>48</v>
      </c>
      <c r="E248">
        <v>11019976.193215</v>
      </c>
      <c r="F248">
        <v>10031671.550000001</v>
      </c>
      <c r="I248">
        <v>201503</v>
      </c>
      <c r="J248" t="s">
        <v>26</v>
      </c>
      <c r="K248" t="s">
        <v>8</v>
      </c>
      <c r="L248" t="s">
        <v>48</v>
      </c>
      <c r="M248">
        <v>11019976.193215</v>
      </c>
      <c r="N248">
        <v>9823048.4700000007</v>
      </c>
    </row>
    <row r="249" spans="1:14" hidden="1" x14ac:dyDescent="0.15">
      <c r="A249">
        <v>201503</v>
      </c>
      <c r="B249" t="s">
        <v>27</v>
      </c>
      <c r="C249" t="s">
        <v>8</v>
      </c>
      <c r="D249" t="s">
        <v>48</v>
      </c>
      <c r="E249">
        <v>67115323.339853004</v>
      </c>
      <c r="F249">
        <v>28163456.460000001</v>
      </c>
      <c r="I249">
        <v>201503</v>
      </c>
      <c r="J249" t="s">
        <v>27</v>
      </c>
      <c r="K249" t="s">
        <v>8</v>
      </c>
      <c r="L249" t="s">
        <v>48</v>
      </c>
      <c r="M249">
        <v>67115323.339853004</v>
      </c>
      <c r="N249">
        <v>27989110.219999999</v>
      </c>
    </row>
    <row r="250" spans="1:14" hidden="1" x14ac:dyDescent="0.15">
      <c r="A250">
        <v>201503</v>
      </c>
      <c r="B250" t="s">
        <v>28</v>
      </c>
      <c r="C250" t="s">
        <v>8</v>
      </c>
      <c r="D250" t="s">
        <v>48</v>
      </c>
      <c r="E250">
        <v>5773244.6851549996</v>
      </c>
      <c r="F250">
        <v>9565805.5899999999</v>
      </c>
      <c r="I250">
        <v>201503</v>
      </c>
      <c r="J250" t="s">
        <v>28</v>
      </c>
      <c r="K250" t="s">
        <v>8</v>
      </c>
      <c r="L250" t="s">
        <v>48</v>
      </c>
      <c r="M250">
        <v>5773244.6851549996</v>
      </c>
      <c r="N250">
        <v>9499121.2899999991</v>
      </c>
    </row>
    <row r="251" spans="1:14" hidden="1" x14ac:dyDescent="0.15">
      <c r="A251">
        <v>201503</v>
      </c>
      <c r="B251" t="s">
        <v>29</v>
      </c>
      <c r="C251" t="s">
        <v>8</v>
      </c>
      <c r="D251" t="s">
        <v>48</v>
      </c>
      <c r="E251">
        <v>7926871.5321939997</v>
      </c>
      <c r="F251">
        <v>4371400.01</v>
      </c>
      <c r="I251">
        <v>201503</v>
      </c>
      <c r="J251" t="s">
        <v>29</v>
      </c>
      <c r="K251" t="s">
        <v>8</v>
      </c>
      <c r="L251" t="s">
        <v>48</v>
      </c>
      <c r="M251">
        <v>7926871.5321939997</v>
      </c>
      <c r="N251">
        <v>4359859.7</v>
      </c>
    </row>
    <row r="252" spans="1:14" hidden="1" x14ac:dyDescent="0.15">
      <c r="A252">
        <v>201503</v>
      </c>
      <c r="B252" t="s">
        <v>30</v>
      </c>
      <c r="C252" t="s">
        <v>8</v>
      </c>
      <c r="D252" t="s">
        <v>48</v>
      </c>
      <c r="E252">
        <v>1787693.9379209999</v>
      </c>
      <c r="F252">
        <v>847326.61</v>
      </c>
      <c r="I252">
        <v>201503</v>
      </c>
      <c r="J252" t="s">
        <v>30</v>
      </c>
      <c r="K252" t="s">
        <v>8</v>
      </c>
      <c r="L252" t="s">
        <v>48</v>
      </c>
      <c r="M252">
        <v>1787693.9379209999</v>
      </c>
      <c r="N252">
        <v>702647.51</v>
      </c>
    </row>
    <row r="253" spans="1:14" hidden="1" x14ac:dyDescent="0.15">
      <c r="A253">
        <v>201503</v>
      </c>
      <c r="B253" t="s">
        <v>31</v>
      </c>
      <c r="C253" t="s">
        <v>8</v>
      </c>
      <c r="D253" t="s">
        <v>48</v>
      </c>
      <c r="E253">
        <v>8763468.4504020009</v>
      </c>
      <c r="F253">
        <v>3810174.88</v>
      </c>
      <c r="I253">
        <v>201503</v>
      </c>
      <c r="J253" t="s">
        <v>31</v>
      </c>
      <c r="K253" t="s">
        <v>8</v>
      </c>
      <c r="L253" t="s">
        <v>48</v>
      </c>
      <c r="M253">
        <v>8763468.4504020009</v>
      </c>
      <c r="N253">
        <v>3707750.11</v>
      </c>
    </row>
    <row r="254" spans="1:14" hidden="1" x14ac:dyDescent="0.15">
      <c r="A254">
        <v>201503</v>
      </c>
      <c r="B254" t="s">
        <v>32</v>
      </c>
      <c r="C254" t="s">
        <v>8</v>
      </c>
      <c r="D254" t="s">
        <v>48</v>
      </c>
      <c r="E254">
        <v>13783824.04056</v>
      </c>
      <c r="F254">
        <v>8287408.0800000001</v>
      </c>
      <c r="I254">
        <v>201503</v>
      </c>
      <c r="J254" t="s">
        <v>32</v>
      </c>
      <c r="K254" t="s">
        <v>8</v>
      </c>
      <c r="L254" t="s">
        <v>48</v>
      </c>
      <c r="M254">
        <v>13783824.04056</v>
      </c>
      <c r="N254">
        <v>8266321.6699999999</v>
      </c>
    </row>
    <row r="255" spans="1:14" hidden="1" x14ac:dyDescent="0.15">
      <c r="A255">
        <v>201503</v>
      </c>
      <c r="B255" t="s">
        <v>33</v>
      </c>
      <c r="C255" t="s">
        <v>8</v>
      </c>
      <c r="D255" t="s">
        <v>48</v>
      </c>
      <c r="E255">
        <v>11513138.516615</v>
      </c>
      <c r="F255">
        <v>6651401.4800000004</v>
      </c>
      <c r="I255">
        <v>201503</v>
      </c>
      <c r="J255" t="s">
        <v>33</v>
      </c>
      <c r="K255" t="s">
        <v>8</v>
      </c>
      <c r="L255" t="s">
        <v>48</v>
      </c>
      <c r="M255">
        <v>11513138.516615</v>
      </c>
      <c r="N255">
        <v>6549106.6699999999</v>
      </c>
    </row>
    <row r="256" spans="1:14" hidden="1" x14ac:dyDescent="0.15">
      <c r="A256">
        <v>201503</v>
      </c>
      <c r="B256" t="s">
        <v>34</v>
      </c>
      <c r="C256" t="s">
        <v>8</v>
      </c>
      <c r="D256" t="s">
        <v>48</v>
      </c>
      <c r="E256">
        <v>10316041.835844999</v>
      </c>
      <c r="F256">
        <v>4772787.9400000004</v>
      </c>
      <c r="I256">
        <v>201503</v>
      </c>
      <c r="J256" t="s">
        <v>34</v>
      </c>
      <c r="K256" t="s">
        <v>8</v>
      </c>
      <c r="L256" t="s">
        <v>48</v>
      </c>
      <c r="M256">
        <v>10316041.835844999</v>
      </c>
      <c r="N256">
        <v>4747138.0599999996</v>
      </c>
    </row>
    <row r="257" spans="1:14" hidden="1" x14ac:dyDescent="0.15">
      <c r="A257">
        <v>201503</v>
      </c>
      <c r="B257" t="s">
        <v>35</v>
      </c>
      <c r="C257" t="s">
        <v>8</v>
      </c>
      <c r="D257" t="s">
        <v>48</v>
      </c>
      <c r="E257">
        <v>6941546.2286</v>
      </c>
      <c r="F257">
        <v>4819728.68</v>
      </c>
      <c r="I257">
        <v>201503</v>
      </c>
      <c r="J257" t="s">
        <v>35</v>
      </c>
      <c r="K257" t="s">
        <v>8</v>
      </c>
      <c r="L257" t="s">
        <v>48</v>
      </c>
      <c r="M257">
        <v>6941546.2286</v>
      </c>
      <c r="N257">
        <v>4700652.62</v>
      </c>
    </row>
    <row r="258" spans="1:14" hidden="1" x14ac:dyDescent="0.15">
      <c r="A258">
        <v>201504</v>
      </c>
      <c r="B258" t="s">
        <v>20</v>
      </c>
      <c r="C258" t="s">
        <v>8</v>
      </c>
      <c r="D258" t="s">
        <v>48</v>
      </c>
      <c r="E258">
        <v>10036563.925457001</v>
      </c>
      <c r="F258">
        <v>7190982.6299999999</v>
      </c>
      <c r="I258">
        <v>201504</v>
      </c>
      <c r="J258" t="s">
        <v>20</v>
      </c>
      <c r="K258" t="s">
        <v>8</v>
      </c>
      <c r="L258" t="s">
        <v>48</v>
      </c>
      <c r="M258">
        <v>10036563.925457001</v>
      </c>
      <c r="N258">
        <v>7152497.0499999998</v>
      </c>
    </row>
    <row r="259" spans="1:14" hidden="1" x14ac:dyDescent="0.15">
      <c r="A259">
        <v>201504</v>
      </c>
      <c r="B259" t="s">
        <v>21</v>
      </c>
      <c r="C259" t="s">
        <v>8</v>
      </c>
      <c r="D259" t="s">
        <v>48</v>
      </c>
      <c r="E259">
        <v>10284628.350269999</v>
      </c>
      <c r="F259">
        <v>3467389.54</v>
      </c>
      <c r="I259">
        <v>201504</v>
      </c>
      <c r="J259" t="s">
        <v>21</v>
      </c>
      <c r="K259" t="s">
        <v>8</v>
      </c>
      <c r="L259" t="s">
        <v>48</v>
      </c>
      <c r="M259">
        <v>10284628.350269999</v>
      </c>
      <c r="N259">
        <v>3461110.12</v>
      </c>
    </row>
    <row r="260" spans="1:14" hidden="1" x14ac:dyDescent="0.15">
      <c r="A260">
        <v>201504</v>
      </c>
      <c r="B260" t="s">
        <v>22</v>
      </c>
      <c r="C260" t="s">
        <v>8</v>
      </c>
      <c r="D260" t="s">
        <v>48</v>
      </c>
      <c r="E260">
        <v>11101025.588283001</v>
      </c>
      <c r="F260">
        <v>8969158.1699999999</v>
      </c>
      <c r="I260">
        <v>201504</v>
      </c>
      <c r="J260" t="s">
        <v>22</v>
      </c>
      <c r="K260" t="s">
        <v>8</v>
      </c>
      <c r="L260" t="s">
        <v>48</v>
      </c>
      <c r="M260">
        <v>11101025.588283001</v>
      </c>
      <c r="N260">
        <v>8955524.8699999992</v>
      </c>
    </row>
    <row r="261" spans="1:14" hidden="1" x14ac:dyDescent="0.15">
      <c r="A261">
        <v>201504</v>
      </c>
      <c r="B261" t="s">
        <v>23</v>
      </c>
      <c r="C261" t="s">
        <v>8</v>
      </c>
      <c r="D261" t="s">
        <v>48</v>
      </c>
      <c r="E261">
        <v>16220141.364832999</v>
      </c>
      <c r="F261">
        <v>6065439.5499999998</v>
      </c>
      <c r="I261">
        <v>201504</v>
      </c>
      <c r="J261" t="s">
        <v>23</v>
      </c>
      <c r="K261" t="s">
        <v>8</v>
      </c>
      <c r="L261" t="s">
        <v>48</v>
      </c>
      <c r="M261">
        <v>16220141.364832999</v>
      </c>
      <c r="N261">
        <v>6055128.7000000002</v>
      </c>
    </row>
    <row r="262" spans="1:14" hidden="1" x14ac:dyDescent="0.15">
      <c r="A262">
        <v>201504</v>
      </c>
      <c r="B262" t="s">
        <v>24</v>
      </c>
      <c r="C262" t="s">
        <v>8</v>
      </c>
      <c r="D262" t="s">
        <v>48</v>
      </c>
      <c r="E262">
        <v>11776873.792006001</v>
      </c>
      <c r="F262">
        <v>3160175.3</v>
      </c>
      <c r="I262">
        <v>201504</v>
      </c>
      <c r="J262" t="s">
        <v>24</v>
      </c>
      <c r="K262" t="s">
        <v>8</v>
      </c>
      <c r="L262" t="s">
        <v>48</v>
      </c>
      <c r="M262">
        <v>11776873.792006001</v>
      </c>
      <c r="N262">
        <v>3142640.77</v>
      </c>
    </row>
    <row r="263" spans="1:14" hidden="1" x14ac:dyDescent="0.15">
      <c r="A263">
        <v>201504</v>
      </c>
      <c r="B263" t="s">
        <v>25</v>
      </c>
      <c r="C263" t="s">
        <v>8</v>
      </c>
      <c r="D263" t="s">
        <v>48</v>
      </c>
      <c r="E263">
        <v>2232461.8383789998</v>
      </c>
      <c r="F263">
        <v>1060275.44</v>
      </c>
      <c r="I263">
        <v>201504</v>
      </c>
      <c r="J263" t="s">
        <v>25</v>
      </c>
      <c r="K263" t="s">
        <v>8</v>
      </c>
      <c r="L263" t="s">
        <v>48</v>
      </c>
      <c r="M263">
        <v>2232461.8383789998</v>
      </c>
      <c r="N263">
        <v>1055621.33</v>
      </c>
    </row>
    <row r="264" spans="1:14" hidden="1" x14ac:dyDescent="0.15">
      <c r="A264">
        <v>201504</v>
      </c>
      <c r="B264" t="s">
        <v>26</v>
      </c>
      <c r="C264" t="s">
        <v>8</v>
      </c>
      <c r="D264" t="s">
        <v>48</v>
      </c>
      <c r="E264">
        <v>14597184.193215</v>
      </c>
      <c r="F264">
        <v>10138811.050000001</v>
      </c>
      <c r="I264">
        <v>201504</v>
      </c>
      <c r="J264" t="s">
        <v>26</v>
      </c>
      <c r="K264" t="s">
        <v>8</v>
      </c>
      <c r="L264" t="s">
        <v>48</v>
      </c>
      <c r="M264">
        <v>14597184.193215</v>
      </c>
      <c r="N264">
        <v>10038176.9</v>
      </c>
    </row>
    <row r="265" spans="1:14" hidden="1" x14ac:dyDescent="0.15">
      <c r="A265">
        <v>201504</v>
      </c>
      <c r="B265" t="s">
        <v>27</v>
      </c>
      <c r="C265" t="s">
        <v>8</v>
      </c>
      <c r="D265" t="s">
        <v>48</v>
      </c>
      <c r="E265">
        <v>89858349.449853003</v>
      </c>
      <c r="F265">
        <v>28049809.600000001</v>
      </c>
      <c r="I265">
        <v>201504</v>
      </c>
      <c r="J265" t="s">
        <v>27</v>
      </c>
      <c r="K265" t="s">
        <v>8</v>
      </c>
      <c r="L265" t="s">
        <v>48</v>
      </c>
      <c r="M265">
        <v>89858349.449853003</v>
      </c>
      <c r="N265">
        <v>28000797.43</v>
      </c>
    </row>
    <row r="266" spans="1:14" hidden="1" x14ac:dyDescent="0.15">
      <c r="A266">
        <v>201504</v>
      </c>
      <c r="B266" t="s">
        <v>28</v>
      </c>
      <c r="C266" t="s">
        <v>8</v>
      </c>
      <c r="D266" t="s">
        <v>48</v>
      </c>
      <c r="E266">
        <v>7646086.625155</v>
      </c>
      <c r="F266">
        <v>4933031.13</v>
      </c>
      <c r="I266">
        <v>201504</v>
      </c>
      <c r="J266" t="s">
        <v>28</v>
      </c>
      <c r="K266" t="s">
        <v>8</v>
      </c>
      <c r="L266" t="s">
        <v>48</v>
      </c>
      <c r="M266">
        <v>7646086.625155</v>
      </c>
      <c r="N266">
        <v>4919703.4800000004</v>
      </c>
    </row>
    <row r="267" spans="1:14" hidden="1" x14ac:dyDescent="0.15">
      <c r="A267">
        <v>201504</v>
      </c>
      <c r="B267" t="s">
        <v>29</v>
      </c>
      <c r="C267" t="s">
        <v>8</v>
      </c>
      <c r="D267" t="s">
        <v>48</v>
      </c>
      <c r="E267">
        <v>10369021.612194</v>
      </c>
      <c r="F267">
        <v>4583867.18</v>
      </c>
      <c r="I267">
        <v>201504</v>
      </c>
      <c r="J267" t="s">
        <v>29</v>
      </c>
      <c r="K267" t="s">
        <v>8</v>
      </c>
      <c r="L267" t="s">
        <v>48</v>
      </c>
      <c r="M267">
        <v>10369021.612194</v>
      </c>
      <c r="N267">
        <v>4574219.67</v>
      </c>
    </row>
    <row r="268" spans="1:14" hidden="1" x14ac:dyDescent="0.15">
      <c r="A268">
        <v>201504</v>
      </c>
      <c r="B268" t="s">
        <v>30</v>
      </c>
      <c r="C268" t="s">
        <v>8</v>
      </c>
      <c r="D268" t="s">
        <v>48</v>
      </c>
      <c r="E268">
        <v>2366038.6379209999</v>
      </c>
      <c r="F268">
        <v>914492.92</v>
      </c>
      <c r="I268">
        <v>201504</v>
      </c>
      <c r="J268" t="s">
        <v>30</v>
      </c>
      <c r="K268" t="s">
        <v>8</v>
      </c>
      <c r="L268" t="s">
        <v>48</v>
      </c>
      <c r="M268">
        <v>2366038.6379209999</v>
      </c>
      <c r="N268">
        <v>715400.96</v>
      </c>
    </row>
    <row r="269" spans="1:14" hidden="1" x14ac:dyDescent="0.15">
      <c r="A269">
        <v>201504</v>
      </c>
      <c r="B269" t="s">
        <v>31</v>
      </c>
      <c r="C269" t="s">
        <v>8</v>
      </c>
      <c r="D269" t="s">
        <v>48</v>
      </c>
      <c r="E269">
        <v>11500498.780401999</v>
      </c>
      <c r="F269">
        <v>3827587.71</v>
      </c>
      <c r="I269">
        <v>201504</v>
      </c>
      <c r="J269" t="s">
        <v>31</v>
      </c>
      <c r="K269" t="s">
        <v>8</v>
      </c>
      <c r="L269" t="s">
        <v>48</v>
      </c>
      <c r="M269">
        <v>11500498.780401999</v>
      </c>
      <c r="N269">
        <v>3794297.56</v>
      </c>
    </row>
    <row r="270" spans="1:14" hidden="1" x14ac:dyDescent="0.15">
      <c r="A270">
        <v>201504</v>
      </c>
      <c r="B270" t="s">
        <v>32</v>
      </c>
      <c r="C270" t="s">
        <v>8</v>
      </c>
      <c r="D270" t="s">
        <v>48</v>
      </c>
      <c r="E270">
        <v>17794057.380559999</v>
      </c>
      <c r="F270">
        <v>7695407.9400000004</v>
      </c>
      <c r="I270">
        <v>201504</v>
      </c>
      <c r="J270" t="s">
        <v>32</v>
      </c>
      <c r="K270" t="s">
        <v>8</v>
      </c>
      <c r="L270" t="s">
        <v>48</v>
      </c>
      <c r="M270">
        <v>17794057.380559999</v>
      </c>
      <c r="N270">
        <v>7688960.3700000001</v>
      </c>
    </row>
    <row r="271" spans="1:14" hidden="1" x14ac:dyDescent="0.15">
      <c r="A271">
        <v>201504</v>
      </c>
      <c r="B271" t="s">
        <v>33</v>
      </c>
      <c r="C271" t="s">
        <v>8</v>
      </c>
      <c r="D271" t="s">
        <v>48</v>
      </c>
      <c r="E271">
        <v>14964294.996615</v>
      </c>
      <c r="F271">
        <v>6632721.7699999996</v>
      </c>
      <c r="I271">
        <v>201504</v>
      </c>
      <c r="J271" t="s">
        <v>33</v>
      </c>
      <c r="K271" t="s">
        <v>8</v>
      </c>
      <c r="L271" t="s">
        <v>48</v>
      </c>
      <c r="M271">
        <v>14964294.996615</v>
      </c>
      <c r="N271">
        <v>6559132.5099999998</v>
      </c>
    </row>
    <row r="272" spans="1:14" hidden="1" x14ac:dyDescent="0.15">
      <c r="A272">
        <v>201504</v>
      </c>
      <c r="B272" t="s">
        <v>34</v>
      </c>
      <c r="C272" t="s">
        <v>8</v>
      </c>
      <c r="D272" t="s">
        <v>48</v>
      </c>
      <c r="E272">
        <v>13579066.555845</v>
      </c>
      <c r="F272">
        <v>4822899</v>
      </c>
      <c r="I272">
        <v>201504</v>
      </c>
      <c r="J272" t="s">
        <v>34</v>
      </c>
      <c r="K272" t="s">
        <v>8</v>
      </c>
      <c r="L272" t="s">
        <v>48</v>
      </c>
      <c r="M272">
        <v>13579066.555845</v>
      </c>
      <c r="N272">
        <v>4813471.8499999996</v>
      </c>
    </row>
    <row r="273" spans="1:14" hidden="1" x14ac:dyDescent="0.15">
      <c r="A273">
        <v>201504</v>
      </c>
      <c r="B273" t="s">
        <v>35</v>
      </c>
      <c r="C273" t="s">
        <v>8</v>
      </c>
      <c r="D273" t="s">
        <v>48</v>
      </c>
      <c r="E273">
        <v>9171982.7785999998</v>
      </c>
      <c r="F273">
        <v>4917286.71</v>
      </c>
      <c r="I273">
        <v>201504</v>
      </c>
      <c r="J273" t="s">
        <v>35</v>
      </c>
      <c r="K273" t="s">
        <v>8</v>
      </c>
      <c r="L273" t="s">
        <v>48</v>
      </c>
      <c r="M273">
        <v>9171982.7785999998</v>
      </c>
      <c r="N273">
        <v>4845932.5199999996</v>
      </c>
    </row>
    <row r="274" spans="1:14" hidden="1" x14ac:dyDescent="0.15">
      <c r="A274">
        <v>201505</v>
      </c>
      <c r="B274" t="s">
        <v>20</v>
      </c>
      <c r="C274" t="s">
        <v>8</v>
      </c>
      <c r="D274" t="s">
        <v>48</v>
      </c>
      <c r="E274">
        <v>12487839.955457</v>
      </c>
      <c r="F274">
        <v>6867930.4400000004</v>
      </c>
      <c r="I274">
        <v>201505</v>
      </c>
      <c r="J274" t="s">
        <v>20</v>
      </c>
      <c r="K274" t="s">
        <v>8</v>
      </c>
      <c r="L274" t="s">
        <v>48</v>
      </c>
      <c r="M274">
        <v>12487839.955457</v>
      </c>
      <c r="N274">
        <v>6827951.79</v>
      </c>
    </row>
    <row r="275" spans="1:14" hidden="1" x14ac:dyDescent="0.15">
      <c r="A275">
        <v>201505</v>
      </c>
      <c r="B275" t="s">
        <v>21</v>
      </c>
      <c r="C275" t="s">
        <v>8</v>
      </c>
      <c r="D275" t="s">
        <v>48</v>
      </c>
      <c r="E275">
        <v>12757384.32027</v>
      </c>
      <c r="F275">
        <v>3515129.95</v>
      </c>
      <c r="I275">
        <v>201505</v>
      </c>
      <c r="J275" t="s">
        <v>21</v>
      </c>
      <c r="K275" t="s">
        <v>8</v>
      </c>
      <c r="L275" t="s">
        <v>48</v>
      </c>
      <c r="M275">
        <v>12757384.32027</v>
      </c>
      <c r="N275">
        <v>3499118.94</v>
      </c>
    </row>
    <row r="276" spans="1:14" hidden="1" x14ac:dyDescent="0.15">
      <c r="A276">
        <v>201505</v>
      </c>
      <c r="B276" t="s">
        <v>22</v>
      </c>
      <c r="C276" t="s">
        <v>8</v>
      </c>
      <c r="D276" t="s">
        <v>48</v>
      </c>
      <c r="E276">
        <v>13844265.658283001</v>
      </c>
      <c r="F276">
        <v>8967553.6500000004</v>
      </c>
      <c r="I276">
        <v>201505</v>
      </c>
      <c r="J276" t="s">
        <v>22</v>
      </c>
      <c r="K276" t="s">
        <v>8</v>
      </c>
      <c r="L276" t="s">
        <v>48</v>
      </c>
      <c r="M276">
        <v>13844265.658283001</v>
      </c>
      <c r="N276">
        <v>8943148.3699999992</v>
      </c>
    </row>
    <row r="277" spans="1:14" hidden="1" x14ac:dyDescent="0.15">
      <c r="A277">
        <v>201505</v>
      </c>
      <c r="B277" t="s">
        <v>23</v>
      </c>
      <c r="C277" t="s">
        <v>8</v>
      </c>
      <c r="D277" t="s">
        <v>48</v>
      </c>
      <c r="E277">
        <v>20128752.744833</v>
      </c>
      <c r="F277">
        <v>6152958.4900000002</v>
      </c>
      <c r="I277">
        <v>201505</v>
      </c>
      <c r="J277" t="s">
        <v>23</v>
      </c>
      <c r="K277" t="s">
        <v>8</v>
      </c>
      <c r="L277" t="s">
        <v>48</v>
      </c>
      <c r="M277">
        <v>20128752.744833</v>
      </c>
      <c r="N277">
        <v>6120906.1299999999</v>
      </c>
    </row>
    <row r="278" spans="1:14" hidden="1" x14ac:dyDescent="0.15">
      <c r="A278">
        <v>201505</v>
      </c>
      <c r="B278" t="s">
        <v>24</v>
      </c>
      <c r="C278" t="s">
        <v>8</v>
      </c>
      <c r="D278" t="s">
        <v>48</v>
      </c>
      <c r="E278">
        <v>14648574.922006</v>
      </c>
      <c r="F278">
        <v>3166091.86</v>
      </c>
      <c r="I278">
        <v>201505</v>
      </c>
      <c r="J278" t="s">
        <v>24</v>
      </c>
      <c r="K278" t="s">
        <v>8</v>
      </c>
      <c r="L278" t="s">
        <v>48</v>
      </c>
      <c r="M278">
        <v>14648574.922006</v>
      </c>
      <c r="N278">
        <v>3128986.02</v>
      </c>
    </row>
    <row r="279" spans="1:14" hidden="1" x14ac:dyDescent="0.15">
      <c r="A279">
        <v>201505</v>
      </c>
      <c r="B279" t="s">
        <v>25</v>
      </c>
      <c r="C279" t="s">
        <v>8</v>
      </c>
      <c r="D279" t="s">
        <v>48</v>
      </c>
      <c r="E279">
        <v>2728082.4083790001</v>
      </c>
      <c r="F279">
        <v>1032264.74</v>
      </c>
      <c r="I279">
        <v>201505</v>
      </c>
      <c r="J279" t="s">
        <v>25</v>
      </c>
      <c r="K279" t="s">
        <v>8</v>
      </c>
      <c r="L279" t="s">
        <v>48</v>
      </c>
      <c r="M279">
        <v>2728082.4083790001</v>
      </c>
      <c r="N279">
        <v>1028205.83</v>
      </c>
    </row>
    <row r="280" spans="1:14" hidden="1" x14ac:dyDescent="0.15">
      <c r="A280">
        <v>201505</v>
      </c>
      <c r="B280" t="s">
        <v>26</v>
      </c>
      <c r="C280" t="s">
        <v>8</v>
      </c>
      <c r="D280" t="s">
        <v>48</v>
      </c>
      <c r="E280">
        <v>18124536.043214999</v>
      </c>
      <c r="F280">
        <v>10280658.98</v>
      </c>
      <c r="I280">
        <v>201505</v>
      </c>
      <c r="J280" t="s">
        <v>26</v>
      </c>
      <c r="K280" t="s">
        <v>8</v>
      </c>
      <c r="L280" t="s">
        <v>48</v>
      </c>
      <c r="M280">
        <v>18124536.043214999</v>
      </c>
      <c r="N280">
        <v>10193684.460000001</v>
      </c>
    </row>
    <row r="281" spans="1:14" hidden="1" x14ac:dyDescent="0.15">
      <c r="A281">
        <v>201505</v>
      </c>
      <c r="B281" t="s">
        <v>27</v>
      </c>
      <c r="C281" t="s">
        <v>8</v>
      </c>
      <c r="D281" t="s">
        <v>48</v>
      </c>
      <c r="E281">
        <v>112702937.31985299</v>
      </c>
      <c r="F281">
        <v>26775423.43</v>
      </c>
      <c r="I281">
        <v>201505</v>
      </c>
      <c r="J281" t="s">
        <v>27</v>
      </c>
      <c r="K281" t="s">
        <v>8</v>
      </c>
      <c r="L281" t="s">
        <v>48</v>
      </c>
      <c r="M281">
        <v>112702937.31985299</v>
      </c>
      <c r="N281">
        <v>26674998.399999999</v>
      </c>
    </row>
    <row r="282" spans="1:14" hidden="1" x14ac:dyDescent="0.15">
      <c r="A282">
        <v>201505</v>
      </c>
      <c r="B282" t="s">
        <v>28</v>
      </c>
      <c r="C282" t="s">
        <v>8</v>
      </c>
      <c r="D282" t="s">
        <v>48</v>
      </c>
      <c r="E282">
        <v>9501862.4651549999</v>
      </c>
      <c r="F282">
        <v>4933475.88</v>
      </c>
      <c r="I282">
        <v>201505</v>
      </c>
      <c r="J282" t="s">
        <v>28</v>
      </c>
      <c r="K282" t="s">
        <v>8</v>
      </c>
      <c r="L282" t="s">
        <v>48</v>
      </c>
      <c r="M282">
        <v>9501862.4651549999</v>
      </c>
      <c r="N282">
        <v>4886597.9400000004</v>
      </c>
    </row>
    <row r="283" spans="1:14" hidden="1" x14ac:dyDescent="0.15">
      <c r="A283">
        <v>201505</v>
      </c>
      <c r="B283" t="s">
        <v>29</v>
      </c>
      <c r="C283" t="s">
        <v>8</v>
      </c>
      <c r="D283" t="s">
        <v>48</v>
      </c>
      <c r="E283">
        <v>12954530.682194</v>
      </c>
      <c r="F283">
        <v>4704338.04</v>
      </c>
      <c r="I283">
        <v>201505</v>
      </c>
      <c r="J283" t="s">
        <v>29</v>
      </c>
      <c r="K283" t="s">
        <v>8</v>
      </c>
      <c r="L283" t="s">
        <v>48</v>
      </c>
      <c r="M283">
        <v>12954530.682194</v>
      </c>
      <c r="N283">
        <v>4694143.17</v>
      </c>
    </row>
    <row r="284" spans="1:14" hidden="1" x14ac:dyDescent="0.15">
      <c r="A284">
        <v>201505</v>
      </c>
      <c r="B284" t="s">
        <v>30</v>
      </c>
      <c r="C284" t="s">
        <v>8</v>
      </c>
      <c r="D284" t="s">
        <v>48</v>
      </c>
      <c r="E284">
        <v>2952664.0679210001</v>
      </c>
      <c r="F284">
        <v>899763.3</v>
      </c>
      <c r="I284">
        <v>201505</v>
      </c>
      <c r="J284" t="s">
        <v>30</v>
      </c>
      <c r="K284" t="s">
        <v>8</v>
      </c>
      <c r="L284" t="s">
        <v>48</v>
      </c>
      <c r="M284">
        <v>2952664.0679210001</v>
      </c>
      <c r="N284">
        <v>696699.91</v>
      </c>
    </row>
    <row r="285" spans="1:14" hidden="1" x14ac:dyDescent="0.15">
      <c r="A285">
        <v>201505</v>
      </c>
      <c r="B285" t="s">
        <v>31</v>
      </c>
      <c r="C285" t="s">
        <v>8</v>
      </c>
      <c r="D285" t="s">
        <v>48</v>
      </c>
      <c r="E285">
        <v>14222298.820402</v>
      </c>
      <c r="F285">
        <v>3801587.38</v>
      </c>
      <c r="I285">
        <v>201505</v>
      </c>
      <c r="J285" t="s">
        <v>31</v>
      </c>
      <c r="K285" t="s">
        <v>8</v>
      </c>
      <c r="L285" t="s">
        <v>48</v>
      </c>
      <c r="M285">
        <v>14222298.820402</v>
      </c>
      <c r="N285">
        <v>3722213.09</v>
      </c>
    </row>
    <row r="286" spans="1:14" hidden="1" x14ac:dyDescent="0.15">
      <c r="A286">
        <v>201505</v>
      </c>
      <c r="B286" t="s">
        <v>32</v>
      </c>
      <c r="C286" t="s">
        <v>8</v>
      </c>
      <c r="D286" t="s">
        <v>48</v>
      </c>
      <c r="E286">
        <v>21741956.980560001</v>
      </c>
      <c r="F286">
        <v>7479614.3499999996</v>
      </c>
      <c r="I286">
        <v>201505</v>
      </c>
      <c r="J286" t="s">
        <v>32</v>
      </c>
      <c r="K286" t="s">
        <v>8</v>
      </c>
      <c r="L286" t="s">
        <v>48</v>
      </c>
      <c r="M286">
        <v>21741956.980560001</v>
      </c>
      <c r="N286">
        <v>7462481.8499999996</v>
      </c>
    </row>
    <row r="287" spans="1:14" hidden="1" x14ac:dyDescent="0.15">
      <c r="A287">
        <v>201505</v>
      </c>
      <c r="B287" t="s">
        <v>33</v>
      </c>
      <c r="C287" t="s">
        <v>8</v>
      </c>
      <c r="D287" t="s">
        <v>48</v>
      </c>
      <c r="E287">
        <v>18581480.636615001</v>
      </c>
      <c r="F287">
        <v>6537406.4900000002</v>
      </c>
      <c r="I287">
        <v>201505</v>
      </c>
      <c r="J287" t="s">
        <v>33</v>
      </c>
      <c r="K287" t="s">
        <v>8</v>
      </c>
      <c r="L287" t="s">
        <v>48</v>
      </c>
      <c r="M287">
        <v>18581480.636615001</v>
      </c>
      <c r="N287">
        <v>6489734.2400000002</v>
      </c>
    </row>
    <row r="288" spans="1:14" hidden="1" x14ac:dyDescent="0.15">
      <c r="A288">
        <v>201505</v>
      </c>
      <c r="B288" t="s">
        <v>34</v>
      </c>
      <c r="C288" t="s">
        <v>8</v>
      </c>
      <c r="D288" t="s">
        <v>48</v>
      </c>
      <c r="E288">
        <v>16859936.835845001</v>
      </c>
      <c r="F288">
        <v>4819777.78</v>
      </c>
      <c r="I288">
        <v>201505</v>
      </c>
      <c r="J288" t="s">
        <v>34</v>
      </c>
      <c r="K288" t="s">
        <v>8</v>
      </c>
      <c r="L288" t="s">
        <v>48</v>
      </c>
      <c r="M288">
        <v>16859936.835845001</v>
      </c>
      <c r="N288">
        <v>4796749.6100000003</v>
      </c>
    </row>
    <row r="289" spans="1:14" hidden="1" x14ac:dyDescent="0.15">
      <c r="A289">
        <v>201505</v>
      </c>
      <c r="B289" t="s">
        <v>35</v>
      </c>
      <c r="C289" t="s">
        <v>8</v>
      </c>
      <c r="D289" t="s">
        <v>48</v>
      </c>
      <c r="E289">
        <v>11398651.498600001</v>
      </c>
      <c r="F289">
        <v>5027706.3499999996</v>
      </c>
      <c r="I289">
        <v>201505</v>
      </c>
      <c r="J289" t="s">
        <v>35</v>
      </c>
      <c r="K289" t="s">
        <v>8</v>
      </c>
      <c r="L289" t="s">
        <v>48</v>
      </c>
      <c r="M289">
        <v>11398651.498600001</v>
      </c>
      <c r="N289">
        <v>4867156.74</v>
      </c>
    </row>
    <row r="290" spans="1:14" hidden="1" x14ac:dyDescent="0.15">
      <c r="A290">
        <v>201506</v>
      </c>
      <c r="B290" t="s">
        <v>20</v>
      </c>
      <c r="C290" t="s">
        <v>8</v>
      </c>
      <c r="D290" t="s">
        <v>48</v>
      </c>
      <c r="E290">
        <v>14854019.425457001</v>
      </c>
      <c r="F290">
        <v>7133676.04</v>
      </c>
      <c r="I290">
        <v>201506</v>
      </c>
      <c r="J290" t="s">
        <v>20</v>
      </c>
      <c r="K290" t="s">
        <v>8</v>
      </c>
      <c r="L290" t="s">
        <v>48</v>
      </c>
      <c r="M290">
        <v>14854019.425457001</v>
      </c>
      <c r="N290">
        <v>7082944.8099999996</v>
      </c>
    </row>
    <row r="291" spans="1:14" hidden="1" x14ac:dyDescent="0.15">
      <c r="A291">
        <v>201506</v>
      </c>
      <c r="B291" t="s">
        <v>21</v>
      </c>
      <c r="C291" t="s">
        <v>8</v>
      </c>
      <c r="D291" t="s">
        <v>48</v>
      </c>
      <c r="E291">
        <v>15194886.66027</v>
      </c>
      <c r="F291">
        <v>3398094.14</v>
      </c>
      <c r="I291">
        <v>201506</v>
      </c>
      <c r="J291" t="s">
        <v>21</v>
      </c>
      <c r="K291" t="s">
        <v>8</v>
      </c>
      <c r="L291" t="s">
        <v>48</v>
      </c>
      <c r="M291">
        <v>15194886.66027</v>
      </c>
      <c r="N291">
        <v>3384016.09</v>
      </c>
    </row>
    <row r="292" spans="1:14" hidden="1" x14ac:dyDescent="0.15">
      <c r="A292">
        <v>201506</v>
      </c>
      <c r="B292" t="s">
        <v>22</v>
      </c>
      <c r="C292" t="s">
        <v>8</v>
      </c>
      <c r="D292" t="s">
        <v>48</v>
      </c>
      <c r="E292">
        <v>16855051.428282999</v>
      </c>
      <c r="F292">
        <v>9127739.3399999999</v>
      </c>
      <c r="I292">
        <v>201506</v>
      </c>
      <c r="J292" t="s">
        <v>22</v>
      </c>
      <c r="K292" t="s">
        <v>8</v>
      </c>
      <c r="L292" t="s">
        <v>48</v>
      </c>
      <c r="M292">
        <v>16855051.428282999</v>
      </c>
      <c r="N292">
        <v>9084588.6899999995</v>
      </c>
    </row>
    <row r="293" spans="1:14" hidden="1" x14ac:dyDescent="0.15">
      <c r="A293">
        <v>201506</v>
      </c>
      <c r="B293" t="s">
        <v>23</v>
      </c>
      <c r="C293" t="s">
        <v>8</v>
      </c>
      <c r="D293" t="s">
        <v>48</v>
      </c>
      <c r="E293">
        <v>24048566.064833</v>
      </c>
      <c r="F293">
        <v>6404858.96</v>
      </c>
      <c r="I293">
        <v>201506</v>
      </c>
      <c r="J293" t="s">
        <v>23</v>
      </c>
      <c r="K293" t="s">
        <v>8</v>
      </c>
      <c r="L293" t="s">
        <v>48</v>
      </c>
      <c r="M293">
        <v>24048566.064833</v>
      </c>
      <c r="N293">
        <v>6365303.6399999997</v>
      </c>
    </row>
    <row r="294" spans="1:14" hidden="1" x14ac:dyDescent="0.15">
      <c r="A294">
        <v>201506</v>
      </c>
      <c r="B294" t="s">
        <v>24</v>
      </c>
      <c r="C294" t="s">
        <v>8</v>
      </c>
      <c r="D294" t="s">
        <v>48</v>
      </c>
      <c r="E294">
        <v>17567329.572005998</v>
      </c>
      <c r="F294">
        <v>3188026.41</v>
      </c>
      <c r="I294">
        <v>201506</v>
      </c>
      <c r="J294" t="s">
        <v>24</v>
      </c>
      <c r="K294" t="s">
        <v>8</v>
      </c>
      <c r="L294" t="s">
        <v>48</v>
      </c>
      <c r="M294">
        <v>17567329.572005998</v>
      </c>
      <c r="N294">
        <v>3153495.38</v>
      </c>
    </row>
    <row r="295" spans="1:14" hidden="1" x14ac:dyDescent="0.15">
      <c r="A295">
        <v>201506</v>
      </c>
      <c r="B295" t="s">
        <v>25</v>
      </c>
      <c r="C295" t="s">
        <v>8</v>
      </c>
      <c r="D295" t="s">
        <v>48</v>
      </c>
      <c r="E295">
        <v>3346423.1683789999</v>
      </c>
      <c r="F295">
        <v>1182027.1200000001</v>
      </c>
      <c r="I295">
        <v>201506</v>
      </c>
      <c r="J295" t="s">
        <v>25</v>
      </c>
      <c r="K295" t="s">
        <v>8</v>
      </c>
      <c r="L295" t="s">
        <v>48</v>
      </c>
      <c r="M295">
        <v>3346423.1683789999</v>
      </c>
      <c r="N295">
        <v>1177623.3600000001</v>
      </c>
    </row>
    <row r="296" spans="1:14" hidden="1" x14ac:dyDescent="0.15">
      <c r="A296">
        <v>201506</v>
      </c>
      <c r="B296" t="s">
        <v>26</v>
      </c>
      <c r="C296" t="s">
        <v>8</v>
      </c>
      <c r="D296" t="s">
        <v>48</v>
      </c>
      <c r="E296">
        <v>21709786.533215001</v>
      </c>
      <c r="F296">
        <v>10589979.560000001</v>
      </c>
      <c r="I296">
        <v>201506</v>
      </c>
      <c r="J296" t="s">
        <v>26</v>
      </c>
      <c r="K296" t="s">
        <v>8</v>
      </c>
      <c r="L296" t="s">
        <v>48</v>
      </c>
      <c r="M296">
        <v>21709786.533215001</v>
      </c>
      <c r="N296">
        <v>10481502.109999999</v>
      </c>
    </row>
    <row r="297" spans="1:14" hidden="1" x14ac:dyDescent="0.15">
      <c r="A297">
        <v>201506</v>
      </c>
      <c r="B297" t="s">
        <v>27</v>
      </c>
      <c r="C297" t="s">
        <v>8</v>
      </c>
      <c r="D297" t="s">
        <v>48</v>
      </c>
      <c r="E297">
        <v>134669860.17985299</v>
      </c>
      <c r="F297">
        <v>27390211.710000001</v>
      </c>
      <c r="I297">
        <v>201506</v>
      </c>
      <c r="J297" t="s">
        <v>27</v>
      </c>
      <c r="K297" t="s">
        <v>8</v>
      </c>
      <c r="L297" t="s">
        <v>48</v>
      </c>
      <c r="M297">
        <v>134669860.17985299</v>
      </c>
      <c r="N297">
        <v>27234355.780000001</v>
      </c>
    </row>
    <row r="298" spans="1:14" hidden="1" x14ac:dyDescent="0.15">
      <c r="A298">
        <v>201506</v>
      </c>
      <c r="B298" t="s">
        <v>28</v>
      </c>
      <c r="C298" t="s">
        <v>8</v>
      </c>
      <c r="D298" t="s">
        <v>48</v>
      </c>
      <c r="E298">
        <v>11341329.605155</v>
      </c>
      <c r="F298">
        <v>5167078.54</v>
      </c>
      <c r="I298">
        <v>201506</v>
      </c>
      <c r="J298" t="s">
        <v>28</v>
      </c>
      <c r="K298" t="s">
        <v>8</v>
      </c>
      <c r="L298" t="s">
        <v>48</v>
      </c>
      <c r="M298">
        <v>11341329.605155</v>
      </c>
      <c r="N298">
        <v>5143238.33</v>
      </c>
    </row>
    <row r="299" spans="1:14" hidden="1" x14ac:dyDescent="0.15">
      <c r="A299">
        <v>201506</v>
      </c>
      <c r="B299" t="s">
        <v>29</v>
      </c>
      <c r="C299" t="s">
        <v>8</v>
      </c>
      <c r="D299" t="s">
        <v>48</v>
      </c>
      <c r="E299">
        <v>15764789.822194001</v>
      </c>
      <c r="F299">
        <v>4815284.53</v>
      </c>
      <c r="I299">
        <v>201506</v>
      </c>
      <c r="J299" t="s">
        <v>29</v>
      </c>
      <c r="K299" t="s">
        <v>8</v>
      </c>
      <c r="L299" t="s">
        <v>48</v>
      </c>
      <c r="M299">
        <v>15764789.822194001</v>
      </c>
      <c r="N299">
        <v>4798140.55</v>
      </c>
    </row>
    <row r="300" spans="1:14" hidden="1" x14ac:dyDescent="0.15">
      <c r="A300">
        <v>201506</v>
      </c>
      <c r="B300" t="s">
        <v>30</v>
      </c>
      <c r="C300" t="s">
        <v>8</v>
      </c>
      <c r="D300" t="s">
        <v>48</v>
      </c>
      <c r="E300">
        <v>3541327.007921</v>
      </c>
      <c r="F300">
        <v>726008.81</v>
      </c>
      <c r="I300">
        <v>201506</v>
      </c>
      <c r="J300" t="s">
        <v>30</v>
      </c>
      <c r="K300" t="s">
        <v>8</v>
      </c>
      <c r="L300" t="s">
        <v>48</v>
      </c>
      <c r="M300">
        <v>3541327.007921</v>
      </c>
      <c r="N300">
        <v>717958.54</v>
      </c>
    </row>
    <row r="301" spans="1:14" hidden="1" x14ac:dyDescent="0.15">
      <c r="A301">
        <v>201506</v>
      </c>
      <c r="B301" t="s">
        <v>31</v>
      </c>
      <c r="C301" t="s">
        <v>8</v>
      </c>
      <c r="D301" t="s">
        <v>48</v>
      </c>
      <c r="E301">
        <v>16949864.790401999</v>
      </c>
      <c r="F301">
        <v>3927438.93</v>
      </c>
      <c r="I301">
        <v>201506</v>
      </c>
      <c r="J301" t="s">
        <v>31</v>
      </c>
      <c r="K301" t="s">
        <v>8</v>
      </c>
      <c r="L301" t="s">
        <v>48</v>
      </c>
      <c r="M301">
        <v>16949864.790401999</v>
      </c>
      <c r="N301">
        <v>3866212.88</v>
      </c>
    </row>
    <row r="302" spans="1:14" hidden="1" x14ac:dyDescent="0.15">
      <c r="A302">
        <v>201506</v>
      </c>
      <c r="B302" t="s">
        <v>32</v>
      </c>
      <c r="C302" t="s">
        <v>8</v>
      </c>
      <c r="D302" t="s">
        <v>48</v>
      </c>
      <c r="E302">
        <v>25919517.93056</v>
      </c>
      <c r="F302">
        <v>7552537.4100000001</v>
      </c>
      <c r="I302">
        <v>201506</v>
      </c>
      <c r="J302" t="s">
        <v>32</v>
      </c>
      <c r="K302" t="s">
        <v>8</v>
      </c>
      <c r="L302" t="s">
        <v>48</v>
      </c>
      <c r="M302">
        <v>25919517.93056</v>
      </c>
      <c r="N302">
        <v>7506141.8899999997</v>
      </c>
    </row>
    <row r="303" spans="1:14" hidden="1" x14ac:dyDescent="0.15">
      <c r="A303">
        <v>201506</v>
      </c>
      <c r="B303" t="s">
        <v>33</v>
      </c>
      <c r="C303" t="s">
        <v>8</v>
      </c>
      <c r="D303" t="s">
        <v>48</v>
      </c>
      <c r="E303">
        <v>21970072.146614999</v>
      </c>
      <c r="F303">
        <v>6893819.5199999996</v>
      </c>
      <c r="I303">
        <v>201506</v>
      </c>
      <c r="J303" t="s">
        <v>33</v>
      </c>
      <c r="K303" t="s">
        <v>8</v>
      </c>
      <c r="L303" t="s">
        <v>48</v>
      </c>
      <c r="M303">
        <v>21970072.146614999</v>
      </c>
      <c r="N303">
        <v>6838223.4500000002</v>
      </c>
    </row>
    <row r="304" spans="1:14" hidden="1" x14ac:dyDescent="0.15">
      <c r="A304">
        <v>201506</v>
      </c>
      <c r="B304" t="s">
        <v>34</v>
      </c>
      <c r="C304" t="s">
        <v>8</v>
      </c>
      <c r="D304" t="s">
        <v>48</v>
      </c>
      <c r="E304">
        <v>20022090.055845</v>
      </c>
      <c r="F304">
        <v>4983465.47</v>
      </c>
      <c r="I304">
        <v>201506</v>
      </c>
      <c r="J304" t="s">
        <v>34</v>
      </c>
      <c r="K304" t="s">
        <v>8</v>
      </c>
      <c r="L304" t="s">
        <v>48</v>
      </c>
      <c r="M304">
        <v>20022090.055845</v>
      </c>
      <c r="N304">
        <v>4944314.0999999996</v>
      </c>
    </row>
    <row r="305" spans="1:14" hidden="1" x14ac:dyDescent="0.15">
      <c r="A305">
        <v>201506</v>
      </c>
      <c r="B305" t="s">
        <v>35</v>
      </c>
      <c r="C305" t="s">
        <v>8</v>
      </c>
      <c r="D305" t="s">
        <v>48</v>
      </c>
      <c r="E305">
        <v>13664632.4586</v>
      </c>
      <c r="F305">
        <v>4907945.28</v>
      </c>
      <c r="I305">
        <v>201506</v>
      </c>
      <c r="J305" t="s">
        <v>35</v>
      </c>
      <c r="K305" t="s">
        <v>8</v>
      </c>
      <c r="L305" t="s">
        <v>48</v>
      </c>
      <c r="M305">
        <v>13664632.4586</v>
      </c>
      <c r="N305">
        <v>4759636.66</v>
      </c>
    </row>
    <row r="306" spans="1:14" x14ac:dyDescent="0.15">
      <c r="A306">
        <v>201507</v>
      </c>
      <c r="B306" t="s">
        <v>20</v>
      </c>
      <c r="C306" t="s">
        <v>8</v>
      </c>
      <c r="D306" t="s">
        <v>48</v>
      </c>
      <c r="E306">
        <v>17230247.485456999</v>
      </c>
      <c r="F306">
        <v>6688060.4699999997</v>
      </c>
      <c r="I306">
        <v>201507</v>
      </c>
      <c r="J306" t="s">
        <v>20</v>
      </c>
      <c r="K306" t="s">
        <v>8</v>
      </c>
      <c r="L306" t="s">
        <v>48</v>
      </c>
      <c r="M306">
        <v>17230247.485456999</v>
      </c>
      <c r="N306">
        <v>6665286.1500000004</v>
      </c>
    </row>
    <row r="307" spans="1:14" x14ac:dyDescent="0.15">
      <c r="A307">
        <v>201507</v>
      </c>
      <c r="B307" t="s">
        <v>21</v>
      </c>
      <c r="C307" t="s">
        <v>8</v>
      </c>
      <c r="D307" t="s">
        <v>48</v>
      </c>
      <c r="E307">
        <v>17616588.22027</v>
      </c>
      <c r="F307">
        <v>3329835.88</v>
      </c>
      <c r="I307">
        <v>201507</v>
      </c>
      <c r="J307" t="s">
        <v>21</v>
      </c>
      <c r="K307" t="s">
        <v>8</v>
      </c>
      <c r="L307" t="s">
        <v>48</v>
      </c>
      <c r="M307">
        <v>17616588.22027</v>
      </c>
      <c r="N307">
        <v>3325939.82</v>
      </c>
    </row>
    <row r="308" spans="1:14" x14ac:dyDescent="0.15">
      <c r="A308">
        <v>201507</v>
      </c>
      <c r="B308" t="s">
        <v>22</v>
      </c>
      <c r="C308" t="s">
        <v>8</v>
      </c>
      <c r="D308" t="s">
        <v>48</v>
      </c>
      <c r="E308">
        <v>19621078.528283</v>
      </c>
      <c r="F308">
        <v>9088099.6799999997</v>
      </c>
      <c r="I308">
        <v>201507</v>
      </c>
      <c r="J308" t="s">
        <v>22</v>
      </c>
      <c r="K308" t="s">
        <v>8</v>
      </c>
      <c r="L308" t="s">
        <v>48</v>
      </c>
      <c r="M308">
        <v>19621078.528283</v>
      </c>
      <c r="N308">
        <v>9058426.4700000007</v>
      </c>
    </row>
    <row r="309" spans="1:14" x14ac:dyDescent="0.15">
      <c r="A309">
        <v>201507</v>
      </c>
      <c r="B309" t="s">
        <v>23</v>
      </c>
      <c r="C309" t="s">
        <v>8</v>
      </c>
      <c r="D309" t="s">
        <v>48</v>
      </c>
      <c r="E309">
        <v>28016483.914833002</v>
      </c>
      <c r="F309">
        <v>6367438.0700000003</v>
      </c>
      <c r="I309">
        <v>201507</v>
      </c>
      <c r="J309" t="s">
        <v>23</v>
      </c>
      <c r="K309" t="s">
        <v>8</v>
      </c>
      <c r="L309" t="s">
        <v>48</v>
      </c>
      <c r="M309">
        <v>28016483.914833002</v>
      </c>
      <c r="N309">
        <v>6350300.0300000003</v>
      </c>
    </row>
    <row r="310" spans="1:14" x14ac:dyDescent="0.15">
      <c r="A310">
        <v>201507</v>
      </c>
      <c r="B310" t="s">
        <v>24</v>
      </c>
      <c r="C310" t="s">
        <v>8</v>
      </c>
      <c r="D310" t="s">
        <v>48</v>
      </c>
      <c r="E310">
        <v>20509565.232005998</v>
      </c>
      <c r="F310">
        <v>3101324.03</v>
      </c>
      <c r="I310">
        <v>201507</v>
      </c>
      <c r="J310" t="s">
        <v>24</v>
      </c>
      <c r="K310" t="s">
        <v>8</v>
      </c>
      <c r="L310" t="s">
        <v>48</v>
      </c>
      <c r="M310">
        <v>20509565.232005998</v>
      </c>
      <c r="N310">
        <v>3086502.9</v>
      </c>
    </row>
    <row r="311" spans="1:14" x14ac:dyDescent="0.15">
      <c r="A311">
        <v>201507</v>
      </c>
      <c r="B311" t="s">
        <v>25</v>
      </c>
      <c r="C311" t="s">
        <v>8</v>
      </c>
      <c r="D311" t="s">
        <v>48</v>
      </c>
      <c r="E311">
        <v>3873564.5083789998</v>
      </c>
      <c r="F311">
        <v>1100346.04</v>
      </c>
      <c r="I311">
        <v>201507</v>
      </c>
      <c r="J311" t="s">
        <v>25</v>
      </c>
      <c r="K311" t="s">
        <v>8</v>
      </c>
      <c r="L311" t="s">
        <v>48</v>
      </c>
      <c r="M311">
        <v>3873564.5083789998</v>
      </c>
      <c r="N311">
        <v>1095857.71</v>
      </c>
    </row>
    <row r="312" spans="1:14" x14ac:dyDescent="0.15">
      <c r="A312">
        <v>201507</v>
      </c>
      <c r="B312" t="s">
        <v>26</v>
      </c>
      <c r="C312" t="s">
        <v>8</v>
      </c>
      <c r="D312" t="s">
        <v>48</v>
      </c>
      <c r="E312">
        <v>25265021.573215</v>
      </c>
      <c r="F312">
        <v>10608376.07</v>
      </c>
      <c r="I312">
        <v>201507</v>
      </c>
      <c r="J312" t="s">
        <v>26</v>
      </c>
      <c r="K312" t="s">
        <v>8</v>
      </c>
      <c r="L312" t="s">
        <v>48</v>
      </c>
      <c r="M312">
        <v>25265021.573215</v>
      </c>
      <c r="N312">
        <v>10515223.449999999</v>
      </c>
    </row>
    <row r="313" spans="1:14" x14ac:dyDescent="0.15">
      <c r="A313">
        <v>201507</v>
      </c>
      <c r="B313" t="s">
        <v>27</v>
      </c>
      <c r="C313" t="s">
        <v>8</v>
      </c>
      <c r="D313" t="s">
        <v>48</v>
      </c>
      <c r="E313">
        <v>156793324.609853</v>
      </c>
      <c r="F313">
        <v>26636239.210000001</v>
      </c>
      <c r="I313">
        <v>201507</v>
      </c>
      <c r="J313" t="s">
        <v>27</v>
      </c>
      <c r="K313" t="s">
        <v>8</v>
      </c>
      <c r="L313" t="s">
        <v>48</v>
      </c>
      <c r="M313">
        <v>156793324.609853</v>
      </c>
      <c r="N313">
        <v>26570465.43</v>
      </c>
    </row>
    <row r="314" spans="1:14" x14ac:dyDescent="0.15">
      <c r="A314">
        <v>201507</v>
      </c>
      <c r="B314" t="s">
        <v>28</v>
      </c>
      <c r="C314" t="s">
        <v>8</v>
      </c>
      <c r="D314" t="s">
        <v>48</v>
      </c>
      <c r="E314">
        <v>13647209.755155001</v>
      </c>
      <c r="F314">
        <v>5516430.2400000002</v>
      </c>
      <c r="I314">
        <v>201507</v>
      </c>
      <c r="J314" t="s">
        <v>28</v>
      </c>
      <c r="K314" t="s">
        <v>8</v>
      </c>
      <c r="L314" t="s">
        <v>48</v>
      </c>
      <c r="M314">
        <v>13647209.755155001</v>
      </c>
      <c r="N314">
        <v>5505812.7000000002</v>
      </c>
    </row>
    <row r="315" spans="1:14" x14ac:dyDescent="0.15">
      <c r="A315">
        <v>201507</v>
      </c>
      <c r="B315" t="s">
        <v>29</v>
      </c>
      <c r="C315" t="s">
        <v>8</v>
      </c>
      <c r="D315" t="s">
        <v>48</v>
      </c>
      <c r="E315">
        <v>19224999.352194</v>
      </c>
      <c r="F315">
        <v>5864257.8300000001</v>
      </c>
      <c r="I315">
        <v>201507</v>
      </c>
      <c r="J315" t="s">
        <v>29</v>
      </c>
      <c r="K315" t="s">
        <v>8</v>
      </c>
      <c r="L315" t="s">
        <v>48</v>
      </c>
      <c r="M315">
        <v>19224999.352194</v>
      </c>
      <c r="N315">
        <v>5847754.4800000004</v>
      </c>
    </row>
    <row r="316" spans="1:14" x14ac:dyDescent="0.15">
      <c r="A316">
        <v>201507</v>
      </c>
      <c r="B316" t="s">
        <v>30</v>
      </c>
      <c r="C316" t="s">
        <v>8</v>
      </c>
      <c r="D316" t="s">
        <v>48</v>
      </c>
      <c r="E316">
        <v>4138006.2479209998</v>
      </c>
      <c r="F316">
        <v>736627.12</v>
      </c>
      <c r="I316">
        <v>201507</v>
      </c>
      <c r="J316" t="s">
        <v>30</v>
      </c>
      <c r="K316" t="s">
        <v>8</v>
      </c>
      <c r="L316" t="s">
        <v>48</v>
      </c>
      <c r="M316">
        <v>4138006.2479209998</v>
      </c>
      <c r="N316">
        <v>700693.09</v>
      </c>
    </row>
    <row r="317" spans="1:14" x14ac:dyDescent="0.15">
      <c r="A317">
        <v>201507</v>
      </c>
      <c r="B317" t="s">
        <v>31</v>
      </c>
      <c r="C317" t="s">
        <v>8</v>
      </c>
      <c r="D317" t="s">
        <v>48</v>
      </c>
      <c r="E317">
        <v>19636054.700401999</v>
      </c>
      <c r="F317">
        <v>3957996.67</v>
      </c>
      <c r="I317">
        <v>201507</v>
      </c>
      <c r="J317" t="s">
        <v>31</v>
      </c>
      <c r="K317" t="s">
        <v>8</v>
      </c>
      <c r="L317" t="s">
        <v>48</v>
      </c>
      <c r="M317">
        <v>19636054.700401999</v>
      </c>
      <c r="N317">
        <v>3923138.69</v>
      </c>
    </row>
    <row r="318" spans="1:14" x14ac:dyDescent="0.15">
      <c r="A318">
        <v>201507</v>
      </c>
      <c r="B318" t="s">
        <v>32</v>
      </c>
      <c r="C318" t="s">
        <v>8</v>
      </c>
      <c r="D318" t="s">
        <v>48</v>
      </c>
      <c r="E318">
        <v>29977416.300560001</v>
      </c>
      <c r="F318">
        <v>7423264.1100000003</v>
      </c>
      <c r="I318">
        <v>201507</v>
      </c>
      <c r="J318" t="s">
        <v>32</v>
      </c>
      <c r="K318" t="s">
        <v>8</v>
      </c>
      <c r="L318" t="s">
        <v>48</v>
      </c>
      <c r="M318">
        <v>29977416.300560001</v>
      </c>
      <c r="N318">
        <v>7416763.8099999996</v>
      </c>
    </row>
    <row r="319" spans="1:14" x14ac:dyDescent="0.15">
      <c r="A319">
        <v>201507</v>
      </c>
      <c r="B319" t="s">
        <v>33</v>
      </c>
      <c r="C319" t="s">
        <v>8</v>
      </c>
      <c r="D319" t="s">
        <v>48</v>
      </c>
      <c r="E319">
        <v>25407119.166615002</v>
      </c>
      <c r="F319">
        <v>6749007.9400000004</v>
      </c>
      <c r="I319">
        <v>201507</v>
      </c>
      <c r="J319" t="s">
        <v>33</v>
      </c>
      <c r="K319" t="s">
        <v>8</v>
      </c>
      <c r="L319" t="s">
        <v>48</v>
      </c>
      <c r="M319">
        <v>25407119.166615002</v>
      </c>
      <c r="N319">
        <v>6700173.04</v>
      </c>
    </row>
    <row r="320" spans="1:14" x14ac:dyDescent="0.15">
      <c r="A320">
        <v>201507</v>
      </c>
      <c r="B320" t="s">
        <v>34</v>
      </c>
      <c r="C320" t="s">
        <v>8</v>
      </c>
      <c r="D320" t="s">
        <v>48</v>
      </c>
      <c r="E320">
        <v>23516300.265845001</v>
      </c>
      <c r="F320">
        <v>5241582.33</v>
      </c>
      <c r="I320">
        <v>201507</v>
      </c>
      <c r="J320" t="s">
        <v>34</v>
      </c>
      <c r="K320" t="s">
        <v>8</v>
      </c>
      <c r="L320" t="s">
        <v>48</v>
      </c>
      <c r="M320">
        <v>23516300.265845001</v>
      </c>
      <c r="N320">
        <v>5220489.9800000004</v>
      </c>
    </row>
    <row r="321" spans="1:14" x14ac:dyDescent="0.15">
      <c r="A321">
        <v>201507</v>
      </c>
      <c r="B321" t="s">
        <v>35</v>
      </c>
      <c r="C321" t="s">
        <v>8</v>
      </c>
      <c r="D321" t="s">
        <v>48</v>
      </c>
      <c r="E321">
        <v>15847634.998600001</v>
      </c>
      <c r="F321">
        <v>4898373.26</v>
      </c>
      <c r="I321">
        <v>201507</v>
      </c>
      <c r="J321" t="s">
        <v>35</v>
      </c>
      <c r="K321" t="s">
        <v>8</v>
      </c>
      <c r="L321" t="s">
        <v>48</v>
      </c>
      <c r="M321">
        <v>15847634.998600001</v>
      </c>
      <c r="N321">
        <v>4774561.9400000004</v>
      </c>
    </row>
    <row r="322" spans="1:14" hidden="1" x14ac:dyDescent="0.15">
      <c r="A322">
        <v>201508</v>
      </c>
      <c r="B322" t="s">
        <v>20</v>
      </c>
      <c r="C322" t="s">
        <v>8</v>
      </c>
      <c r="D322" t="s">
        <v>48</v>
      </c>
      <c r="E322">
        <v>19573040.755456999</v>
      </c>
      <c r="F322">
        <v>6540560.8499999996</v>
      </c>
      <c r="I322">
        <v>201508</v>
      </c>
      <c r="J322" t="s">
        <v>20</v>
      </c>
      <c r="K322" t="s">
        <v>8</v>
      </c>
      <c r="L322" t="s">
        <v>48</v>
      </c>
      <c r="M322">
        <v>19573040.755456999</v>
      </c>
      <c r="N322">
        <v>6499591.3899999997</v>
      </c>
    </row>
    <row r="323" spans="1:14" hidden="1" x14ac:dyDescent="0.15">
      <c r="A323">
        <v>201508</v>
      </c>
      <c r="B323" t="s">
        <v>21</v>
      </c>
      <c r="C323" t="s">
        <v>8</v>
      </c>
      <c r="D323" t="s">
        <v>48</v>
      </c>
      <c r="E323">
        <v>20018191.840270001</v>
      </c>
      <c r="F323">
        <v>3581769.04</v>
      </c>
      <c r="I323">
        <v>201508</v>
      </c>
      <c r="J323" t="s">
        <v>21</v>
      </c>
      <c r="K323" t="s">
        <v>8</v>
      </c>
      <c r="L323" t="s">
        <v>48</v>
      </c>
      <c r="M323">
        <v>20018191.840270001</v>
      </c>
      <c r="N323">
        <v>3554146.21</v>
      </c>
    </row>
    <row r="324" spans="1:14" hidden="1" x14ac:dyDescent="0.15">
      <c r="A324">
        <v>201508</v>
      </c>
      <c r="B324" t="s">
        <v>22</v>
      </c>
      <c r="C324" t="s">
        <v>8</v>
      </c>
      <c r="D324" t="s">
        <v>48</v>
      </c>
      <c r="E324">
        <v>22305511.528283</v>
      </c>
      <c r="F324">
        <v>9270481.4700000007</v>
      </c>
      <c r="I324">
        <v>201508</v>
      </c>
      <c r="J324" t="s">
        <v>22</v>
      </c>
      <c r="K324" t="s">
        <v>8</v>
      </c>
      <c r="L324" t="s">
        <v>48</v>
      </c>
      <c r="M324">
        <v>22305511.528283</v>
      </c>
      <c r="N324">
        <v>9179548.0099999998</v>
      </c>
    </row>
    <row r="325" spans="1:14" hidden="1" x14ac:dyDescent="0.15">
      <c r="A325">
        <v>201508</v>
      </c>
      <c r="B325" t="s">
        <v>23</v>
      </c>
      <c r="C325" t="s">
        <v>8</v>
      </c>
      <c r="D325" t="s">
        <v>48</v>
      </c>
      <c r="E325">
        <v>32238023.694832999</v>
      </c>
      <c r="F325">
        <v>6694815.0899999999</v>
      </c>
      <c r="I325">
        <v>201508</v>
      </c>
      <c r="J325" t="s">
        <v>23</v>
      </c>
      <c r="K325" t="s">
        <v>8</v>
      </c>
      <c r="L325" t="s">
        <v>48</v>
      </c>
      <c r="M325">
        <v>32238023.694832999</v>
      </c>
      <c r="N325">
        <v>6656591.8399999999</v>
      </c>
    </row>
    <row r="326" spans="1:14" hidden="1" x14ac:dyDescent="0.15">
      <c r="A326">
        <v>201508</v>
      </c>
      <c r="B326" t="s">
        <v>24</v>
      </c>
      <c r="C326" t="s">
        <v>8</v>
      </c>
      <c r="D326" t="s">
        <v>48</v>
      </c>
      <c r="E326">
        <v>23416478.082006</v>
      </c>
      <c r="F326">
        <v>3159552.83</v>
      </c>
      <c r="I326">
        <v>201508</v>
      </c>
      <c r="J326" t="s">
        <v>24</v>
      </c>
      <c r="K326" t="s">
        <v>8</v>
      </c>
      <c r="L326" t="s">
        <v>48</v>
      </c>
      <c r="M326">
        <v>23416478.082006</v>
      </c>
      <c r="N326">
        <v>3098270.25</v>
      </c>
    </row>
    <row r="327" spans="1:14" hidden="1" x14ac:dyDescent="0.15">
      <c r="A327">
        <v>201508</v>
      </c>
      <c r="B327" t="s">
        <v>25</v>
      </c>
      <c r="C327" t="s">
        <v>8</v>
      </c>
      <c r="D327" t="s">
        <v>48</v>
      </c>
      <c r="E327">
        <v>4769613.5283789998</v>
      </c>
      <c r="F327">
        <v>1547227.93</v>
      </c>
      <c r="I327">
        <v>201508</v>
      </c>
      <c r="J327" t="s">
        <v>25</v>
      </c>
      <c r="K327" t="s">
        <v>8</v>
      </c>
      <c r="L327" t="s">
        <v>48</v>
      </c>
      <c r="M327">
        <v>4769613.5283789998</v>
      </c>
      <c r="N327">
        <v>1531553.22</v>
      </c>
    </row>
    <row r="328" spans="1:14" hidden="1" x14ac:dyDescent="0.15">
      <c r="A328">
        <v>201508</v>
      </c>
      <c r="B328" t="s">
        <v>26</v>
      </c>
      <c r="C328" t="s">
        <v>8</v>
      </c>
      <c r="D328" t="s">
        <v>48</v>
      </c>
      <c r="E328">
        <v>28729636.933215</v>
      </c>
      <c r="F328">
        <v>10704119.4</v>
      </c>
      <c r="I328">
        <v>201508</v>
      </c>
      <c r="J328" t="s">
        <v>26</v>
      </c>
      <c r="K328" t="s">
        <v>8</v>
      </c>
      <c r="L328" t="s">
        <v>48</v>
      </c>
      <c r="M328">
        <v>28729636.933215</v>
      </c>
      <c r="N328">
        <v>10526475.23</v>
      </c>
    </row>
    <row r="329" spans="1:14" hidden="1" x14ac:dyDescent="0.15">
      <c r="A329">
        <v>201508</v>
      </c>
      <c r="B329" t="s">
        <v>27</v>
      </c>
      <c r="C329" t="s">
        <v>8</v>
      </c>
      <c r="D329" t="s">
        <v>48</v>
      </c>
      <c r="E329">
        <v>178507401.90985301</v>
      </c>
      <c r="F329">
        <v>26086336.039999999</v>
      </c>
      <c r="I329">
        <v>201508</v>
      </c>
      <c r="J329" t="s">
        <v>27</v>
      </c>
      <c r="K329" t="s">
        <v>8</v>
      </c>
      <c r="L329" t="s">
        <v>48</v>
      </c>
      <c r="M329">
        <v>178507401.90985301</v>
      </c>
      <c r="N329">
        <v>25898169.390000001</v>
      </c>
    </row>
    <row r="330" spans="1:14" hidden="1" x14ac:dyDescent="0.15">
      <c r="A330">
        <v>201508</v>
      </c>
      <c r="B330" t="s">
        <v>28</v>
      </c>
      <c r="C330" t="s">
        <v>8</v>
      </c>
      <c r="D330" t="s">
        <v>48</v>
      </c>
      <c r="E330">
        <v>15504264.605155</v>
      </c>
      <c r="F330">
        <v>5527172.8099999996</v>
      </c>
      <c r="I330">
        <v>201508</v>
      </c>
      <c r="J330" t="s">
        <v>28</v>
      </c>
      <c r="K330" t="s">
        <v>8</v>
      </c>
      <c r="L330" t="s">
        <v>48</v>
      </c>
      <c r="M330">
        <v>15504264.605155</v>
      </c>
      <c r="N330">
        <v>5456620.9400000004</v>
      </c>
    </row>
    <row r="331" spans="1:14" hidden="1" x14ac:dyDescent="0.15">
      <c r="A331">
        <v>201508</v>
      </c>
      <c r="B331" t="s">
        <v>29</v>
      </c>
      <c r="C331" t="s">
        <v>8</v>
      </c>
      <c r="D331" t="s">
        <v>48</v>
      </c>
      <c r="E331">
        <v>21954015.652194001</v>
      </c>
      <c r="F331">
        <v>6252731.9000000004</v>
      </c>
      <c r="I331">
        <v>201508</v>
      </c>
      <c r="J331" t="s">
        <v>29</v>
      </c>
      <c r="K331" t="s">
        <v>8</v>
      </c>
      <c r="L331" t="s">
        <v>48</v>
      </c>
      <c r="M331">
        <v>21954015.652194001</v>
      </c>
      <c r="N331">
        <v>6234938.4800000004</v>
      </c>
    </row>
    <row r="332" spans="1:14" hidden="1" x14ac:dyDescent="0.15">
      <c r="A332">
        <v>201508</v>
      </c>
      <c r="B332" t="s">
        <v>30</v>
      </c>
      <c r="C332" t="s">
        <v>8</v>
      </c>
      <c r="D332" t="s">
        <v>48</v>
      </c>
      <c r="E332">
        <v>4734503.9979210002</v>
      </c>
      <c r="F332">
        <v>803098.76</v>
      </c>
      <c r="I332">
        <v>201508</v>
      </c>
      <c r="J332" t="s">
        <v>30</v>
      </c>
      <c r="K332" t="s">
        <v>8</v>
      </c>
      <c r="L332" t="s">
        <v>48</v>
      </c>
      <c r="M332">
        <v>4734503.9979210002</v>
      </c>
      <c r="N332">
        <v>731289.11</v>
      </c>
    </row>
    <row r="333" spans="1:14" hidden="1" x14ac:dyDescent="0.15">
      <c r="A333">
        <v>201508</v>
      </c>
      <c r="B333" t="s">
        <v>31</v>
      </c>
      <c r="C333" t="s">
        <v>8</v>
      </c>
      <c r="D333" t="s">
        <v>48</v>
      </c>
      <c r="E333">
        <v>22363296.470401999</v>
      </c>
      <c r="F333">
        <v>4051675.48</v>
      </c>
      <c r="I333">
        <v>201508</v>
      </c>
      <c r="J333" t="s">
        <v>31</v>
      </c>
      <c r="K333" t="s">
        <v>8</v>
      </c>
      <c r="L333" t="s">
        <v>48</v>
      </c>
      <c r="M333">
        <v>22363296.470401999</v>
      </c>
      <c r="N333">
        <v>3932677.57</v>
      </c>
    </row>
    <row r="334" spans="1:14" hidden="1" x14ac:dyDescent="0.15">
      <c r="A334">
        <v>201508</v>
      </c>
      <c r="B334" t="s">
        <v>32</v>
      </c>
      <c r="C334" t="s">
        <v>8</v>
      </c>
      <c r="D334" t="s">
        <v>48</v>
      </c>
      <c r="E334">
        <v>34042754.530560002</v>
      </c>
      <c r="F334">
        <v>7641203.0300000003</v>
      </c>
      <c r="I334">
        <v>201508</v>
      </c>
      <c r="J334" t="s">
        <v>32</v>
      </c>
      <c r="K334" t="s">
        <v>8</v>
      </c>
      <c r="L334" t="s">
        <v>48</v>
      </c>
      <c r="M334">
        <v>34042754.530560002</v>
      </c>
      <c r="N334">
        <v>7612774.3399999999</v>
      </c>
    </row>
    <row r="335" spans="1:14" hidden="1" x14ac:dyDescent="0.15">
      <c r="A335">
        <v>201508</v>
      </c>
      <c r="B335" t="s">
        <v>33</v>
      </c>
      <c r="C335" t="s">
        <v>8</v>
      </c>
      <c r="D335" t="s">
        <v>48</v>
      </c>
      <c r="E335">
        <v>28786906.396614999</v>
      </c>
      <c r="F335">
        <v>7114498.2199999997</v>
      </c>
      <c r="I335">
        <v>201508</v>
      </c>
      <c r="J335" t="s">
        <v>33</v>
      </c>
      <c r="K335" t="s">
        <v>8</v>
      </c>
      <c r="L335" t="s">
        <v>48</v>
      </c>
      <c r="M335">
        <v>28786906.396614999</v>
      </c>
      <c r="N335">
        <v>6936277.8200000003</v>
      </c>
    </row>
    <row r="336" spans="1:14" hidden="1" x14ac:dyDescent="0.15">
      <c r="A336">
        <v>201508</v>
      </c>
      <c r="B336" t="s">
        <v>34</v>
      </c>
      <c r="C336" t="s">
        <v>8</v>
      </c>
      <c r="D336" t="s">
        <v>48</v>
      </c>
      <c r="E336">
        <v>26546753.625845</v>
      </c>
      <c r="F336">
        <v>4671642.6399999997</v>
      </c>
      <c r="I336">
        <v>201508</v>
      </c>
      <c r="J336" t="s">
        <v>34</v>
      </c>
      <c r="K336" t="s">
        <v>8</v>
      </c>
      <c r="L336" t="s">
        <v>48</v>
      </c>
      <c r="M336">
        <v>26546753.625845</v>
      </c>
      <c r="N336">
        <v>4640633.04</v>
      </c>
    </row>
    <row r="337" spans="1:14" hidden="1" x14ac:dyDescent="0.15">
      <c r="A337">
        <v>201508</v>
      </c>
      <c r="B337" t="s">
        <v>35</v>
      </c>
      <c r="C337" t="s">
        <v>8</v>
      </c>
      <c r="D337" t="s">
        <v>48</v>
      </c>
      <c r="E337">
        <v>18008244.268599998</v>
      </c>
      <c r="F337">
        <v>5138356.54</v>
      </c>
      <c r="I337">
        <v>201508</v>
      </c>
      <c r="J337" t="s">
        <v>35</v>
      </c>
      <c r="K337" t="s">
        <v>8</v>
      </c>
      <c r="L337" t="s">
        <v>48</v>
      </c>
      <c r="M337">
        <v>18008244.268599998</v>
      </c>
      <c r="N337">
        <v>4821634.67</v>
      </c>
    </row>
    <row r="338" spans="1:14" hidden="1" x14ac:dyDescent="0.15">
      <c r="A338">
        <v>201509</v>
      </c>
      <c r="B338" t="s">
        <v>20</v>
      </c>
      <c r="C338" t="s">
        <v>8</v>
      </c>
      <c r="D338" t="s">
        <v>48</v>
      </c>
      <c r="E338">
        <v>21845616.765457001</v>
      </c>
      <c r="F338">
        <v>6431344.4199999999</v>
      </c>
      <c r="I338">
        <v>201509</v>
      </c>
      <c r="J338" t="s">
        <v>20</v>
      </c>
      <c r="K338" t="s">
        <v>8</v>
      </c>
      <c r="L338" t="s">
        <v>48</v>
      </c>
      <c r="M338">
        <v>21845616.765457001</v>
      </c>
      <c r="N338">
        <v>6404039.8499999996</v>
      </c>
    </row>
    <row r="339" spans="1:14" hidden="1" x14ac:dyDescent="0.15">
      <c r="A339">
        <v>201509</v>
      </c>
      <c r="B339" t="s">
        <v>21</v>
      </c>
      <c r="C339" t="s">
        <v>8</v>
      </c>
      <c r="D339" t="s">
        <v>48</v>
      </c>
      <c r="E339">
        <v>22384669.92027</v>
      </c>
      <c r="F339">
        <v>3670975.63</v>
      </c>
      <c r="I339">
        <v>201509</v>
      </c>
      <c r="J339" t="s">
        <v>21</v>
      </c>
      <c r="K339" t="s">
        <v>8</v>
      </c>
      <c r="L339" t="s">
        <v>48</v>
      </c>
      <c r="M339">
        <v>22384669.92027</v>
      </c>
      <c r="N339">
        <v>3660633.67</v>
      </c>
    </row>
    <row r="340" spans="1:14" hidden="1" x14ac:dyDescent="0.15">
      <c r="A340">
        <v>201509</v>
      </c>
      <c r="B340" t="s">
        <v>22</v>
      </c>
      <c r="C340" t="s">
        <v>8</v>
      </c>
      <c r="D340" t="s">
        <v>48</v>
      </c>
      <c r="E340">
        <v>25175927.568282999</v>
      </c>
      <c r="F340">
        <v>9295236.4800000004</v>
      </c>
      <c r="I340">
        <v>201509</v>
      </c>
      <c r="J340" t="s">
        <v>22</v>
      </c>
      <c r="K340" t="s">
        <v>8</v>
      </c>
      <c r="L340" t="s">
        <v>48</v>
      </c>
      <c r="M340">
        <v>25175927.568282999</v>
      </c>
      <c r="N340">
        <v>9274529.5600000005</v>
      </c>
    </row>
    <row r="341" spans="1:14" hidden="1" x14ac:dyDescent="0.15">
      <c r="A341">
        <v>201509</v>
      </c>
      <c r="B341" t="s">
        <v>23</v>
      </c>
      <c r="C341" t="s">
        <v>8</v>
      </c>
      <c r="D341" t="s">
        <v>48</v>
      </c>
      <c r="E341">
        <v>36040952.634833001</v>
      </c>
      <c r="F341">
        <v>6260413.0599999996</v>
      </c>
      <c r="I341">
        <v>201509</v>
      </c>
      <c r="J341" t="s">
        <v>23</v>
      </c>
      <c r="K341" t="s">
        <v>8</v>
      </c>
      <c r="L341" t="s">
        <v>48</v>
      </c>
      <c r="M341">
        <v>36040952.634833001</v>
      </c>
      <c r="N341">
        <v>6244289.2999999998</v>
      </c>
    </row>
    <row r="342" spans="1:14" hidden="1" x14ac:dyDescent="0.15">
      <c r="A342">
        <v>201509</v>
      </c>
      <c r="B342" t="s">
        <v>24</v>
      </c>
      <c r="C342" t="s">
        <v>8</v>
      </c>
      <c r="D342" t="s">
        <v>48</v>
      </c>
      <c r="E342">
        <v>26165626.792006001</v>
      </c>
      <c r="F342">
        <v>3083599.39</v>
      </c>
      <c r="I342">
        <v>201509</v>
      </c>
      <c r="J342" t="s">
        <v>24</v>
      </c>
      <c r="K342" t="s">
        <v>8</v>
      </c>
      <c r="L342" t="s">
        <v>48</v>
      </c>
      <c r="M342">
        <v>26165626.792006001</v>
      </c>
      <c r="N342">
        <v>3064862.73</v>
      </c>
    </row>
    <row r="343" spans="1:14" hidden="1" x14ac:dyDescent="0.15">
      <c r="A343">
        <v>201509</v>
      </c>
      <c r="B343" t="s">
        <v>25</v>
      </c>
      <c r="C343" t="s">
        <v>8</v>
      </c>
      <c r="D343" t="s">
        <v>48</v>
      </c>
      <c r="E343">
        <v>5384048.2083790004</v>
      </c>
      <c r="F343">
        <v>1479072.26</v>
      </c>
      <c r="I343">
        <v>201509</v>
      </c>
      <c r="J343" t="s">
        <v>25</v>
      </c>
      <c r="K343" t="s">
        <v>8</v>
      </c>
      <c r="L343" t="s">
        <v>48</v>
      </c>
      <c r="M343">
        <v>5384048.2083790004</v>
      </c>
      <c r="N343">
        <v>1474716.11</v>
      </c>
    </row>
    <row r="344" spans="1:14" hidden="1" x14ac:dyDescent="0.15">
      <c r="A344">
        <v>201509</v>
      </c>
      <c r="B344" t="s">
        <v>26</v>
      </c>
      <c r="C344" t="s">
        <v>8</v>
      </c>
      <c r="D344" t="s">
        <v>48</v>
      </c>
      <c r="E344">
        <v>32195399.613214999</v>
      </c>
      <c r="F344">
        <v>10457112.880000001</v>
      </c>
      <c r="I344">
        <v>201509</v>
      </c>
      <c r="J344" t="s">
        <v>26</v>
      </c>
      <c r="K344" t="s">
        <v>8</v>
      </c>
      <c r="L344" t="s">
        <v>48</v>
      </c>
      <c r="M344">
        <v>32195399.613214999</v>
      </c>
      <c r="N344">
        <v>10378075.130000001</v>
      </c>
    </row>
    <row r="345" spans="1:14" hidden="1" x14ac:dyDescent="0.15">
      <c r="A345">
        <v>201509</v>
      </c>
      <c r="B345" t="s">
        <v>27</v>
      </c>
      <c r="C345" t="s">
        <v>8</v>
      </c>
      <c r="D345" t="s">
        <v>48</v>
      </c>
      <c r="E345">
        <v>199442448.96985301</v>
      </c>
      <c r="F345">
        <v>25495765.43</v>
      </c>
      <c r="I345">
        <v>201509</v>
      </c>
      <c r="J345" t="s">
        <v>27</v>
      </c>
      <c r="K345" t="s">
        <v>8</v>
      </c>
      <c r="L345" t="s">
        <v>48</v>
      </c>
      <c r="M345">
        <v>199442448.96985301</v>
      </c>
      <c r="N345">
        <v>25427960.120000001</v>
      </c>
    </row>
    <row r="346" spans="1:14" hidden="1" x14ac:dyDescent="0.15">
      <c r="A346">
        <v>201509</v>
      </c>
      <c r="B346" t="s">
        <v>28</v>
      </c>
      <c r="C346" t="s">
        <v>8</v>
      </c>
      <c r="D346" t="s">
        <v>48</v>
      </c>
      <c r="E346">
        <v>17369475.285154998</v>
      </c>
      <c r="F346">
        <v>5125953.22</v>
      </c>
      <c r="I346">
        <v>201509</v>
      </c>
      <c r="J346" t="s">
        <v>28</v>
      </c>
      <c r="K346" t="s">
        <v>8</v>
      </c>
      <c r="L346" t="s">
        <v>48</v>
      </c>
      <c r="M346">
        <v>17369475.285154998</v>
      </c>
      <c r="N346">
        <v>5105128.97</v>
      </c>
    </row>
    <row r="347" spans="1:14" hidden="1" x14ac:dyDescent="0.15">
      <c r="A347">
        <v>201509</v>
      </c>
      <c r="B347" t="s">
        <v>29</v>
      </c>
      <c r="C347" t="s">
        <v>8</v>
      </c>
      <c r="D347" t="s">
        <v>48</v>
      </c>
      <c r="E347">
        <v>24383169.402194001</v>
      </c>
      <c r="F347">
        <v>6082275.6900000004</v>
      </c>
      <c r="I347">
        <v>201509</v>
      </c>
      <c r="J347" t="s">
        <v>29</v>
      </c>
      <c r="K347" t="s">
        <v>8</v>
      </c>
      <c r="L347" t="s">
        <v>48</v>
      </c>
      <c r="M347">
        <v>24383169.402194001</v>
      </c>
      <c r="N347">
        <v>6071886.9199999999</v>
      </c>
    </row>
    <row r="348" spans="1:14" hidden="1" x14ac:dyDescent="0.15">
      <c r="A348">
        <v>201509</v>
      </c>
      <c r="B348" t="s">
        <v>30</v>
      </c>
      <c r="C348" t="s">
        <v>8</v>
      </c>
      <c r="D348" t="s">
        <v>48</v>
      </c>
      <c r="E348">
        <v>5357771.7779209996</v>
      </c>
      <c r="F348">
        <v>796088.77</v>
      </c>
      <c r="I348">
        <v>201509</v>
      </c>
      <c r="J348" t="s">
        <v>30</v>
      </c>
      <c r="K348" t="s">
        <v>8</v>
      </c>
      <c r="L348" t="s">
        <v>48</v>
      </c>
      <c r="M348">
        <v>5357771.7779209996</v>
      </c>
      <c r="N348">
        <v>683583.52</v>
      </c>
    </row>
    <row r="349" spans="1:14" hidden="1" x14ac:dyDescent="0.15">
      <c r="A349">
        <v>201509</v>
      </c>
      <c r="B349" t="s">
        <v>31</v>
      </c>
      <c r="C349" t="s">
        <v>8</v>
      </c>
      <c r="D349" t="s">
        <v>48</v>
      </c>
      <c r="E349">
        <v>24982704.800402001</v>
      </c>
      <c r="F349">
        <v>3948460.86</v>
      </c>
      <c r="I349">
        <v>201509</v>
      </c>
      <c r="J349" t="s">
        <v>31</v>
      </c>
      <c r="K349" t="s">
        <v>8</v>
      </c>
      <c r="L349" t="s">
        <v>48</v>
      </c>
      <c r="M349">
        <v>24982704.800402001</v>
      </c>
      <c r="N349">
        <v>3902709.23</v>
      </c>
    </row>
    <row r="350" spans="1:14" hidden="1" x14ac:dyDescent="0.15">
      <c r="A350">
        <v>201509</v>
      </c>
      <c r="B350" t="s">
        <v>32</v>
      </c>
      <c r="C350" t="s">
        <v>8</v>
      </c>
      <c r="D350" t="s">
        <v>48</v>
      </c>
      <c r="E350">
        <v>37686017.760559998</v>
      </c>
      <c r="F350">
        <v>7391250.4000000004</v>
      </c>
      <c r="I350">
        <v>201509</v>
      </c>
      <c r="J350" t="s">
        <v>32</v>
      </c>
      <c r="K350" t="s">
        <v>8</v>
      </c>
      <c r="L350" t="s">
        <v>48</v>
      </c>
      <c r="M350">
        <v>37686017.760559998</v>
      </c>
      <c r="N350">
        <v>7373537.4800000004</v>
      </c>
    </row>
    <row r="351" spans="1:14" hidden="1" x14ac:dyDescent="0.15">
      <c r="A351">
        <v>201509</v>
      </c>
      <c r="B351" t="s">
        <v>33</v>
      </c>
      <c r="C351" t="s">
        <v>8</v>
      </c>
      <c r="D351" t="s">
        <v>48</v>
      </c>
      <c r="E351">
        <v>32201362.196614999</v>
      </c>
      <c r="F351">
        <v>7172006.2400000002</v>
      </c>
      <c r="I351">
        <v>201509</v>
      </c>
      <c r="J351" t="s">
        <v>33</v>
      </c>
      <c r="K351" t="s">
        <v>8</v>
      </c>
      <c r="L351" t="s">
        <v>48</v>
      </c>
      <c r="M351">
        <v>32201362.196614999</v>
      </c>
      <c r="N351">
        <v>7088650.0499999998</v>
      </c>
    </row>
    <row r="352" spans="1:14" hidden="1" x14ac:dyDescent="0.15">
      <c r="A352">
        <v>201509</v>
      </c>
      <c r="B352" t="s">
        <v>34</v>
      </c>
      <c r="C352" t="s">
        <v>8</v>
      </c>
      <c r="D352" t="s">
        <v>48</v>
      </c>
      <c r="E352">
        <v>29430638.875845</v>
      </c>
      <c r="F352">
        <v>4598395.95</v>
      </c>
      <c r="I352">
        <v>201509</v>
      </c>
      <c r="J352" t="s">
        <v>34</v>
      </c>
      <c r="K352" t="s">
        <v>8</v>
      </c>
      <c r="L352" t="s">
        <v>48</v>
      </c>
      <c r="M352">
        <v>29430638.875845</v>
      </c>
      <c r="N352">
        <v>4591351.97</v>
      </c>
    </row>
    <row r="353" spans="1:14" hidden="1" x14ac:dyDescent="0.15">
      <c r="A353">
        <v>201509</v>
      </c>
      <c r="B353" t="s">
        <v>35</v>
      </c>
      <c r="C353" t="s">
        <v>8</v>
      </c>
      <c r="D353" t="s">
        <v>48</v>
      </c>
      <c r="E353">
        <v>20114291.678599998</v>
      </c>
      <c r="F353">
        <v>4876322.8</v>
      </c>
      <c r="I353">
        <v>201509</v>
      </c>
      <c r="J353" t="s">
        <v>35</v>
      </c>
      <c r="K353" t="s">
        <v>8</v>
      </c>
      <c r="L353" t="s">
        <v>48</v>
      </c>
      <c r="M353">
        <v>20114291.678599998</v>
      </c>
      <c r="N353">
        <v>4719273.3499999996</v>
      </c>
    </row>
    <row r="354" spans="1:14" hidden="1" x14ac:dyDescent="0.15">
      <c r="A354">
        <v>201510</v>
      </c>
      <c r="B354" t="s">
        <v>20</v>
      </c>
      <c r="C354" t="s">
        <v>8</v>
      </c>
      <c r="D354" t="s">
        <v>48</v>
      </c>
      <c r="E354">
        <v>24097361.195457</v>
      </c>
      <c r="F354">
        <v>6352713.2000000002</v>
      </c>
      <c r="I354">
        <v>201510</v>
      </c>
      <c r="J354" t="s">
        <v>20</v>
      </c>
      <c r="K354" t="s">
        <v>8</v>
      </c>
      <c r="L354" t="s">
        <v>48</v>
      </c>
      <c r="M354">
        <v>24097361.195457</v>
      </c>
      <c r="N354">
        <v>6322826.4100000001</v>
      </c>
    </row>
    <row r="355" spans="1:14" hidden="1" x14ac:dyDescent="0.15">
      <c r="A355">
        <v>201510</v>
      </c>
      <c r="B355" t="s">
        <v>21</v>
      </c>
      <c r="C355" t="s">
        <v>8</v>
      </c>
      <c r="D355" t="s">
        <v>48</v>
      </c>
      <c r="E355">
        <v>24709137.140269998</v>
      </c>
      <c r="F355">
        <v>3786222.32</v>
      </c>
      <c r="I355">
        <v>201510</v>
      </c>
      <c r="J355" t="s">
        <v>21</v>
      </c>
      <c r="K355" t="s">
        <v>8</v>
      </c>
      <c r="L355" t="s">
        <v>48</v>
      </c>
      <c r="M355">
        <v>24709137.140269998</v>
      </c>
      <c r="N355">
        <v>3730508.38</v>
      </c>
    </row>
    <row r="356" spans="1:14" hidden="1" x14ac:dyDescent="0.15">
      <c r="A356">
        <v>201510</v>
      </c>
      <c r="B356" t="s">
        <v>22</v>
      </c>
      <c r="C356" t="s">
        <v>8</v>
      </c>
      <c r="D356" t="s">
        <v>48</v>
      </c>
      <c r="E356">
        <v>28261736.388282999</v>
      </c>
      <c r="F356">
        <v>9565359.8000000007</v>
      </c>
      <c r="I356">
        <v>201510</v>
      </c>
      <c r="J356" t="s">
        <v>22</v>
      </c>
      <c r="K356" t="s">
        <v>8</v>
      </c>
      <c r="L356" t="s">
        <v>48</v>
      </c>
      <c r="M356">
        <v>28261736.388282999</v>
      </c>
      <c r="N356">
        <v>9550903.9700000007</v>
      </c>
    </row>
    <row r="357" spans="1:14" hidden="1" x14ac:dyDescent="0.15">
      <c r="A357">
        <v>201510</v>
      </c>
      <c r="B357" t="s">
        <v>23</v>
      </c>
      <c r="C357" t="s">
        <v>8</v>
      </c>
      <c r="D357" t="s">
        <v>48</v>
      </c>
      <c r="E357">
        <v>39847930.374833003</v>
      </c>
      <c r="F357">
        <v>6108221.2699999996</v>
      </c>
      <c r="I357">
        <v>201510</v>
      </c>
      <c r="J357" t="s">
        <v>23</v>
      </c>
      <c r="K357" t="s">
        <v>8</v>
      </c>
      <c r="L357" t="s">
        <v>48</v>
      </c>
      <c r="M357">
        <v>39847930.374833003</v>
      </c>
      <c r="N357">
        <v>6086871.5700000003</v>
      </c>
    </row>
    <row r="358" spans="1:14" hidden="1" x14ac:dyDescent="0.15">
      <c r="A358">
        <v>201510</v>
      </c>
      <c r="B358" t="s">
        <v>24</v>
      </c>
      <c r="C358" t="s">
        <v>8</v>
      </c>
      <c r="D358" t="s">
        <v>48</v>
      </c>
      <c r="E358">
        <v>28884232.592006002</v>
      </c>
      <c r="F358">
        <v>3095236.49</v>
      </c>
      <c r="I358">
        <v>201510</v>
      </c>
      <c r="J358" t="s">
        <v>24</v>
      </c>
      <c r="K358" t="s">
        <v>8</v>
      </c>
      <c r="L358" t="s">
        <v>48</v>
      </c>
      <c r="M358">
        <v>28884232.592006002</v>
      </c>
      <c r="N358">
        <v>3069287.62</v>
      </c>
    </row>
    <row r="359" spans="1:14" hidden="1" x14ac:dyDescent="0.15">
      <c r="A359">
        <v>201510</v>
      </c>
      <c r="B359" t="s">
        <v>25</v>
      </c>
      <c r="C359" t="s">
        <v>8</v>
      </c>
      <c r="D359" t="s">
        <v>48</v>
      </c>
      <c r="E359">
        <v>5867908.518379</v>
      </c>
      <c r="F359">
        <v>1032397.58</v>
      </c>
      <c r="I359">
        <v>201510</v>
      </c>
      <c r="J359" t="s">
        <v>25</v>
      </c>
      <c r="K359" t="s">
        <v>8</v>
      </c>
      <c r="L359" t="s">
        <v>48</v>
      </c>
      <c r="M359">
        <v>5867908.518379</v>
      </c>
      <c r="N359">
        <v>1027810.7</v>
      </c>
    </row>
    <row r="360" spans="1:14" hidden="1" x14ac:dyDescent="0.15">
      <c r="A360">
        <v>201510</v>
      </c>
      <c r="B360" t="s">
        <v>26</v>
      </c>
      <c r="C360" t="s">
        <v>8</v>
      </c>
      <c r="D360" t="s">
        <v>48</v>
      </c>
      <c r="E360">
        <v>35587647.123214997</v>
      </c>
      <c r="F360">
        <v>10446642.73</v>
      </c>
      <c r="I360">
        <v>201510</v>
      </c>
      <c r="J360" t="s">
        <v>26</v>
      </c>
      <c r="K360" t="s">
        <v>8</v>
      </c>
      <c r="L360" t="s">
        <v>48</v>
      </c>
      <c r="M360">
        <v>35587647.123214997</v>
      </c>
      <c r="N360">
        <v>10350153.630000001</v>
      </c>
    </row>
    <row r="361" spans="1:14" hidden="1" x14ac:dyDescent="0.15">
      <c r="A361">
        <v>201510</v>
      </c>
      <c r="B361" t="s">
        <v>27</v>
      </c>
      <c r="C361" t="s">
        <v>8</v>
      </c>
      <c r="D361" t="s">
        <v>48</v>
      </c>
      <c r="E361">
        <v>220014589.68985301</v>
      </c>
      <c r="F361">
        <v>25636233.789999999</v>
      </c>
      <c r="I361">
        <v>201510</v>
      </c>
      <c r="J361" t="s">
        <v>27</v>
      </c>
      <c r="K361" t="s">
        <v>8</v>
      </c>
      <c r="L361" t="s">
        <v>48</v>
      </c>
      <c r="M361">
        <v>220014589.68985301</v>
      </c>
      <c r="N361">
        <v>25587077.690000001</v>
      </c>
    </row>
    <row r="362" spans="1:14" hidden="1" x14ac:dyDescent="0.15">
      <c r="A362">
        <v>201510</v>
      </c>
      <c r="B362" t="s">
        <v>28</v>
      </c>
      <c r="C362" t="s">
        <v>8</v>
      </c>
      <c r="D362" t="s">
        <v>48</v>
      </c>
      <c r="E362">
        <v>19203991.465155002</v>
      </c>
      <c r="F362">
        <v>5059074.42</v>
      </c>
      <c r="I362">
        <v>201510</v>
      </c>
      <c r="J362" t="s">
        <v>28</v>
      </c>
      <c r="K362" t="s">
        <v>8</v>
      </c>
      <c r="L362" t="s">
        <v>48</v>
      </c>
      <c r="M362">
        <v>19203991.465155002</v>
      </c>
      <c r="N362">
        <v>5010132.4400000004</v>
      </c>
    </row>
    <row r="363" spans="1:14" hidden="1" x14ac:dyDescent="0.15">
      <c r="A363">
        <v>201510</v>
      </c>
      <c r="B363" t="s">
        <v>29</v>
      </c>
      <c r="C363" t="s">
        <v>8</v>
      </c>
      <c r="D363" t="s">
        <v>48</v>
      </c>
      <c r="E363">
        <v>26779660.082194</v>
      </c>
      <c r="F363">
        <v>5796766.54</v>
      </c>
      <c r="I363">
        <v>201510</v>
      </c>
      <c r="J363" t="s">
        <v>29</v>
      </c>
      <c r="K363" t="s">
        <v>8</v>
      </c>
      <c r="L363" t="s">
        <v>48</v>
      </c>
      <c r="M363">
        <v>26779660.082194</v>
      </c>
      <c r="N363">
        <v>5784210.9100000001</v>
      </c>
    </row>
    <row r="364" spans="1:14" hidden="1" x14ac:dyDescent="0.15">
      <c r="A364">
        <v>201510</v>
      </c>
      <c r="B364" t="s">
        <v>30</v>
      </c>
      <c r="C364" t="s">
        <v>8</v>
      </c>
      <c r="D364" t="s">
        <v>48</v>
      </c>
      <c r="E364">
        <v>5936770.1379209999</v>
      </c>
      <c r="F364">
        <v>786381.47</v>
      </c>
      <c r="I364">
        <v>201510</v>
      </c>
      <c r="J364" t="s">
        <v>30</v>
      </c>
      <c r="K364" t="s">
        <v>8</v>
      </c>
      <c r="L364" t="s">
        <v>48</v>
      </c>
      <c r="M364">
        <v>5936770.1379209999</v>
      </c>
      <c r="N364">
        <v>625581.97</v>
      </c>
    </row>
    <row r="365" spans="1:14" hidden="1" x14ac:dyDescent="0.15">
      <c r="A365">
        <v>201510</v>
      </c>
      <c r="B365" t="s">
        <v>31</v>
      </c>
      <c r="C365" t="s">
        <v>8</v>
      </c>
      <c r="D365" t="s">
        <v>48</v>
      </c>
      <c r="E365">
        <v>27626380.000402</v>
      </c>
      <c r="F365">
        <v>4014529.39</v>
      </c>
      <c r="I365">
        <v>201510</v>
      </c>
      <c r="J365" t="s">
        <v>31</v>
      </c>
      <c r="K365" t="s">
        <v>8</v>
      </c>
      <c r="L365" t="s">
        <v>48</v>
      </c>
      <c r="M365">
        <v>27626380.000402</v>
      </c>
      <c r="N365">
        <v>3943059.13</v>
      </c>
    </row>
    <row r="366" spans="1:14" hidden="1" x14ac:dyDescent="0.15">
      <c r="A366">
        <v>201510</v>
      </c>
      <c r="B366" t="s">
        <v>32</v>
      </c>
      <c r="C366" t="s">
        <v>8</v>
      </c>
      <c r="D366" t="s">
        <v>48</v>
      </c>
      <c r="E366">
        <v>41216893.670560002</v>
      </c>
      <c r="F366">
        <v>7742922.5700000003</v>
      </c>
      <c r="I366">
        <v>201510</v>
      </c>
      <c r="J366" t="s">
        <v>32</v>
      </c>
      <c r="K366" t="s">
        <v>8</v>
      </c>
      <c r="L366" t="s">
        <v>48</v>
      </c>
      <c r="M366">
        <v>41216893.670560002</v>
      </c>
      <c r="N366">
        <v>7738788.1299999999</v>
      </c>
    </row>
    <row r="367" spans="1:14" hidden="1" x14ac:dyDescent="0.15">
      <c r="A367">
        <v>201510</v>
      </c>
      <c r="B367" t="s">
        <v>33</v>
      </c>
      <c r="C367" t="s">
        <v>8</v>
      </c>
      <c r="D367" t="s">
        <v>48</v>
      </c>
      <c r="E367">
        <v>35631271.296614997</v>
      </c>
      <c r="F367">
        <v>7046309.96</v>
      </c>
      <c r="I367">
        <v>201510</v>
      </c>
      <c r="J367" t="s">
        <v>33</v>
      </c>
      <c r="K367" t="s">
        <v>8</v>
      </c>
      <c r="L367" t="s">
        <v>48</v>
      </c>
      <c r="M367">
        <v>35631271.296614997</v>
      </c>
      <c r="N367">
        <v>6931905.3099999996</v>
      </c>
    </row>
    <row r="368" spans="1:14" hidden="1" x14ac:dyDescent="0.15">
      <c r="A368">
        <v>201510</v>
      </c>
      <c r="B368" t="s">
        <v>34</v>
      </c>
      <c r="C368" t="s">
        <v>8</v>
      </c>
      <c r="D368" t="s">
        <v>48</v>
      </c>
      <c r="E368">
        <v>32225965.355845001</v>
      </c>
      <c r="F368">
        <v>3973640.3</v>
      </c>
      <c r="I368">
        <v>201510</v>
      </c>
      <c r="J368" t="s">
        <v>34</v>
      </c>
      <c r="K368" t="s">
        <v>8</v>
      </c>
      <c r="L368" t="s">
        <v>48</v>
      </c>
      <c r="M368">
        <v>32225965.355845001</v>
      </c>
      <c r="N368">
        <v>3933114.24</v>
      </c>
    </row>
    <row r="369" spans="1:14" hidden="1" x14ac:dyDescent="0.15">
      <c r="A369">
        <v>201510</v>
      </c>
      <c r="B369" t="s">
        <v>35</v>
      </c>
      <c r="C369" t="s">
        <v>8</v>
      </c>
      <c r="D369" t="s">
        <v>48</v>
      </c>
      <c r="E369">
        <v>22220678.4586</v>
      </c>
      <c r="F369">
        <v>4815055.03</v>
      </c>
      <c r="I369">
        <v>201510</v>
      </c>
      <c r="J369" t="s">
        <v>35</v>
      </c>
      <c r="K369" t="s">
        <v>8</v>
      </c>
      <c r="L369" t="s">
        <v>48</v>
      </c>
      <c r="M369">
        <v>22220678.4586</v>
      </c>
      <c r="N369">
        <v>4655871.29</v>
      </c>
    </row>
    <row r="370" spans="1:14" hidden="1" x14ac:dyDescent="0.15">
      <c r="A370">
        <v>201511</v>
      </c>
      <c r="B370" t="s">
        <v>20</v>
      </c>
      <c r="C370" t="s">
        <v>8</v>
      </c>
      <c r="D370" t="s">
        <v>48</v>
      </c>
      <c r="E370">
        <v>26254419.475457001</v>
      </c>
      <c r="F370">
        <v>6037228.7599999998</v>
      </c>
      <c r="I370">
        <v>201511</v>
      </c>
      <c r="J370" t="s">
        <v>20</v>
      </c>
      <c r="K370" t="s">
        <v>8</v>
      </c>
      <c r="L370" t="s">
        <v>48</v>
      </c>
      <c r="M370">
        <v>26254419.475457001</v>
      </c>
      <c r="N370">
        <v>5971986.9400000004</v>
      </c>
    </row>
    <row r="371" spans="1:14" hidden="1" x14ac:dyDescent="0.15">
      <c r="A371">
        <v>201511</v>
      </c>
      <c r="B371" t="s">
        <v>21</v>
      </c>
      <c r="C371" t="s">
        <v>8</v>
      </c>
      <c r="D371" t="s">
        <v>48</v>
      </c>
      <c r="E371">
        <v>27011224.160270002</v>
      </c>
      <c r="F371">
        <v>3620413.96</v>
      </c>
      <c r="I371">
        <v>201511</v>
      </c>
      <c r="J371" t="s">
        <v>21</v>
      </c>
      <c r="K371" t="s">
        <v>8</v>
      </c>
      <c r="L371" t="s">
        <v>48</v>
      </c>
      <c r="M371">
        <v>27011224.160270002</v>
      </c>
      <c r="N371">
        <v>3601412.27</v>
      </c>
    </row>
    <row r="372" spans="1:14" hidden="1" x14ac:dyDescent="0.15">
      <c r="A372">
        <v>201511</v>
      </c>
      <c r="B372" t="s">
        <v>22</v>
      </c>
      <c r="C372" t="s">
        <v>8</v>
      </c>
      <c r="D372" t="s">
        <v>48</v>
      </c>
      <c r="E372">
        <v>31109196.448283002</v>
      </c>
      <c r="F372">
        <v>8946723.5600000005</v>
      </c>
      <c r="I372">
        <v>201511</v>
      </c>
      <c r="J372" t="s">
        <v>22</v>
      </c>
      <c r="K372" t="s">
        <v>8</v>
      </c>
      <c r="L372" t="s">
        <v>48</v>
      </c>
      <c r="M372">
        <v>31109196.448283002</v>
      </c>
      <c r="N372">
        <v>8926580.0500000007</v>
      </c>
    </row>
    <row r="373" spans="1:14" hidden="1" x14ac:dyDescent="0.15">
      <c r="A373">
        <v>201511</v>
      </c>
      <c r="B373" t="s">
        <v>23</v>
      </c>
      <c r="C373" t="s">
        <v>8</v>
      </c>
      <c r="D373" t="s">
        <v>48</v>
      </c>
      <c r="E373">
        <v>43611134.374833003</v>
      </c>
      <c r="F373">
        <v>6073855.0499999998</v>
      </c>
      <c r="I373">
        <v>201511</v>
      </c>
      <c r="J373" t="s">
        <v>23</v>
      </c>
      <c r="K373" t="s">
        <v>8</v>
      </c>
      <c r="L373" t="s">
        <v>48</v>
      </c>
      <c r="M373">
        <v>43611134.374833003</v>
      </c>
      <c r="N373">
        <v>6040227</v>
      </c>
    </row>
    <row r="374" spans="1:14" hidden="1" x14ac:dyDescent="0.15">
      <c r="A374">
        <v>201511</v>
      </c>
      <c r="B374" t="s">
        <v>24</v>
      </c>
      <c r="C374" t="s">
        <v>8</v>
      </c>
      <c r="D374" t="s">
        <v>48</v>
      </c>
      <c r="E374">
        <v>31524298.772006001</v>
      </c>
      <c r="F374">
        <v>3091529.89</v>
      </c>
      <c r="I374">
        <v>201511</v>
      </c>
      <c r="J374" t="s">
        <v>24</v>
      </c>
      <c r="K374" t="s">
        <v>8</v>
      </c>
      <c r="L374" t="s">
        <v>48</v>
      </c>
      <c r="M374">
        <v>31524298.772006001</v>
      </c>
      <c r="N374">
        <v>2983932.77</v>
      </c>
    </row>
    <row r="375" spans="1:14" hidden="1" x14ac:dyDescent="0.15">
      <c r="A375">
        <v>201511</v>
      </c>
      <c r="B375" t="s">
        <v>25</v>
      </c>
      <c r="C375" t="s">
        <v>8</v>
      </c>
      <c r="D375" t="s">
        <v>48</v>
      </c>
      <c r="E375">
        <v>6576520.9183790004</v>
      </c>
      <c r="F375">
        <v>1247952.81</v>
      </c>
      <c r="I375">
        <v>201511</v>
      </c>
      <c r="J375" t="s">
        <v>25</v>
      </c>
      <c r="K375" t="s">
        <v>8</v>
      </c>
      <c r="L375" t="s">
        <v>48</v>
      </c>
      <c r="M375">
        <v>6576520.9183790004</v>
      </c>
      <c r="N375">
        <v>1246670.9099999999</v>
      </c>
    </row>
    <row r="376" spans="1:14" hidden="1" x14ac:dyDescent="0.15">
      <c r="A376">
        <v>201511</v>
      </c>
      <c r="B376" t="s">
        <v>26</v>
      </c>
      <c r="C376" t="s">
        <v>8</v>
      </c>
      <c r="D376" t="s">
        <v>48</v>
      </c>
      <c r="E376">
        <v>38930227.313215002</v>
      </c>
      <c r="F376">
        <v>10451645.800000001</v>
      </c>
      <c r="I376">
        <v>201511</v>
      </c>
      <c r="J376" t="s">
        <v>26</v>
      </c>
      <c r="K376" t="s">
        <v>8</v>
      </c>
      <c r="L376" t="s">
        <v>48</v>
      </c>
      <c r="M376">
        <v>38930227.313215002</v>
      </c>
      <c r="N376">
        <v>10286893.57</v>
      </c>
    </row>
    <row r="377" spans="1:14" hidden="1" x14ac:dyDescent="0.15">
      <c r="A377">
        <v>201511</v>
      </c>
      <c r="B377" t="s">
        <v>27</v>
      </c>
      <c r="C377" t="s">
        <v>8</v>
      </c>
      <c r="D377" t="s">
        <v>48</v>
      </c>
      <c r="E377">
        <v>240515683.269853</v>
      </c>
      <c r="F377">
        <v>24135007.809999999</v>
      </c>
      <c r="I377">
        <v>201511</v>
      </c>
      <c r="J377" t="s">
        <v>27</v>
      </c>
      <c r="K377" t="s">
        <v>8</v>
      </c>
      <c r="L377" t="s">
        <v>48</v>
      </c>
      <c r="M377">
        <v>240515683.269853</v>
      </c>
      <c r="N377">
        <v>23969397.719999999</v>
      </c>
    </row>
    <row r="378" spans="1:14" hidden="1" x14ac:dyDescent="0.15">
      <c r="A378">
        <v>201511</v>
      </c>
      <c r="B378" t="s">
        <v>28</v>
      </c>
      <c r="C378" t="s">
        <v>8</v>
      </c>
      <c r="D378" t="s">
        <v>48</v>
      </c>
      <c r="E378">
        <v>21005664.755155001</v>
      </c>
      <c r="F378">
        <v>5100654.0999999996</v>
      </c>
      <c r="I378">
        <v>201511</v>
      </c>
      <c r="J378" t="s">
        <v>28</v>
      </c>
      <c r="K378" t="s">
        <v>8</v>
      </c>
      <c r="L378" t="s">
        <v>48</v>
      </c>
      <c r="M378">
        <v>21005664.755155001</v>
      </c>
      <c r="N378">
        <v>5039567.6900000004</v>
      </c>
    </row>
    <row r="379" spans="1:14" hidden="1" x14ac:dyDescent="0.15">
      <c r="A379">
        <v>201511</v>
      </c>
      <c r="B379" t="s">
        <v>29</v>
      </c>
      <c r="C379" t="s">
        <v>8</v>
      </c>
      <c r="D379" t="s">
        <v>48</v>
      </c>
      <c r="E379">
        <v>29177193.862194002</v>
      </c>
      <c r="F379">
        <v>4702174.42</v>
      </c>
      <c r="I379">
        <v>201511</v>
      </c>
      <c r="J379" t="s">
        <v>29</v>
      </c>
      <c r="K379" t="s">
        <v>8</v>
      </c>
      <c r="L379" t="s">
        <v>48</v>
      </c>
      <c r="M379">
        <v>29177193.862194002</v>
      </c>
      <c r="N379">
        <v>4682455.72</v>
      </c>
    </row>
    <row r="380" spans="1:14" hidden="1" x14ac:dyDescent="0.15">
      <c r="A380">
        <v>201511</v>
      </c>
      <c r="B380" t="s">
        <v>30</v>
      </c>
      <c r="C380" t="s">
        <v>8</v>
      </c>
      <c r="D380" t="s">
        <v>48</v>
      </c>
      <c r="E380">
        <v>6521475.8479209999</v>
      </c>
      <c r="F380">
        <v>890804.5</v>
      </c>
      <c r="I380">
        <v>201511</v>
      </c>
      <c r="J380" t="s">
        <v>30</v>
      </c>
      <c r="K380" t="s">
        <v>8</v>
      </c>
      <c r="L380" t="s">
        <v>48</v>
      </c>
      <c r="M380">
        <v>6521475.8479209999</v>
      </c>
      <c r="N380">
        <v>699902.71</v>
      </c>
    </row>
    <row r="381" spans="1:14" hidden="1" x14ac:dyDescent="0.15">
      <c r="A381">
        <v>201511</v>
      </c>
      <c r="B381" t="s">
        <v>31</v>
      </c>
      <c r="C381" t="s">
        <v>8</v>
      </c>
      <c r="D381" t="s">
        <v>48</v>
      </c>
      <c r="E381">
        <v>30154751.430402</v>
      </c>
      <c r="F381">
        <v>4039401.58</v>
      </c>
      <c r="I381">
        <v>201511</v>
      </c>
      <c r="J381" t="s">
        <v>31</v>
      </c>
      <c r="K381" t="s">
        <v>8</v>
      </c>
      <c r="L381" t="s">
        <v>48</v>
      </c>
      <c r="M381">
        <v>30154751.430402</v>
      </c>
      <c r="N381">
        <v>3928451.73</v>
      </c>
    </row>
    <row r="382" spans="1:14" hidden="1" x14ac:dyDescent="0.15">
      <c r="A382">
        <v>201511</v>
      </c>
      <c r="B382" t="s">
        <v>32</v>
      </c>
      <c r="C382" t="s">
        <v>8</v>
      </c>
      <c r="D382" t="s">
        <v>48</v>
      </c>
      <c r="E382">
        <v>44722182.080559999</v>
      </c>
      <c r="F382">
        <v>7422145.2699999996</v>
      </c>
      <c r="I382">
        <v>201511</v>
      </c>
      <c r="J382" t="s">
        <v>32</v>
      </c>
      <c r="K382" t="s">
        <v>8</v>
      </c>
      <c r="L382" t="s">
        <v>48</v>
      </c>
      <c r="M382">
        <v>44722182.080559999</v>
      </c>
      <c r="N382">
        <v>7396057.4900000002</v>
      </c>
    </row>
    <row r="383" spans="1:14" hidden="1" x14ac:dyDescent="0.15">
      <c r="A383">
        <v>201511</v>
      </c>
      <c r="B383" t="s">
        <v>33</v>
      </c>
      <c r="C383" t="s">
        <v>8</v>
      </c>
      <c r="D383" t="s">
        <v>48</v>
      </c>
      <c r="E383">
        <v>38862168.036614999</v>
      </c>
      <c r="F383">
        <v>7069318.0800000001</v>
      </c>
      <c r="I383">
        <v>201511</v>
      </c>
      <c r="J383" t="s">
        <v>33</v>
      </c>
      <c r="K383" t="s">
        <v>8</v>
      </c>
      <c r="L383" t="s">
        <v>48</v>
      </c>
      <c r="M383">
        <v>38862168.036614999</v>
      </c>
      <c r="N383">
        <v>6967302.4100000001</v>
      </c>
    </row>
    <row r="384" spans="1:14" hidden="1" x14ac:dyDescent="0.15">
      <c r="A384">
        <v>201511</v>
      </c>
      <c r="B384" t="s">
        <v>34</v>
      </c>
      <c r="C384" t="s">
        <v>8</v>
      </c>
      <c r="D384" t="s">
        <v>48</v>
      </c>
      <c r="E384">
        <v>35073484.575845003</v>
      </c>
      <c r="F384">
        <v>4505025.92</v>
      </c>
      <c r="I384">
        <v>201511</v>
      </c>
      <c r="J384" t="s">
        <v>34</v>
      </c>
      <c r="K384" t="s">
        <v>8</v>
      </c>
      <c r="L384" t="s">
        <v>48</v>
      </c>
      <c r="M384">
        <v>35073484.575845003</v>
      </c>
      <c r="N384">
        <v>4483220.5599999996</v>
      </c>
    </row>
    <row r="385" spans="1:14" hidden="1" x14ac:dyDescent="0.15">
      <c r="A385">
        <v>201511</v>
      </c>
      <c r="B385" t="s">
        <v>35</v>
      </c>
      <c r="C385" t="s">
        <v>8</v>
      </c>
      <c r="D385" t="s">
        <v>48</v>
      </c>
      <c r="E385">
        <v>24280975.628600001</v>
      </c>
      <c r="F385">
        <v>4942423.75</v>
      </c>
      <c r="I385">
        <v>201511</v>
      </c>
      <c r="J385" t="s">
        <v>35</v>
      </c>
      <c r="K385" t="s">
        <v>8</v>
      </c>
      <c r="L385" t="s">
        <v>48</v>
      </c>
      <c r="M385">
        <v>24280975.628600001</v>
      </c>
      <c r="N385">
        <v>4696149.66</v>
      </c>
    </row>
    <row r="386" spans="1:14" hidden="1" x14ac:dyDescent="0.15">
      <c r="A386">
        <v>201512</v>
      </c>
      <c r="B386" t="s">
        <v>20</v>
      </c>
      <c r="C386" t="s">
        <v>8</v>
      </c>
      <c r="D386" t="s">
        <v>48</v>
      </c>
      <c r="E386">
        <v>28438413.525456998</v>
      </c>
      <c r="F386">
        <v>5650173.3200000003</v>
      </c>
      <c r="I386">
        <v>201512</v>
      </c>
      <c r="J386" t="s">
        <v>20</v>
      </c>
      <c r="K386" t="s">
        <v>8</v>
      </c>
      <c r="L386" t="s">
        <v>48</v>
      </c>
      <c r="M386">
        <v>28438413.525456998</v>
      </c>
      <c r="N386">
        <v>5626574.0899999999</v>
      </c>
    </row>
    <row r="387" spans="1:14" hidden="1" x14ac:dyDescent="0.15">
      <c r="A387">
        <v>201512</v>
      </c>
      <c r="B387" t="s">
        <v>21</v>
      </c>
      <c r="C387" t="s">
        <v>8</v>
      </c>
      <c r="D387" t="s">
        <v>48</v>
      </c>
      <c r="E387">
        <v>29304092.780269999</v>
      </c>
      <c r="F387">
        <v>3448976.02</v>
      </c>
      <c r="I387">
        <v>201512</v>
      </c>
      <c r="J387" t="s">
        <v>21</v>
      </c>
      <c r="K387" t="s">
        <v>8</v>
      </c>
      <c r="L387" t="s">
        <v>48</v>
      </c>
      <c r="M387">
        <v>29304092.780269999</v>
      </c>
      <c r="N387">
        <v>3443007.87</v>
      </c>
    </row>
    <row r="388" spans="1:14" hidden="1" x14ac:dyDescent="0.15">
      <c r="A388">
        <v>201512</v>
      </c>
      <c r="B388" t="s">
        <v>22</v>
      </c>
      <c r="C388" t="s">
        <v>8</v>
      </c>
      <c r="D388" t="s">
        <v>48</v>
      </c>
      <c r="E388">
        <v>35932126.488283001</v>
      </c>
      <c r="F388">
        <v>10313596.74</v>
      </c>
      <c r="I388">
        <v>201512</v>
      </c>
      <c r="J388" t="s">
        <v>22</v>
      </c>
      <c r="K388" t="s">
        <v>8</v>
      </c>
      <c r="L388" t="s">
        <v>48</v>
      </c>
      <c r="M388">
        <v>35932126.488283001</v>
      </c>
      <c r="N388">
        <v>10306399.51</v>
      </c>
    </row>
    <row r="389" spans="1:14" hidden="1" x14ac:dyDescent="0.15">
      <c r="A389">
        <v>201512</v>
      </c>
      <c r="B389" t="s">
        <v>23</v>
      </c>
      <c r="C389" t="s">
        <v>8</v>
      </c>
      <c r="D389" t="s">
        <v>48</v>
      </c>
      <c r="E389">
        <v>47392640.784832999</v>
      </c>
      <c r="F389">
        <v>5599498.2300000004</v>
      </c>
      <c r="I389">
        <v>201512</v>
      </c>
      <c r="J389" t="s">
        <v>23</v>
      </c>
      <c r="K389" t="s">
        <v>8</v>
      </c>
      <c r="L389" t="s">
        <v>48</v>
      </c>
      <c r="M389">
        <v>47392640.784832999</v>
      </c>
      <c r="N389">
        <v>5569591.9400000004</v>
      </c>
    </row>
    <row r="390" spans="1:14" hidden="1" x14ac:dyDescent="0.15">
      <c r="A390">
        <v>201512</v>
      </c>
      <c r="B390" t="s">
        <v>24</v>
      </c>
      <c r="C390" t="s">
        <v>8</v>
      </c>
      <c r="D390" t="s">
        <v>48</v>
      </c>
      <c r="E390">
        <v>34161439.822006002</v>
      </c>
      <c r="F390">
        <v>2895845.39</v>
      </c>
      <c r="I390">
        <v>201512</v>
      </c>
      <c r="J390" t="s">
        <v>24</v>
      </c>
      <c r="K390" t="s">
        <v>8</v>
      </c>
      <c r="L390" t="s">
        <v>48</v>
      </c>
      <c r="M390">
        <v>34161439.822006002</v>
      </c>
      <c r="N390">
        <v>2861260.87</v>
      </c>
    </row>
    <row r="391" spans="1:14" hidden="1" x14ac:dyDescent="0.15">
      <c r="A391">
        <v>201512</v>
      </c>
      <c r="B391" t="s">
        <v>25</v>
      </c>
      <c r="C391" t="s">
        <v>8</v>
      </c>
      <c r="D391" t="s">
        <v>48</v>
      </c>
      <c r="E391">
        <v>7277090.1183789996</v>
      </c>
      <c r="F391">
        <v>1209088.6200000001</v>
      </c>
      <c r="I391">
        <v>201512</v>
      </c>
      <c r="J391" t="s">
        <v>25</v>
      </c>
      <c r="K391" t="s">
        <v>8</v>
      </c>
      <c r="L391" t="s">
        <v>48</v>
      </c>
      <c r="M391">
        <v>7277090.1183789996</v>
      </c>
      <c r="N391">
        <v>1206827.81</v>
      </c>
    </row>
    <row r="392" spans="1:14" hidden="1" x14ac:dyDescent="0.15">
      <c r="A392">
        <v>201512</v>
      </c>
      <c r="B392" t="s">
        <v>26</v>
      </c>
      <c r="C392" t="s">
        <v>8</v>
      </c>
      <c r="D392" t="s">
        <v>48</v>
      </c>
      <c r="E392">
        <v>42372458.863214999</v>
      </c>
      <c r="F392">
        <v>10024500.84</v>
      </c>
      <c r="I392">
        <v>201512</v>
      </c>
      <c r="J392" t="s">
        <v>26</v>
      </c>
      <c r="K392" t="s">
        <v>8</v>
      </c>
      <c r="L392" t="s">
        <v>48</v>
      </c>
      <c r="M392">
        <v>42372458.863214999</v>
      </c>
      <c r="N392">
        <v>9966790.2599999998</v>
      </c>
    </row>
    <row r="393" spans="1:14" hidden="1" x14ac:dyDescent="0.15">
      <c r="A393">
        <v>201512</v>
      </c>
      <c r="B393" t="s">
        <v>27</v>
      </c>
      <c r="C393" t="s">
        <v>8</v>
      </c>
      <c r="D393" t="s">
        <v>48</v>
      </c>
      <c r="E393">
        <v>261325604.90985301</v>
      </c>
      <c r="F393">
        <v>23889104</v>
      </c>
      <c r="I393">
        <v>201512</v>
      </c>
      <c r="J393" t="s">
        <v>27</v>
      </c>
      <c r="K393" t="s">
        <v>8</v>
      </c>
      <c r="L393" t="s">
        <v>48</v>
      </c>
      <c r="M393">
        <v>261325604.90985301</v>
      </c>
      <c r="N393">
        <v>23835357.260000002</v>
      </c>
    </row>
    <row r="394" spans="1:14" hidden="1" x14ac:dyDescent="0.15">
      <c r="A394">
        <v>201512</v>
      </c>
      <c r="B394" t="s">
        <v>28</v>
      </c>
      <c r="C394" t="s">
        <v>8</v>
      </c>
      <c r="D394" t="s">
        <v>48</v>
      </c>
      <c r="E394">
        <v>22788145.765154999</v>
      </c>
      <c r="F394">
        <v>5093416.43</v>
      </c>
      <c r="I394">
        <v>201512</v>
      </c>
      <c r="J394" t="s">
        <v>28</v>
      </c>
      <c r="K394" t="s">
        <v>8</v>
      </c>
      <c r="L394" t="s">
        <v>48</v>
      </c>
      <c r="M394">
        <v>22788145.765154999</v>
      </c>
      <c r="N394">
        <v>5052098.62</v>
      </c>
    </row>
    <row r="395" spans="1:14" hidden="1" x14ac:dyDescent="0.15">
      <c r="A395">
        <v>201512</v>
      </c>
      <c r="B395" t="s">
        <v>29</v>
      </c>
      <c r="C395" t="s">
        <v>8</v>
      </c>
      <c r="D395" t="s">
        <v>48</v>
      </c>
      <c r="E395">
        <v>31985158.212193999</v>
      </c>
      <c r="F395">
        <v>4498036.76</v>
      </c>
      <c r="I395">
        <v>201512</v>
      </c>
      <c r="J395" t="s">
        <v>29</v>
      </c>
      <c r="K395" t="s">
        <v>8</v>
      </c>
      <c r="L395" t="s">
        <v>48</v>
      </c>
      <c r="M395">
        <v>31985158.212193999</v>
      </c>
      <c r="N395">
        <v>4491793.63</v>
      </c>
    </row>
    <row r="396" spans="1:14" hidden="1" x14ac:dyDescent="0.15">
      <c r="A396">
        <v>201512</v>
      </c>
      <c r="B396" t="s">
        <v>30</v>
      </c>
      <c r="C396" t="s">
        <v>8</v>
      </c>
      <c r="D396" t="s">
        <v>48</v>
      </c>
      <c r="E396">
        <v>7174365.0679209996</v>
      </c>
      <c r="F396">
        <v>746937.51</v>
      </c>
      <c r="I396">
        <v>201512</v>
      </c>
      <c r="J396" t="s">
        <v>30</v>
      </c>
      <c r="K396" t="s">
        <v>8</v>
      </c>
      <c r="L396" t="s">
        <v>48</v>
      </c>
      <c r="M396">
        <v>7174365.0679209996</v>
      </c>
      <c r="N396">
        <v>721140.85</v>
      </c>
    </row>
    <row r="397" spans="1:14" hidden="1" x14ac:dyDescent="0.15">
      <c r="A397">
        <v>201512</v>
      </c>
      <c r="B397" t="s">
        <v>31</v>
      </c>
      <c r="C397" t="s">
        <v>8</v>
      </c>
      <c r="D397" t="s">
        <v>48</v>
      </c>
      <c r="E397">
        <v>32669391.400401998</v>
      </c>
      <c r="F397">
        <v>3299194.28</v>
      </c>
      <c r="I397">
        <v>201512</v>
      </c>
      <c r="J397" t="s">
        <v>31</v>
      </c>
      <c r="K397" t="s">
        <v>8</v>
      </c>
      <c r="L397" t="s">
        <v>48</v>
      </c>
      <c r="M397">
        <v>32669391.400401998</v>
      </c>
      <c r="N397">
        <v>3244279.94</v>
      </c>
    </row>
    <row r="398" spans="1:14" hidden="1" x14ac:dyDescent="0.15">
      <c r="A398">
        <v>201512</v>
      </c>
      <c r="B398" t="s">
        <v>32</v>
      </c>
      <c r="C398" t="s">
        <v>8</v>
      </c>
      <c r="D398" t="s">
        <v>48</v>
      </c>
      <c r="E398">
        <v>48346053.850560002</v>
      </c>
      <c r="F398">
        <v>6522152.25</v>
      </c>
      <c r="I398">
        <v>201512</v>
      </c>
      <c r="J398" t="s">
        <v>32</v>
      </c>
      <c r="K398" t="s">
        <v>8</v>
      </c>
      <c r="L398" t="s">
        <v>48</v>
      </c>
      <c r="M398">
        <v>48346053.850560002</v>
      </c>
      <c r="N398">
        <v>6518156.1799999997</v>
      </c>
    </row>
    <row r="399" spans="1:14" hidden="1" x14ac:dyDescent="0.15">
      <c r="A399">
        <v>201512</v>
      </c>
      <c r="B399" t="s">
        <v>33</v>
      </c>
      <c r="C399" t="s">
        <v>8</v>
      </c>
      <c r="D399" t="s">
        <v>48</v>
      </c>
      <c r="E399">
        <v>42170712.266615003</v>
      </c>
      <c r="F399">
        <v>6101965.4500000002</v>
      </c>
      <c r="I399">
        <v>201512</v>
      </c>
      <c r="J399" t="s">
        <v>33</v>
      </c>
      <c r="K399" t="s">
        <v>8</v>
      </c>
      <c r="L399" t="s">
        <v>48</v>
      </c>
      <c r="M399">
        <v>42170712.266615003</v>
      </c>
      <c r="N399">
        <v>6068710.6500000004</v>
      </c>
    </row>
    <row r="400" spans="1:14" hidden="1" x14ac:dyDescent="0.15">
      <c r="A400">
        <v>201512</v>
      </c>
      <c r="B400" t="s">
        <v>34</v>
      </c>
      <c r="C400" t="s">
        <v>8</v>
      </c>
      <c r="D400" t="s">
        <v>48</v>
      </c>
      <c r="E400">
        <v>37882707.565844998</v>
      </c>
      <c r="F400">
        <v>4122176.27</v>
      </c>
      <c r="I400">
        <v>201512</v>
      </c>
      <c r="J400" t="s">
        <v>34</v>
      </c>
      <c r="K400" t="s">
        <v>8</v>
      </c>
      <c r="L400" t="s">
        <v>48</v>
      </c>
      <c r="M400">
        <v>37882707.565844998</v>
      </c>
      <c r="N400">
        <v>4111626.51</v>
      </c>
    </row>
    <row r="401" spans="1:14" hidden="1" x14ac:dyDescent="0.15">
      <c r="A401">
        <v>201512</v>
      </c>
      <c r="B401" t="s">
        <v>35</v>
      </c>
      <c r="C401" t="s">
        <v>8</v>
      </c>
      <c r="D401" t="s">
        <v>48</v>
      </c>
      <c r="E401">
        <v>26379512.9586</v>
      </c>
      <c r="F401">
        <v>4516909.32</v>
      </c>
      <c r="I401">
        <v>201512</v>
      </c>
      <c r="J401" t="s">
        <v>35</v>
      </c>
      <c r="K401" t="s">
        <v>8</v>
      </c>
      <c r="L401" t="s">
        <v>48</v>
      </c>
      <c r="M401">
        <v>26379512.9586</v>
      </c>
      <c r="N401">
        <v>4489971.67</v>
      </c>
    </row>
    <row r="402" spans="1:14" hidden="1" x14ac:dyDescent="0.15">
      <c r="A402">
        <v>201601</v>
      </c>
      <c r="B402" t="s">
        <v>20</v>
      </c>
      <c r="C402" t="s">
        <v>8</v>
      </c>
      <c r="D402" t="s">
        <v>48</v>
      </c>
      <c r="E402">
        <v>2099896.35</v>
      </c>
      <c r="F402">
        <v>4917464.37</v>
      </c>
      <c r="I402">
        <v>201601</v>
      </c>
      <c r="J402" t="s">
        <v>20</v>
      </c>
      <c r="K402" t="s">
        <v>8</v>
      </c>
      <c r="L402" t="s">
        <v>48</v>
      </c>
      <c r="M402">
        <v>2099896.35</v>
      </c>
      <c r="N402">
        <v>4883100.7</v>
      </c>
    </row>
    <row r="403" spans="1:14" hidden="1" x14ac:dyDescent="0.15">
      <c r="A403">
        <v>201601</v>
      </c>
      <c r="B403" t="s">
        <v>21</v>
      </c>
      <c r="C403" t="s">
        <v>8</v>
      </c>
      <c r="D403" t="s">
        <v>48</v>
      </c>
      <c r="E403">
        <v>2199547.69</v>
      </c>
      <c r="F403">
        <v>3622729.48</v>
      </c>
      <c r="I403">
        <v>201601</v>
      </c>
      <c r="J403" t="s">
        <v>21</v>
      </c>
      <c r="K403" t="s">
        <v>8</v>
      </c>
      <c r="L403" t="s">
        <v>48</v>
      </c>
      <c r="M403">
        <v>2199547.69</v>
      </c>
      <c r="N403">
        <v>3602507.77</v>
      </c>
    </row>
    <row r="404" spans="1:14" hidden="1" x14ac:dyDescent="0.15">
      <c r="A404">
        <v>201601</v>
      </c>
      <c r="B404" t="s">
        <v>22</v>
      </c>
      <c r="C404" t="s">
        <v>8</v>
      </c>
      <c r="D404" t="s">
        <v>48</v>
      </c>
      <c r="E404">
        <v>4883961.3899999997</v>
      </c>
      <c r="F404">
        <v>8694171.9299999997</v>
      </c>
      <c r="I404">
        <v>201601</v>
      </c>
      <c r="J404" t="s">
        <v>22</v>
      </c>
      <c r="K404" t="s">
        <v>8</v>
      </c>
      <c r="L404" t="s">
        <v>48</v>
      </c>
      <c r="M404">
        <v>4883961.3899999997</v>
      </c>
      <c r="N404">
        <v>8663301.6899999995</v>
      </c>
    </row>
    <row r="405" spans="1:14" hidden="1" x14ac:dyDescent="0.15">
      <c r="A405">
        <v>201601</v>
      </c>
      <c r="B405" t="s">
        <v>23</v>
      </c>
      <c r="C405" t="s">
        <v>8</v>
      </c>
      <c r="D405" t="s">
        <v>48</v>
      </c>
      <c r="E405">
        <v>3573032.38</v>
      </c>
      <c r="F405">
        <v>4646305.62</v>
      </c>
      <c r="I405">
        <v>201601</v>
      </c>
      <c r="J405" t="s">
        <v>23</v>
      </c>
      <c r="K405" t="s">
        <v>8</v>
      </c>
      <c r="L405" t="s">
        <v>48</v>
      </c>
      <c r="M405">
        <v>3573032.38</v>
      </c>
      <c r="N405">
        <v>4635774.03</v>
      </c>
    </row>
    <row r="406" spans="1:14" hidden="1" x14ac:dyDescent="0.15">
      <c r="A406">
        <v>201601</v>
      </c>
      <c r="B406" t="s">
        <v>24</v>
      </c>
      <c r="C406" t="s">
        <v>8</v>
      </c>
      <c r="D406" t="s">
        <v>48</v>
      </c>
      <c r="E406">
        <v>2567094.75</v>
      </c>
      <c r="F406">
        <v>2552478.64</v>
      </c>
      <c r="I406">
        <v>201601</v>
      </c>
      <c r="J406" t="s">
        <v>24</v>
      </c>
      <c r="K406" t="s">
        <v>8</v>
      </c>
      <c r="L406" t="s">
        <v>48</v>
      </c>
      <c r="M406">
        <v>2567094.75</v>
      </c>
      <c r="N406">
        <v>2431704.2000000002</v>
      </c>
    </row>
    <row r="407" spans="1:14" hidden="1" x14ac:dyDescent="0.15">
      <c r="A407">
        <v>201601</v>
      </c>
      <c r="B407" t="s">
        <v>25</v>
      </c>
      <c r="C407" t="s">
        <v>8</v>
      </c>
      <c r="D407" t="s">
        <v>48</v>
      </c>
      <c r="E407">
        <v>424110.26</v>
      </c>
      <c r="F407">
        <v>749955.89</v>
      </c>
      <c r="I407">
        <v>201601</v>
      </c>
      <c r="J407" t="s">
        <v>25</v>
      </c>
      <c r="K407" t="s">
        <v>8</v>
      </c>
      <c r="L407" t="s">
        <v>48</v>
      </c>
      <c r="M407">
        <v>424110.26</v>
      </c>
      <c r="N407">
        <v>725185.94</v>
      </c>
    </row>
    <row r="408" spans="1:14" hidden="1" x14ac:dyDescent="0.15">
      <c r="A408">
        <v>201601</v>
      </c>
      <c r="B408" t="s">
        <v>26</v>
      </c>
      <c r="C408" t="s">
        <v>8</v>
      </c>
      <c r="D408" t="s">
        <v>48</v>
      </c>
      <c r="E408">
        <v>3327587.89</v>
      </c>
      <c r="F408">
        <v>7816896.7699999996</v>
      </c>
      <c r="I408">
        <v>201601</v>
      </c>
      <c r="J408" t="s">
        <v>26</v>
      </c>
      <c r="K408" t="s">
        <v>8</v>
      </c>
      <c r="L408" t="s">
        <v>48</v>
      </c>
      <c r="M408">
        <v>3327587.89</v>
      </c>
      <c r="N408">
        <v>7633862.5800000001</v>
      </c>
    </row>
    <row r="409" spans="1:14" hidden="1" x14ac:dyDescent="0.15">
      <c r="A409">
        <v>201601</v>
      </c>
      <c r="B409" t="s">
        <v>27</v>
      </c>
      <c r="C409" t="s">
        <v>8</v>
      </c>
      <c r="D409" t="s">
        <v>48</v>
      </c>
      <c r="E409">
        <v>20422120.57</v>
      </c>
      <c r="F409">
        <v>21466134.739999998</v>
      </c>
      <c r="I409">
        <v>201601</v>
      </c>
      <c r="J409" t="s">
        <v>27</v>
      </c>
      <c r="K409" t="s">
        <v>8</v>
      </c>
      <c r="L409" t="s">
        <v>48</v>
      </c>
      <c r="M409">
        <v>20422120.57</v>
      </c>
      <c r="N409">
        <v>21295134.039999999</v>
      </c>
    </row>
    <row r="410" spans="1:14" hidden="1" x14ac:dyDescent="0.15">
      <c r="A410">
        <v>201601</v>
      </c>
      <c r="B410" t="s">
        <v>28</v>
      </c>
      <c r="C410" t="s">
        <v>8</v>
      </c>
      <c r="D410" t="s">
        <v>48</v>
      </c>
      <c r="E410">
        <v>1691558.23</v>
      </c>
      <c r="F410">
        <v>3280560.03</v>
      </c>
      <c r="I410">
        <v>201601</v>
      </c>
      <c r="J410" t="s">
        <v>28</v>
      </c>
      <c r="K410" t="s">
        <v>8</v>
      </c>
      <c r="L410" t="s">
        <v>48</v>
      </c>
      <c r="M410">
        <v>1691558.23</v>
      </c>
      <c r="N410">
        <v>3316707.3</v>
      </c>
    </row>
    <row r="411" spans="1:14" hidden="1" x14ac:dyDescent="0.15">
      <c r="A411">
        <v>201601</v>
      </c>
      <c r="B411" t="s">
        <v>29</v>
      </c>
      <c r="C411" t="s">
        <v>8</v>
      </c>
      <c r="D411" t="s">
        <v>48</v>
      </c>
      <c r="E411">
        <v>2368075.88</v>
      </c>
      <c r="F411">
        <v>3597351.8</v>
      </c>
      <c r="I411">
        <v>201601</v>
      </c>
      <c r="J411" t="s">
        <v>29</v>
      </c>
      <c r="K411" t="s">
        <v>8</v>
      </c>
      <c r="L411" t="s">
        <v>48</v>
      </c>
      <c r="M411">
        <v>2368075.88</v>
      </c>
      <c r="N411">
        <v>3537849.17</v>
      </c>
    </row>
    <row r="412" spans="1:14" hidden="1" x14ac:dyDescent="0.15">
      <c r="A412">
        <v>201601</v>
      </c>
      <c r="B412" t="s">
        <v>30</v>
      </c>
      <c r="C412" t="s">
        <v>8</v>
      </c>
      <c r="D412" t="s">
        <v>48</v>
      </c>
      <c r="E412">
        <v>576800.14</v>
      </c>
      <c r="F412">
        <v>755468.26</v>
      </c>
      <c r="I412">
        <v>201601</v>
      </c>
      <c r="J412" t="s">
        <v>30</v>
      </c>
      <c r="K412" t="s">
        <v>8</v>
      </c>
      <c r="L412" t="s">
        <v>48</v>
      </c>
      <c r="M412">
        <v>576800.14</v>
      </c>
      <c r="N412">
        <v>702871.43</v>
      </c>
    </row>
    <row r="413" spans="1:14" hidden="1" x14ac:dyDescent="0.15">
      <c r="A413">
        <v>201601</v>
      </c>
      <c r="B413" t="s">
        <v>31</v>
      </c>
      <c r="C413" t="s">
        <v>8</v>
      </c>
      <c r="D413" t="s">
        <v>48</v>
      </c>
      <c r="E413">
        <v>2630250.86</v>
      </c>
      <c r="F413">
        <v>3345148.17</v>
      </c>
      <c r="I413">
        <v>201601</v>
      </c>
      <c r="J413" t="s">
        <v>31</v>
      </c>
      <c r="K413" t="s">
        <v>8</v>
      </c>
      <c r="L413" t="s">
        <v>48</v>
      </c>
      <c r="M413">
        <v>2630250.86</v>
      </c>
      <c r="N413">
        <v>3264545.35</v>
      </c>
    </row>
    <row r="414" spans="1:14" hidden="1" x14ac:dyDescent="0.15">
      <c r="A414">
        <v>201601</v>
      </c>
      <c r="B414" t="s">
        <v>32</v>
      </c>
      <c r="C414" t="s">
        <v>8</v>
      </c>
      <c r="D414" t="s">
        <v>48</v>
      </c>
      <c r="E414">
        <v>3652194.2</v>
      </c>
      <c r="F414">
        <v>5335264.95</v>
      </c>
      <c r="I414">
        <v>201601</v>
      </c>
      <c r="J414" t="s">
        <v>32</v>
      </c>
      <c r="K414" t="s">
        <v>8</v>
      </c>
      <c r="L414" t="s">
        <v>48</v>
      </c>
      <c r="M414">
        <v>3652194.2</v>
      </c>
      <c r="N414">
        <v>5327788.7699999996</v>
      </c>
    </row>
    <row r="415" spans="1:14" hidden="1" x14ac:dyDescent="0.15">
      <c r="A415">
        <v>201601</v>
      </c>
      <c r="B415" t="s">
        <v>33</v>
      </c>
      <c r="C415" t="s">
        <v>8</v>
      </c>
      <c r="D415" t="s">
        <v>48</v>
      </c>
      <c r="E415">
        <v>3301125.86</v>
      </c>
      <c r="F415">
        <v>5367334.16</v>
      </c>
      <c r="I415">
        <v>201601</v>
      </c>
      <c r="J415" t="s">
        <v>33</v>
      </c>
      <c r="K415" t="s">
        <v>8</v>
      </c>
      <c r="L415" t="s">
        <v>48</v>
      </c>
      <c r="M415">
        <v>3301125.86</v>
      </c>
      <c r="N415">
        <v>5282420.25</v>
      </c>
    </row>
    <row r="416" spans="1:14" hidden="1" x14ac:dyDescent="0.15">
      <c r="A416">
        <v>201601</v>
      </c>
      <c r="B416" t="s">
        <v>34</v>
      </c>
      <c r="C416" t="s">
        <v>8</v>
      </c>
      <c r="D416" t="s">
        <v>48</v>
      </c>
      <c r="E416">
        <v>2783425.9</v>
      </c>
      <c r="F416">
        <v>3763221.49</v>
      </c>
      <c r="I416">
        <v>201601</v>
      </c>
      <c r="J416" t="s">
        <v>34</v>
      </c>
      <c r="K416" t="s">
        <v>8</v>
      </c>
      <c r="L416" t="s">
        <v>48</v>
      </c>
      <c r="M416">
        <v>2783425.9</v>
      </c>
      <c r="N416">
        <v>3674603.26</v>
      </c>
    </row>
    <row r="417" spans="1:14" hidden="1" x14ac:dyDescent="0.15">
      <c r="A417">
        <v>201601</v>
      </c>
      <c r="B417" t="s">
        <v>35</v>
      </c>
      <c r="C417" t="s">
        <v>8</v>
      </c>
      <c r="D417" t="s">
        <v>48</v>
      </c>
      <c r="E417">
        <v>1994739.06</v>
      </c>
      <c r="F417">
        <v>4184418.15</v>
      </c>
      <c r="I417">
        <v>201601</v>
      </c>
      <c r="J417" t="s">
        <v>35</v>
      </c>
      <c r="K417" t="s">
        <v>8</v>
      </c>
      <c r="L417" t="s">
        <v>48</v>
      </c>
      <c r="M417">
        <v>1994739.06</v>
      </c>
      <c r="N417">
        <v>3982668.48</v>
      </c>
    </row>
    <row r="418" spans="1:14" hidden="1" x14ac:dyDescent="0.15">
      <c r="A418">
        <v>201501</v>
      </c>
      <c r="B418" t="s">
        <v>20</v>
      </c>
      <c r="C418" t="s">
        <v>9</v>
      </c>
      <c r="D418" t="s">
        <v>48</v>
      </c>
      <c r="E418">
        <v>789354.28738200001</v>
      </c>
      <c r="F418">
        <v>547469.79</v>
      </c>
      <c r="I418">
        <v>201501</v>
      </c>
      <c r="J418" t="s">
        <v>20</v>
      </c>
      <c r="K418" t="s">
        <v>9</v>
      </c>
      <c r="L418" t="s">
        <v>48</v>
      </c>
      <c r="M418">
        <v>789354.28738200001</v>
      </c>
      <c r="N418">
        <v>547822.88</v>
      </c>
    </row>
    <row r="419" spans="1:14" hidden="1" x14ac:dyDescent="0.15">
      <c r="A419">
        <v>201501</v>
      </c>
      <c r="B419" t="s">
        <v>21</v>
      </c>
      <c r="C419" t="s">
        <v>9</v>
      </c>
      <c r="D419" t="s">
        <v>48</v>
      </c>
      <c r="E419">
        <v>1214327.8589939999</v>
      </c>
      <c r="F419">
        <v>291326.52</v>
      </c>
      <c r="I419">
        <v>201501</v>
      </c>
      <c r="J419" t="s">
        <v>21</v>
      </c>
      <c r="K419" t="s">
        <v>9</v>
      </c>
      <c r="L419" t="s">
        <v>48</v>
      </c>
      <c r="M419">
        <v>1214327.8589939999</v>
      </c>
      <c r="N419">
        <v>293745.37</v>
      </c>
    </row>
    <row r="420" spans="1:14" hidden="1" x14ac:dyDescent="0.15">
      <c r="A420">
        <v>201501</v>
      </c>
      <c r="B420" t="s">
        <v>22</v>
      </c>
      <c r="C420" t="s">
        <v>9</v>
      </c>
      <c r="D420" t="s">
        <v>48</v>
      </c>
      <c r="E420">
        <v>1546653.050821</v>
      </c>
      <c r="F420">
        <v>1586687.29</v>
      </c>
      <c r="I420">
        <v>201501</v>
      </c>
      <c r="J420" t="s">
        <v>22</v>
      </c>
      <c r="K420" t="s">
        <v>9</v>
      </c>
      <c r="L420" t="s">
        <v>48</v>
      </c>
      <c r="M420">
        <v>1546653.050821</v>
      </c>
      <c r="N420">
        <v>1587267.58</v>
      </c>
    </row>
    <row r="421" spans="1:14" hidden="1" x14ac:dyDescent="0.15">
      <c r="A421">
        <v>201501</v>
      </c>
      <c r="B421" t="s">
        <v>23</v>
      </c>
      <c r="C421" t="s">
        <v>9</v>
      </c>
      <c r="D421" t="s">
        <v>48</v>
      </c>
      <c r="E421">
        <v>1724798.8840280001</v>
      </c>
      <c r="F421">
        <v>3297667.58</v>
      </c>
      <c r="I421">
        <v>201501</v>
      </c>
      <c r="J421" t="s">
        <v>23</v>
      </c>
      <c r="K421" t="s">
        <v>9</v>
      </c>
      <c r="L421" t="s">
        <v>48</v>
      </c>
      <c r="M421">
        <v>1724798.8840280001</v>
      </c>
      <c r="N421">
        <v>3484559.71</v>
      </c>
    </row>
    <row r="422" spans="1:14" hidden="1" x14ac:dyDescent="0.15">
      <c r="A422">
        <v>201501</v>
      </c>
      <c r="B422" t="s">
        <v>24</v>
      </c>
      <c r="C422" t="s">
        <v>9</v>
      </c>
      <c r="D422" t="s">
        <v>48</v>
      </c>
      <c r="E422">
        <v>2180511.0885399999</v>
      </c>
      <c r="F422">
        <v>4748657.68</v>
      </c>
      <c r="I422">
        <v>201501</v>
      </c>
      <c r="J422" t="s">
        <v>24</v>
      </c>
      <c r="K422" t="s">
        <v>9</v>
      </c>
      <c r="L422" t="s">
        <v>48</v>
      </c>
      <c r="M422">
        <v>2180511.0885399999</v>
      </c>
      <c r="N422">
        <v>4748635.9800000004</v>
      </c>
    </row>
    <row r="423" spans="1:14" hidden="1" x14ac:dyDescent="0.15">
      <c r="A423">
        <v>201501</v>
      </c>
      <c r="B423" t="s">
        <v>25</v>
      </c>
      <c r="C423" t="s">
        <v>9</v>
      </c>
      <c r="D423" t="s">
        <v>48</v>
      </c>
      <c r="E423">
        <v>642037.29664700001</v>
      </c>
      <c r="F423">
        <v>325968.14</v>
      </c>
      <c r="I423">
        <v>201501</v>
      </c>
      <c r="J423" t="s">
        <v>25</v>
      </c>
      <c r="K423" t="s">
        <v>9</v>
      </c>
      <c r="L423" t="s">
        <v>48</v>
      </c>
      <c r="M423">
        <v>642037.29664700001</v>
      </c>
      <c r="N423">
        <v>325837.14</v>
      </c>
    </row>
    <row r="424" spans="1:14" hidden="1" x14ac:dyDescent="0.15">
      <c r="A424">
        <v>201501</v>
      </c>
      <c r="B424" t="s">
        <v>26</v>
      </c>
      <c r="C424" t="s">
        <v>9</v>
      </c>
      <c r="D424" t="s">
        <v>48</v>
      </c>
      <c r="E424">
        <v>2769458.8909649998</v>
      </c>
      <c r="F424">
        <v>7731485.2300000004</v>
      </c>
      <c r="I424">
        <v>201501</v>
      </c>
      <c r="J424" t="s">
        <v>26</v>
      </c>
      <c r="K424" t="s">
        <v>9</v>
      </c>
      <c r="L424" t="s">
        <v>48</v>
      </c>
      <c r="M424">
        <v>2769458.8909649998</v>
      </c>
      <c r="N424">
        <v>7899041.5700000003</v>
      </c>
    </row>
    <row r="425" spans="1:14" hidden="1" x14ac:dyDescent="0.15">
      <c r="A425">
        <v>201501</v>
      </c>
      <c r="B425" t="s">
        <v>27</v>
      </c>
      <c r="C425" t="s">
        <v>9</v>
      </c>
      <c r="D425" t="s">
        <v>48</v>
      </c>
      <c r="E425">
        <v>26785689.500436999</v>
      </c>
      <c r="F425">
        <v>25773903.780000001</v>
      </c>
      <c r="I425">
        <v>201501</v>
      </c>
      <c r="J425" t="s">
        <v>27</v>
      </c>
      <c r="K425" t="s">
        <v>9</v>
      </c>
      <c r="L425" t="s">
        <v>48</v>
      </c>
      <c r="M425">
        <v>26785689.500436999</v>
      </c>
      <c r="N425">
        <v>25800793.030000001</v>
      </c>
    </row>
    <row r="426" spans="1:14" hidden="1" x14ac:dyDescent="0.15">
      <c r="A426">
        <v>201501</v>
      </c>
      <c r="B426" t="s">
        <v>28</v>
      </c>
      <c r="C426" t="s">
        <v>9</v>
      </c>
      <c r="D426" t="s">
        <v>48</v>
      </c>
      <c r="E426">
        <v>2243024.9877089998</v>
      </c>
      <c r="F426">
        <v>2849031.42</v>
      </c>
      <c r="I426">
        <v>201501</v>
      </c>
      <c r="J426" t="s">
        <v>28</v>
      </c>
      <c r="K426" t="s">
        <v>9</v>
      </c>
      <c r="L426" t="s">
        <v>48</v>
      </c>
      <c r="M426">
        <v>2243024.9877089998</v>
      </c>
      <c r="N426">
        <v>2854840.35</v>
      </c>
    </row>
    <row r="427" spans="1:14" hidden="1" x14ac:dyDescent="0.15">
      <c r="A427">
        <v>201501</v>
      </c>
      <c r="B427" t="s">
        <v>29</v>
      </c>
      <c r="C427" t="s">
        <v>9</v>
      </c>
      <c r="D427" t="s">
        <v>48</v>
      </c>
      <c r="E427">
        <v>1703089.0063390001</v>
      </c>
      <c r="F427">
        <v>672463.22</v>
      </c>
      <c r="I427">
        <v>201501</v>
      </c>
      <c r="J427" t="s">
        <v>29</v>
      </c>
      <c r="K427" t="s">
        <v>9</v>
      </c>
      <c r="L427" t="s">
        <v>48</v>
      </c>
      <c r="M427">
        <v>1703089.0063390001</v>
      </c>
      <c r="N427">
        <v>672403.84</v>
      </c>
    </row>
    <row r="428" spans="1:14" hidden="1" x14ac:dyDescent="0.15">
      <c r="A428">
        <v>201501</v>
      </c>
      <c r="B428" t="s">
        <v>30</v>
      </c>
      <c r="C428" t="s">
        <v>9</v>
      </c>
      <c r="D428" t="s">
        <v>48</v>
      </c>
      <c r="E428">
        <v>482582.12303199997</v>
      </c>
      <c r="F428">
        <v>2522626.8199999998</v>
      </c>
      <c r="I428">
        <v>201501</v>
      </c>
      <c r="J428" t="s">
        <v>30</v>
      </c>
      <c r="K428" t="s">
        <v>9</v>
      </c>
      <c r="L428" t="s">
        <v>48</v>
      </c>
      <c r="M428">
        <v>482582.12303199997</v>
      </c>
      <c r="N428">
        <v>2520071.7599999998</v>
      </c>
    </row>
    <row r="429" spans="1:14" hidden="1" x14ac:dyDescent="0.15">
      <c r="A429">
        <v>201501</v>
      </c>
      <c r="B429" t="s">
        <v>31</v>
      </c>
      <c r="C429" t="s">
        <v>9</v>
      </c>
      <c r="D429" t="s">
        <v>48</v>
      </c>
      <c r="E429">
        <v>2030831.3698219999</v>
      </c>
      <c r="F429">
        <v>1027700.32</v>
      </c>
      <c r="I429">
        <v>201501</v>
      </c>
      <c r="J429" t="s">
        <v>31</v>
      </c>
      <c r="K429" t="s">
        <v>9</v>
      </c>
      <c r="L429" t="s">
        <v>48</v>
      </c>
      <c r="M429">
        <v>2030831.3698219999</v>
      </c>
      <c r="N429">
        <v>1013703.34</v>
      </c>
    </row>
    <row r="430" spans="1:14" hidden="1" x14ac:dyDescent="0.15">
      <c r="A430">
        <v>201501</v>
      </c>
      <c r="B430" t="s">
        <v>32</v>
      </c>
      <c r="C430" t="s">
        <v>9</v>
      </c>
      <c r="D430" t="s">
        <v>48</v>
      </c>
      <c r="E430">
        <v>1013187.8101229999</v>
      </c>
      <c r="F430">
        <v>1156010.79</v>
      </c>
      <c r="I430">
        <v>201501</v>
      </c>
      <c r="J430" t="s">
        <v>32</v>
      </c>
      <c r="K430" t="s">
        <v>9</v>
      </c>
      <c r="L430" t="s">
        <v>48</v>
      </c>
      <c r="M430">
        <v>1013187.8101229999</v>
      </c>
      <c r="N430">
        <v>999295.4</v>
      </c>
    </row>
    <row r="431" spans="1:14" hidden="1" x14ac:dyDescent="0.15">
      <c r="A431">
        <v>201501</v>
      </c>
      <c r="B431" t="s">
        <v>33</v>
      </c>
      <c r="C431" t="s">
        <v>9</v>
      </c>
      <c r="D431" t="s">
        <v>48</v>
      </c>
      <c r="E431">
        <v>1284222.6222949999</v>
      </c>
      <c r="F431">
        <v>1182676.1000000001</v>
      </c>
      <c r="I431">
        <v>201501</v>
      </c>
      <c r="J431" t="s">
        <v>33</v>
      </c>
      <c r="K431" t="s">
        <v>9</v>
      </c>
      <c r="L431" t="s">
        <v>48</v>
      </c>
      <c r="M431">
        <v>1284222.6222949999</v>
      </c>
      <c r="N431">
        <v>1176488.3</v>
      </c>
    </row>
    <row r="432" spans="1:14" hidden="1" x14ac:dyDescent="0.15">
      <c r="A432">
        <v>201501</v>
      </c>
      <c r="B432" t="s">
        <v>34</v>
      </c>
      <c r="C432" t="s">
        <v>9</v>
      </c>
      <c r="D432" t="s">
        <v>48</v>
      </c>
      <c r="E432">
        <v>2842206.2211170001</v>
      </c>
      <c r="F432">
        <v>638227.47</v>
      </c>
      <c r="I432">
        <v>201501</v>
      </c>
      <c r="J432" t="s">
        <v>34</v>
      </c>
      <c r="K432" t="s">
        <v>9</v>
      </c>
      <c r="L432" t="s">
        <v>48</v>
      </c>
      <c r="M432">
        <v>2842206.2211170001</v>
      </c>
      <c r="N432">
        <v>641369.09</v>
      </c>
    </row>
    <row r="433" spans="1:14" hidden="1" x14ac:dyDescent="0.15">
      <c r="A433">
        <v>201501</v>
      </c>
      <c r="B433" t="s">
        <v>35</v>
      </c>
      <c r="C433" t="s">
        <v>9</v>
      </c>
      <c r="D433" t="s">
        <v>48</v>
      </c>
      <c r="E433">
        <v>1663787.743737</v>
      </c>
      <c r="F433">
        <v>5476806.5800000001</v>
      </c>
      <c r="I433">
        <v>201501</v>
      </c>
      <c r="J433" t="s">
        <v>35</v>
      </c>
      <c r="K433" t="s">
        <v>9</v>
      </c>
      <c r="L433" t="s">
        <v>48</v>
      </c>
      <c r="M433">
        <v>1663787.743737</v>
      </c>
      <c r="N433">
        <v>5476778.9100000001</v>
      </c>
    </row>
    <row r="434" spans="1:14" hidden="1" x14ac:dyDescent="0.15">
      <c r="A434">
        <v>201502</v>
      </c>
      <c r="B434" t="s">
        <v>20</v>
      </c>
      <c r="C434" t="s">
        <v>9</v>
      </c>
      <c r="D434" t="s">
        <v>48</v>
      </c>
      <c r="E434">
        <v>1530853.3073819999</v>
      </c>
      <c r="F434">
        <v>559945.65</v>
      </c>
      <c r="I434">
        <v>201502</v>
      </c>
      <c r="J434" t="s">
        <v>20</v>
      </c>
      <c r="K434" t="s">
        <v>9</v>
      </c>
      <c r="L434" t="s">
        <v>48</v>
      </c>
      <c r="M434">
        <v>1530853.3073819999</v>
      </c>
      <c r="N434">
        <v>291172.11</v>
      </c>
    </row>
    <row r="435" spans="1:14" hidden="1" x14ac:dyDescent="0.15">
      <c r="A435">
        <v>201502</v>
      </c>
      <c r="B435" t="s">
        <v>21</v>
      </c>
      <c r="C435" t="s">
        <v>9</v>
      </c>
      <c r="D435" t="s">
        <v>48</v>
      </c>
      <c r="E435">
        <v>2360740.3389940001</v>
      </c>
      <c r="F435">
        <v>430260.94</v>
      </c>
      <c r="I435">
        <v>201502</v>
      </c>
      <c r="J435" t="s">
        <v>21</v>
      </c>
      <c r="K435" t="s">
        <v>9</v>
      </c>
      <c r="L435" t="s">
        <v>48</v>
      </c>
      <c r="M435">
        <v>2360740.3389940001</v>
      </c>
      <c r="N435">
        <v>217402.01</v>
      </c>
    </row>
    <row r="436" spans="1:14" hidden="1" x14ac:dyDescent="0.15">
      <c r="A436">
        <v>201502</v>
      </c>
      <c r="B436" t="s">
        <v>22</v>
      </c>
      <c r="C436" t="s">
        <v>9</v>
      </c>
      <c r="D436" t="s">
        <v>48</v>
      </c>
      <c r="E436">
        <v>2957632.790821</v>
      </c>
      <c r="F436">
        <v>1626681.46</v>
      </c>
      <c r="I436">
        <v>201502</v>
      </c>
      <c r="J436" t="s">
        <v>22</v>
      </c>
      <c r="K436" t="s">
        <v>9</v>
      </c>
      <c r="L436" t="s">
        <v>48</v>
      </c>
      <c r="M436">
        <v>2957632.790821</v>
      </c>
      <c r="N436">
        <v>1462315.26</v>
      </c>
    </row>
    <row r="437" spans="1:14" hidden="1" x14ac:dyDescent="0.15">
      <c r="A437">
        <v>201502</v>
      </c>
      <c r="B437" t="s">
        <v>23</v>
      </c>
      <c r="C437" t="s">
        <v>9</v>
      </c>
      <c r="D437" t="s">
        <v>48</v>
      </c>
      <c r="E437">
        <v>3367776.584028</v>
      </c>
      <c r="F437">
        <v>3197054.97</v>
      </c>
      <c r="I437">
        <v>201502</v>
      </c>
      <c r="J437" t="s">
        <v>23</v>
      </c>
      <c r="K437" t="s">
        <v>9</v>
      </c>
      <c r="L437" t="s">
        <v>48</v>
      </c>
      <c r="M437">
        <v>3367776.584028</v>
      </c>
      <c r="N437">
        <v>2875071.05</v>
      </c>
    </row>
    <row r="438" spans="1:14" hidden="1" x14ac:dyDescent="0.15">
      <c r="A438">
        <v>201502</v>
      </c>
      <c r="B438" t="s">
        <v>24</v>
      </c>
      <c r="C438" t="s">
        <v>9</v>
      </c>
      <c r="D438" t="s">
        <v>48</v>
      </c>
      <c r="E438">
        <v>4254309.1585400002</v>
      </c>
      <c r="F438">
        <v>4704112.5</v>
      </c>
      <c r="I438">
        <v>201502</v>
      </c>
      <c r="J438" t="s">
        <v>24</v>
      </c>
      <c r="K438" t="s">
        <v>9</v>
      </c>
      <c r="L438" t="s">
        <v>48</v>
      </c>
      <c r="M438">
        <v>4254309.1585400002</v>
      </c>
      <c r="N438">
        <v>3987907.7</v>
      </c>
    </row>
    <row r="439" spans="1:14" hidden="1" x14ac:dyDescent="0.15">
      <c r="A439">
        <v>201502</v>
      </c>
      <c r="B439" t="s">
        <v>25</v>
      </c>
      <c r="C439" t="s">
        <v>9</v>
      </c>
      <c r="D439" t="s">
        <v>48</v>
      </c>
      <c r="E439">
        <v>1244424.5066470001</v>
      </c>
      <c r="F439">
        <v>747419.95</v>
      </c>
      <c r="I439">
        <v>201502</v>
      </c>
      <c r="J439" t="s">
        <v>25</v>
      </c>
      <c r="K439" t="s">
        <v>9</v>
      </c>
      <c r="L439" t="s">
        <v>48</v>
      </c>
      <c r="M439">
        <v>1244424.5066470001</v>
      </c>
      <c r="N439">
        <v>634915.26</v>
      </c>
    </row>
    <row r="440" spans="1:14" hidden="1" x14ac:dyDescent="0.15">
      <c r="A440">
        <v>201502</v>
      </c>
      <c r="B440" t="s">
        <v>26</v>
      </c>
      <c r="C440" t="s">
        <v>9</v>
      </c>
      <c r="D440" t="s">
        <v>48</v>
      </c>
      <c r="E440">
        <v>6394385.2009650003</v>
      </c>
      <c r="F440">
        <v>8167290.4500000002</v>
      </c>
      <c r="I440">
        <v>201502</v>
      </c>
      <c r="J440" t="s">
        <v>26</v>
      </c>
      <c r="K440" t="s">
        <v>9</v>
      </c>
      <c r="L440" t="s">
        <v>48</v>
      </c>
      <c r="M440">
        <v>6394385.2009650003</v>
      </c>
      <c r="N440">
        <v>7411170.1399999997</v>
      </c>
    </row>
    <row r="441" spans="1:14" hidden="1" x14ac:dyDescent="0.15">
      <c r="A441">
        <v>201502</v>
      </c>
      <c r="B441" t="s">
        <v>27</v>
      </c>
      <c r="C441" t="s">
        <v>9</v>
      </c>
      <c r="D441" t="s">
        <v>48</v>
      </c>
      <c r="E441">
        <v>54044759.240437001</v>
      </c>
      <c r="F441">
        <v>51577480.810000002</v>
      </c>
      <c r="I441">
        <v>201502</v>
      </c>
      <c r="J441" t="s">
        <v>27</v>
      </c>
      <c r="K441" t="s">
        <v>9</v>
      </c>
      <c r="L441" t="s">
        <v>48</v>
      </c>
      <c r="M441">
        <v>54044759.240437001</v>
      </c>
      <c r="N441">
        <v>47312804.020000003</v>
      </c>
    </row>
    <row r="442" spans="1:14" hidden="1" x14ac:dyDescent="0.15">
      <c r="A442">
        <v>201502</v>
      </c>
      <c r="B442" t="s">
        <v>28</v>
      </c>
      <c r="C442" t="s">
        <v>9</v>
      </c>
      <c r="D442" t="s">
        <v>48</v>
      </c>
      <c r="E442">
        <v>5458711.3677089997</v>
      </c>
      <c r="F442">
        <v>5371148.25</v>
      </c>
      <c r="I442">
        <v>201502</v>
      </c>
      <c r="J442" t="s">
        <v>28</v>
      </c>
      <c r="K442" t="s">
        <v>9</v>
      </c>
      <c r="L442" t="s">
        <v>48</v>
      </c>
      <c r="M442">
        <v>5458711.3677089997</v>
      </c>
      <c r="N442">
        <v>5110336.04</v>
      </c>
    </row>
    <row r="443" spans="1:14" hidden="1" x14ac:dyDescent="0.15">
      <c r="A443">
        <v>201502</v>
      </c>
      <c r="B443" t="s">
        <v>29</v>
      </c>
      <c r="C443" t="s">
        <v>9</v>
      </c>
      <c r="D443" t="s">
        <v>48</v>
      </c>
      <c r="E443">
        <v>3428282.5663390001</v>
      </c>
      <c r="F443">
        <v>980694.13</v>
      </c>
      <c r="I443">
        <v>201502</v>
      </c>
      <c r="J443" t="s">
        <v>29</v>
      </c>
      <c r="K443" t="s">
        <v>9</v>
      </c>
      <c r="L443" t="s">
        <v>48</v>
      </c>
      <c r="M443">
        <v>3428282.5663390001</v>
      </c>
      <c r="N443">
        <v>494757.07</v>
      </c>
    </row>
    <row r="444" spans="1:14" hidden="1" x14ac:dyDescent="0.15">
      <c r="A444">
        <v>201502</v>
      </c>
      <c r="B444" t="s">
        <v>30</v>
      </c>
      <c r="C444" t="s">
        <v>9</v>
      </c>
      <c r="D444" t="s">
        <v>48</v>
      </c>
      <c r="E444">
        <v>1444519.013032</v>
      </c>
      <c r="F444">
        <v>1702845.01</v>
      </c>
      <c r="I444">
        <v>201502</v>
      </c>
      <c r="J444" t="s">
        <v>30</v>
      </c>
      <c r="K444" t="s">
        <v>9</v>
      </c>
      <c r="L444" t="s">
        <v>48</v>
      </c>
      <c r="M444">
        <v>1444519.013032</v>
      </c>
      <c r="N444">
        <v>1629560.72</v>
      </c>
    </row>
    <row r="445" spans="1:14" hidden="1" x14ac:dyDescent="0.15">
      <c r="A445">
        <v>201502</v>
      </c>
      <c r="B445" t="s">
        <v>31</v>
      </c>
      <c r="C445" t="s">
        <v>9</v>
      </c>
      <c r="D445" t="s">
        <v>48</v>
      </c>
      <c r="E445">
        <v>3971841.1198220002</v>
      </c>
      <c r="F445">
        <v>3012483.86</v>
      </c>
      <c r="I445">
        <v>201502</v>
      </c>
      <c r="J445" t="s">
        <v>31</v>
      </c>
      <c r="K445" t="s">
        <v>9</v>
      </c>
      <c r="L445" t="s">
        <v>48</v>
      </c>
      <c r="M445">
        <v>3971841.1198220002</v>
      </c>
      <c r="N445">
        <v>2792205.6</v>
      </c>
    </row>
    <row r="446" spans="1:14" hidden="1" x14ac:dyDescent="0.15">
      <c r="A446">
        <v>201502</v>
      </c>
      <c r="B446" t="s">
        <v>32</v>
      </c>
      <c r="C446" t="s">
        <v>9</v>
      </c>
      <c r="D446" t="s">
        <v>48</v>
      </c>
      <c r="E446">
        <v>2013026.3401230001</v>
      </c>
      <c r="F446">
        <v>1193261.1100000001</v>
      </c>
      <c r="I446">
        <v>201502</v>
      </c>
      <c r="J446" t="s">
        <v>32</v>
      </c>
      <c r="K446" t="s">
        <v>9</v>
      </c>
      <c r="L446" t="s">
        <v>48</v>
      </c>
      <c r="M446">
        <v>2013026.3401230001</v>
      </c>
      <c r="N446">
        <v>730055.12</v>
      </c>
    </row>
    <row r="447" spans="1:14" hidden="1" x14ac:dyDescent="0.15">
      <c r="A447">
        <v>201502</v>
      </c>
      <c r="B447" t="s">
        <v>33</v>
      </c>
      <c r="C447" t="s">
        <v>9</v>
      </c>
      <c r="D447" t="s">
        <v>48</v>
      </c>
      <c r="E447">
        <v>2466185.7622949998</v>
      </c>
      <c r="F447">
        <v>1717619.22</v>
      </c>
      <c r="I447">
        <v>201502</v>
      </c>
      <c r="J447" t="s">
        <v>33</v>
      </c>
      <c r="K447" t="s">
        <v>9</v>
      </c>
      <c r="L447" t="s">
        <v>48</v>
      </c>
      <c r="M447">
        <v>2466185.7622949998</v>
      </c>
      <c r="N447">
        <v>1449070.52</v>
      </c>
    </row>
    <row r="448" spans="1:14" hidden="1" x14ac:dyDescent="0.15">
      <c r="A448">
        <v>201502</v>
      </c>
      <c r="B448" t="s">
        <v>34</v>
      </c>
      <c r="C448" t="s">
        <v>9</v>
      </c>
      <c r="D448" t="s">
        <v>48</v>
      </c>
      <c r="E448">
        <v>7414178.2111170003</v>
      </c>
      <c r="F448">
        <v>3755452.16</v>
      </c>
      <c r="I448">
        <v>201502</v>
      </c>
      <c r="J448" t="s">
        <v>34</v>
      </c>
      <c r="K448" t="s">
        <v>9</v>
      </c>
      <c r="L448" t="s">
        <v>48</v>
      </c>
      <c r="M448">
        <v>7414178.2111170003</v>
      </c>
      <c r="N448">
        <v>3497282.16</v>
      </c>
    </row>
    <row r="449" spans="1:14" hidden="1" x14ac:dyDescent="0.15">
      <c r="A449">
        <v>201502</v>
      </c>
      <c r="B449" t="s">
        <v>35</v>
      </c>
      <c r="C449" t="s">
        <v>9</v>
      </c>
      <c r="D449" t="s">
        <v>48</v>
      </c>
      <c r="E449">
        <v>4584901.743737</v>
      </c>
      <c r="F449">
        <v>3826518.99</v>
      </c>
      <c r="I449">
        <v>201502</v>
      </c>
      <c r="J449" t="s">
        <v>35</v>
      </c>
      <c r="K449" t="s">
        <v>9</v>
      </c>
      <c r="L449" t="s">
        <v>48</v>
      </c>
      <c r="M449">
        <v>4584901.743737</v>
      </c>
      <c r="N449">
        <v>3121546.14</v>
      </c>
    </row>
    <row r="450" spans="1:14" hidden="1" x14ac:dyDescent="0.15">
      <c r="A450">
        <v>201503</v>
      </c>
      <c r="B450" t="s">
        <v>20</v>
      </c>
      <c r="C450" t="s">
        <v>9</v>
      </c>
      <c r="D450" t="s">
        <v>48</v>
      </c>
      <c r="E450">
        <v>2279541.5373820001</v>
      </c>
      <c r="F450">
        <v>751887.05</v>
      </c>
      <c r="I450">
        <v>201503</v>
      </c>
      <c r="J450" t="s">
        <v>20</v>
      </c>
      <c r="K450" t="s">
        <v>9</v>
      </c>
      <c r="L450" t="s">
        <v>48</v>
      </c>
      <c r="M450">
        <v>2279541.5373820001</v>
      </c>
      <c r="N450">
        <v>743854.91</v>
      </c>
    </row>
    <row r="451" spans="1:14" hidden="1" x14ac:dyDescent="0.15">
      <c r="A451">
        <v>201503</v>
      </c>
      <c r="B451" t="s">
        <v>21</v>
      </c>
      <c r="C451" t="s">
        <v>9</v>
      </c>
      <c r="D451" t="s">
        <v>48</v>
      </c>
      <c r="E451">
        <v>3689921.2089940002</v>
      </c>
      <c r="F451">
        <v>994807.26</v>
      </c>
      <c r="I451">
        <v>201503</v>
      </c>
      <c r="J451" t="s">
        <v>21</v>
      </c>
      <c r="K451" t="s">
        <v>9</v>
      </c>
      <c r="L451" t="s">
        <v>48</v>
      </c>
      <c r="M451">
        <v>3689921.2089940002</v>
      </c>
      <c r="N451">
        <v>988251.17</v>
      </c>
    </row>
    <row r="452" spans="1:14" hidden="1" x14ac:dyDescent="0.15">
      <c r="A452">
        <v>201503</v>
      </c>
      <c r="B452" t="s">
        <v>22</v>
      </c>
      <c r="C452" t="s">
        <v>9</v>
      </c>
      <c r="D452" t="s">
        <v>48</v>
      </c>
      <c r="E452">
        <v>4501629.0708210003</v>
      </c>
      <c r="F452">
        <v>2335995.63</v>
      </c>
      <c r="I452">
        <v>201503</v>
      </c>
      <c r="J452" t="s">
        <v>22</v>
      </c>
      <c r="K452" t="s">
        <v>9</v>
      </c>
      <c r="L452" t="s">
        <v>48</v>
      </c>
      <c r="M452">
        <v>4501629.0708210003</v>
      </c>
      <c r="N452">
        <v>2323585.41</v>
      </c>
    </row>
    <row r="453" spans="1:14" hidden="1" x14ac:dyDescent="0.15">
      <c r="A453">
        <v>201503</v>
      </c>
      <c r="B453" t="s">
        <v>23</v>
      </c>
      <c r="C453" t="s">
        <v>9</v>
      </c>
      <c r="D453" t="s">
        <v>48</v>
      </c>
      <c r="E453">
        <v>6441478.1340279998</v>
      </c>
      <c r="F453">
        <v>5368574.68</v>
      </c>
      <c r="I453">
        <v>201503</v>
      </c>
      <c r="J453" t="s">
        <v>23</v>
      </c>
      <c r="K453" t="s">
        <v>9</v>
      </c>
      <c r="L453" t="s">
        <v>48</v>
      </c>
      <c r="M453">
        <v>6441478.1340279998</v>
      </c>
      <c r="N453">
        <v>5361017.08</v>
      </c>
    </row>
    <row r="454" spans="1:14" hidden="1" x14ac:dyDescent="0.15">
      <c r="A454">
        <v>201503</v>
      </c>
      <c r="B454" t="s">
        <v>24</v>
      </c>
      <c r="C454" t="s">
        <v>9</v>
      </c>
      <c r="D454" t="s">
        <v>48</v>
      </c>
      <c r="E454">
        <v>9206622.2785400003</v>
      </c>
      <c r="F454">
        <v>8125290.2400000002</v>
      </c>
      <c r="I454">
        <v>201503</v>
      </c>
      <c r="J454" t="s">
        <v>24</v>
      </c>
      <c r="K454" t="s">
        <v>9</v>
      </c>
      <c r="L454" t="s">
        <v>48</v>
      </c>
      <c r="M454">
        <v>9206622.2785400003</v>
      </c>
      <c r="N454">
        <v>8093558.8099999996</v>
      </c>
    </row>
    <row r="455" spans="1:14" hidden="1" x14ac:dyDescent="0.15">
      <c r="A455">
        <v>201503</v>
      </c>
      <c r="B455" t="s">
        <v>25</v>
      </c>
      <c r="C455" t="s">
        <v>9</v>
      </c>
      <c r="D455" t="s">
        <v>48</v>
      </c>
      <c r="E455">
        <v>1897745.8266469999</v>
      </c>
      <c r="F455">
        <v>1017505.62</v>
      </c>
      <c r="I455">
        <v>201503</v>
      </c>
      <c r="J455" t="s">
        <v>25</v>
      </c>
      <c r="K455" t="s">
        <v>9</v>
      </c>
      <c r="L455" t="s">
        <v>48</v>
      </c>
      <c r="M455">
        <v>1897745.8266469999</v>
      </c>
      <c r="N455">
        <v>1013133.73</v>
      </c>
    </row>
    <row r="456" spans="1:14" hidden="1" x14ac:dyDescent="0.15">
      <c r="A456">
        <v>201503</v>
      </c>
      <c r="B456" t="s">
        <v>26</v>
      </c>
      <c r="C456" t="s">
        <v>9</v>
      </c>
      <c r="D456" t="s">
        <v>48</v>
      </c>
      <c r="E456">
        <v>9225711.0309650004</v>
      </c>
      <c r="F456">
        <v>10085083.6</v>
      </c>
      <c r="I456">
        <v>201503</v>
      </c>
      <c r="J456" t="s">
        <v>26</v>
      </c>
      <c r="K456" t="s">
        <v>9</v>
      </c>
      <c r="L456" t="s">
        <v>48</v>
      </c>
      <c r="M456">
        <v>9225711.0309650004</v>
      </c>
      <c r="N456">
        <v>10046610.16</v>
      </c>
    </row>
    <row r="457" spans="1:14" hidden="1" x14ac:dyDescent="0.15">
      <c r="A457">
        <v>201503</v>
      </c>
      <c r="B457" t="s">
        <v>27</v>
      </c>
      <c r="C457" t="s">
        <v>9</v>
      </c>
      <c r="D457" t="s">
        <v>48</v>
      </c>
      <c r="E457">
        <v>85206140.260436997</v>
      </c>
      <c r="F457">
        <v>69604350.849999994</v>
      </c>
      <c r="I457">
        <v>201503</v>
      </c>
      <c r="J457" t="s">
        <v>27</v>
      </c>
      <c r="K457" t="s">
        <v>9</v>
      </c>
      <c r="L457" t="s">
        <v>48</v>
      </c>
      <c r="M457">
        <v>85206140.260436997</v>
      </c>
      <c r="N457">
        <v>69553964.140000001</v>
      </c>
    </row>
    <row r="458" spans="1:14" hidden="1" x14ac:dyDescent="0.15">
      <c r="A458">
        <v>201503</v>
      </c>
      <c r="B458" t="s">
        <v>28</v>
      </c>
      <c r="C458" t="s">
        <v>9</v>
      </c>
      <c r="D458" t="s">
        <v>48</v>
      </c>
      <c r="E458">
        <v>8531977.7477090005</v>
      </c>
      <c r="F458">
        <v>7042242.4299999997</v>
      </c>
      <c r="I458">
        <v>201503</v>
      </c>
      <c r="J458" t="s">
        <v>28</v>
      </c>
      <c r="K458" t="s">
        <v>9</v>
      </c>
      <c r="L458" t="s">
        <v>48</v>
      </c>
      <c r="M458">
        <v>8531977.7477090005</v>
      </c>
      <c r="N458">
        <v>6981467.1500000004</v>
      </c>
    </row>
    <row r="459" spans="1:14" hidden="1" x14ac:dyDescent="0.15">
      <c r="A459">
        <v>201503</v>
      </c>
      <c r="B459" t="s">
        <v>29</v>
      </c>
      <c r="C459" t="s">
        <v>9</v>
      </c>
      <c r="D459" t="s">
        <v>48</v>
      </c>
      <c r="E459">
        <v>5128925.0063389996</v>
      </c>
      <c r="F459">
        <v>1784479.58</v>
      </c>
      <c r="I459">
        <v>201503</v>
      </c>
      <c r="J459" t="s">
        <v>29</v>
      </c>
      <c r="K459" t="s">
        <v>9</v>
      </c>
      <c r="L459" t="s">
        <v>48</v>
      </c>
      <c r="M459">
        <v>5128925.0063389996</v>
      </c>
      <c r="N459">
        <v>1763112.47</v>
      </c>
    </row>
    <row r="460" spans="1:14" hidden="1" x14ac:dyDescent="0.15">
      <c r="A460">
        <v>201503</v>
      </c>
      <c r="B460" t="s">
        <v>30</v>
      </c>
      <c r="C460" t="s">
        <v>9</v>
      </c>
      <c r="D460" t="s">
        <v>48</v>
      </c>
      <c r="E460">
        <v>2883777.183032</v>
      </c>
      <c r="F460">
        <v>2959066.61</v>
      </c>
      <c r="I460">
        <v>201503</v>
      </c>
      <c r="J460" t="s">
        <v>30</v>
      </c>
      <c r="K460" t="s">
        <v>9</v>
      </c>
      <c r="L460" t="s">
        <v>48</v>
      </c>
      <c r="M460">
        <v>2883777.183032</v>
      </c>
      <c r="N460">
        <v>2942648.81</v>
      </c>
    </row>
    <row r="461" spans="1:14" hidden="1" x14ac:dyDescent="0.15">
      <c r="A461">
        <v>201503</v>
      </c>
      <c r="B461" t="s">
        <v>31</v>
      </c>
      <c r="C461" t="s">
        <v>9</v>
      </c>
      <c r="D461" t="s">
        <v>48</v>
      </c>
      <c r="E461">
        <v>6022731.5198219996</v>
      </c>
      <c r="F461">
        <v>4419772.6399999997</v>
      </c>
      <c r="I461">
        <v>201503</v>
      </c>
      <c r="J461" t="s">
        <v>31</v>
      </c>
      <c r="K461" t="s">
        <v>9</v>
      </c>
      <c r="L461" t="s">
        <v>48</v>
      </c>
      <c r="M461">
        <v>6022731.5198219996</v>
      </c>
      <c r="N461">
        <v>4377878.1900000004</v>
      </c>
    </row>
    <row r="462" spans="1:14" hidden="1" x14ac:dyDescent="0.15">
      <c r="A462">
        <v>201503</v>
      </c>
      <c r="B462" t="s">
        <v>32</v>
      </c>
      <c r="C462" t="s">
        <v>9</v>
      </c>
      <c r="D462" t="s">
        <v>48</v>
      </c>
      <c r="E462">
        <v>3013439.6001229999</v>
      </c>
      <c r="F462">
        <v>1417539.49</v>
      </c>
      <c r="I462">
        <v>201503</v>
      </c>
      <c r="J462" t="s">
        <v>32</v>
      </c>
      <c r="K462" t="s">
        <v>9</v>
      </c>
      <c r="L462" t="s">
        <v>48</v>
      </c>
      <c r="M462">
        <v>3013439.6001229999</v>
      </c>
      <c r="N462">
        <v>1412167.81</v>
      </c>
    </row>
    <row r="463" spans="1:14" hidden="1" x14ac:dyDescent="0.15">
      <c r="A463">
        <v>201503</v>
      </c>
      <c r="B463" t="s">
        <v>33</v>
      </c>
      <c r="C463" t="s">
        <v>9</v>
      </c>
      <c r="D463" t="s">
        <v>48</v>
      </c>
      <c r="E463">
        <v>3647326.9922949998</v>
      </c>
      <c r="F463">
        <v>2411325.1</v>
      </c>
      <c r="I463">
        <v>201503</v>
      </c>
      <c r="J463" t="s">
        <v>33</v>
      </c>
      <c r="K463" t="s">
        <v>9</v>
      </c>
      <c r="L463" t="s">
        <v>48</v>
      </c>
      <c r="M463">
        <v>3647326.9922949998</v>
      </c>
      <c r="N463">
        <v>2380292.23</v>
      </c>
    </row>
    <row r="464" spans="1:14" hidden="1" x14ac:dyDescent="0.15">
      <c r="A464">
        <v>201503</v>
      </c>
      <c r="B464" t="s">
        <v>34</v>
      </c>
      <c r="C464" t="s">
        <v>9</v>
      </c>
      <c r="D464" t="s">
        <v>48</v>
      </c>
      <c r="E464">
        <v>10060609.941117</v>
      </c>
      <c r="F464">
        <v>5294052.12</v>
      </c>
      <c r="I464">
        <v>201503</v>
      </c>
      <c r="J464" t="s">
        <v>34</v>
      </c>
      <c r="K464" t="s">
        <v>9</v>
      </c>
      <c r="L464" t="s">
        <v>48</v>
      </c>
      <c r="M464">
        <v>10060609.941117</v>
      </c>
      <c r="N464">
        <v>5288568</v>
      </c>
    </row>
    <row r="465" spans="1:14" hidden="1" x14ac:dyDescent="0.15">
      <c r="A465">
        <v>201503</v>
      </c>
      <c r="B465" t="s">
        <v>35</v>
      </c>
      <c r="C465" t="s">
        <v>9</v>
      </c>
      <c r="D465" t="s">
        <v>48</v>
      </c>
      <c r="E465">
        <v>8249260.2637369996</v>
      </c>
      <c r="F465">
        <v>6690557.9500000002</v>
      </c>
      <c r="I465">
        <v>201503</v>
      </c>
      <c r="J465" t="s">
        <v>35</v>
      </c>
      <c r="K465" t="s">
        <v>9</v>
      </c>
      <c r="L465" t="s">
        <v>48</v>
      </c>
      <c r="M465">
        <v>8249260.2637369996</v>
      </c>
      <c r="N465">
        <v>6676343.0199999996</v>
      </c>
    </row>
    <row r="466" spans="1:14" hidden="1" x14ac:dyDescent="0.15">
      <c r="A466">
        <v>201504</v>
      </c>
      <c r="B466" t="s">
        <v>20</v>
      </c>
      <c r="C466" t="s">
        <v>9</v>
      </c>
      <c r="D466" t="s">
        <v>48</v>
      </c>
      <c r="E466">
        <v>3019637.357382</v>
      </c>
      <c r="F466">
        <v>787160.79</v>
      </c>
      <c r="I466">
        <v>201504</v>
      </c>
      <c r="J466" t="s">
        <v>20</v>
      </c>
      <c r="K466" t="s">
        <v>9</v>
      </c>
      <c r="L466" t="s">
        <v>48</v>
      </c>
      <c r="M466">
        <v>3019637.357382</v>
      </c>
      <c r="N466">
        <v>781901.91</v>
      </c>
    </row>
    <row r="467" spans="1:14" hidden="1" x14ac:dyDescent="0.15">
      <c r="A467">
        <v>201504</v>
      </c>
      <c r="B467" t="s">
        <v>21</v>
      </c>
      <c r="C467" t="s">
        <v>9</v>
      </c>
      <c r="D467" t="s">
        <v>48</v>
      </c>
      <c r="E467">
        <v>5022051.6489939997</v>
      </c>
      <c r="F467">
        <v>1173577.0900000001</v>
      </c>
      <c r="I467">
        <v>201504</v>
      </c>
      <c r="J467" t="s">
        <v>21</v>
      </c>
      <c r="K467" t="s">
        <v>9</v>
      </c>
      <c r="L467" t="s">
        <v>48</v>
      </c>
      <c r="M467">
        <v>5022051.6489939997</v>
      </c>
      <c r="N467">
        <v>1170095.9099999999</v>
      </c>
    </row>
    <row r="468" spans="1:14" hidden="1" x14ac:dyDescent="0.15">
      <c r="A468">
        <v>201504</v>
      </c>
      <c r="B468" t="s">
        <v>22</v>
      </c>
      <c r="C468" t="s">
        <v>9</v>
      </c>
      <c r="D468" t="s">
        <v>48</v>
      </c>
      <c r="E468">
        <v>5905530.8408209998</v>
      </c>
      <c r="F468">
        <v>2343205.92</v>
      </c>
      <c r="I468">
        <v>201504</v>
      </c>
      <c r="J468" t="s">
        <v>22</v>
      </c>
      <c r="K468" t="s">
        <v>9</v>
      </c>
      <c r="L468" t="s">
        <v>48</v>
      </c>
      <c r="M468">
        <v>5905530.8408209998</v>
      </c>
      <c r="N468">
        <v>2339636.2200000002</v>
      </c>
    </row>
    <row r="469" spans="1:14" hidden="1" x14ac:dyDescent="0.15">
      <c r="A469">
        <v>201504</v>
      </c>
      <c r="B469" t="s">
        <v>23</v>
      </c>
      <c r="C469" t="s">
        <v>9</v>
      </c>
      <c r="D469" t="s">
        <v>48</v>
      </c>
      <c r="E469">
        <v>8600595.9940280002</v>
      </c>
      <c r="F469">
        <v>5608840.6500000004</v>
      </c>
      <c r="I469">
        <v>201504</v>
      </c>
      <c r="J469" t="s">
        <v>23</v>
      </c>
      <c r="K469" t="s">
        <v>9</v>
      </c>
      <c r="L469" t="s">
        <v>48</v>
      </c>
      <c r="M469">
        <v>8600595.9940280002</v>
      </c>
      <c r="N469">
        <v>5606313.29</v>
      </c>
    </row>
    <row r="470" spans="1:14" hidden="1" x14ac:dyDescent="0.15">
      <c r="A470">
        <v>201504</v>
      </c>
      <c r="B470" t="s">
        <v>24</v>
      </c>
      <c r="C470" t="s">
        <v>9</v>
      </c>
      <c r="D470" t="s">
        <v>48</v>
      </c>
      <c r="E470">
        <v>10942249.588540001</v>
      </c>
      <c r="F470">
        <v>8145515.5</v>
      </c>
      <c r="I470">
        <v>201504</v>
      </c>
      <c r="J470" t="s">
        <v>24</v>
      </c>
      <c r="K470" t="s">
        <v>9</v>
      </c>
      <c r="L470" t="s">
        <v>48</v>
      </c>
      <c r="M470">
        <v>10942249.588540001</v>
      </c>
      <c r="N470">
        <v>8133366.8600000003</v>
      </c>
    </row>
    <row r="471" spans="1:14" hidden="1" x14ac:dyDescent="0.15">
      <c r="A471">
        <v>201504</v>
      </c>
      <c r="B471" t="s">
        <v>25</v>
      </c>
      <c r="C471" t="s">
        <v>9</v>
      </c>
      <c r="D471" t="s">
        <v>48</v>
      </c>
      <c r="E471">
        <v>2915221.1866469998</v>
      </c>
      <c r="F471">
        <v>1213879.9099999999</v>
      </c>
      <c r="I471">
        <v>201504</v>
      </c>
      <c r="J471" t="s">
        <v>25</v>
      </c>
      <c r="K471" t="s">
        <v>9</v>
      </c>
      <c r="L471" t="s">
        <v>48</v>
      </c>
      <c r="M471">
        <v>2915221.1866469998</v>
      </c>
      <c r="N471">
        <v>1209812.53</v>
      </c>
    </row>
    <row r="472" spans="1:14" hidden="1" x14ac:dyDescent="0.15">
      <c r="A472">
        <v>201504</v>
      </c>
      <c r="B472" t="s">
        <v>26</v>
      </c>
      <c r="C472" t="s">
        <v>9</v>
      </c>
      <c r="D472" t="s">
        <v>48</v>
      </c>
      <c r="E472">
        <v>11513978.300965</v>
      </c>
      <c r="F472">
        <v>8662618.3499999996</v>
      </c>
      <c r="I472">
        <v>201504</v>
      </c>
      <c r="J472" t="s">
        <v>26</v>
      </c>
      <c r="K472" t="s">
        <v>9</v>
      </c>
      <c r="L472" t="s">
        <v>48</v>
      </c>
      <c r="M472">
        <v>11513978.300965</v>
      </c>
      <c r="N472">
        <v>8635486.5700000003</v>
      </c>
    </row>
    <row r="473" spans="1:14" hidden="1" x14ac:dyDescent="0.15">
      <c r="A473">
        <v>201504</v>
      </c>
      <c r="B473" t="s">
        <v>27</v>
      </c>
      <c r="C473" t="s">
        <v>9</v>
      </c>
      <c r="D473" t="s">
        <v>48</v>
      </c>
      <c r="E473">
        <v>111542216.56043699</v>
      </c>
      <c r="F473">
        <v>79327998.700000003</v>
      </c>
      <c r="I473">
        <v>201504</v>
      </c>
      <c r="J473" t="s">
        <v>27</v>
      </c>
      <c r="K473" t="s">
        <v>9</v>
      </c>
      <c r="L473" t="s">
        <v>48</v>
      </c>
      <c r="M473">
        <v>111542216.56043699</v>
      </c>
      <c r="N473">
        <v>79323753.480000004</v>
      </c>
    </row>
    <row r="474" spans="1:14" hidden="1" x14ac:dyDescent="0.15">
      <c r="A474">
        <v>201504</v>
      </c>
      <c r="B474" t="s">
        <v>28</v>
      </c>
      <c r="C474" t="s">
        <v>9</v>
      </c>
      <c r="D474" t="s">
        <v>48</v>
      </c>
      <c r="E474">
        <v>10995361.327709001</v>
      </c>
      <c r="F474">
        <v>7613347.9500000002</v>
      </c>
      <c r="I474">
        <v>201504</v>
      </c>
      <c r="J474" t="s">
        <v>28</v>
      </c>
      <c r="K474" t="s">
        <v>9</v>
      </c>
      <c r="L474" t="s">
        <v>48</v>
      </c>
      <c r="M474">
        <v>10995361.327709001</v>
      </c>
      <c r="N474">
        <v>7606229.04</v>
      </c>
    </row>
    <row r="475" spans="1:14" hidden="1" x14ac:dyDescent="0.15">
      <c r="A475">
        <v>201504</v>
      </c>
      <c r="B475" t="s">
        <v>29</v>
      </c>
      <c r="C475" t="s">
        <v>9</v>
      </c>
      <c r="D475" t="s">
        <v>48</v>
      </c>
      <c r="E475">
        <v>6808873.5763389999</v>
      </c>
      <c r="F475">
        <v>1915744.76</v>
      </c>
      <c r="I475">
        <v>201504</v>
      </c>
      <c r="J475" t="s">
        <v>29</v>
      </c>
      <c r="K475" t="s">
        <v>9</v>
      </c>
      <c r="L475" t="s">
        <v>48</v>
      </c>
      <c r="M475">
        <v>6808873.5763389999</v>
      </c>
      <c r="N475">
        <v>1913861.55</v>
      </c>
    </row>
    <row r="476" spans="1:14" hidden="1" x14ac:dyDescent="0.15">
      <c r="A476">
        <v>201504</v>
      </c>
      <c r="B476" t="s">
        <v>30</v>
      </c>
      <c r="C476" t="s">
        <v>9</v>
      </c>
      <c r="D476" t="s">
        <v>48</v>
      </c>
      <c r="E476">
        <v>3370263.3730319999</v>
      </c>
      <c r="F476">
        <v>2254168.33</v>
      </c>
      <c r="I476">
        <v>201504</v>
      </c>
      <c r="J476" t="s">
        <v>30</v>
      </c>
      <c r="K476" t="s">
        <v>9</v>
      </c>
      <c r="L476" t="s">
        <v>48</v>
      </c>
      <c r="M476">
        <v>3370263.3730319999</v>
      </c>
      <c r="N476">
        <v>2234936.7400000002</v>
      </c>
    </row>
    <row r="477" spans="1:14" hidden="1" x14ac:dyDescent="0.15">
      <c r="A477">
        <v>201504</v>
      </c>
      <c r="B477" t="s">
        <v>31</v>
      </c>
      <c r="C477" t="s">
        <v>9</v>
      </c>
      <c r="D477" t="s">
        <v>48</v>
      </c>
      <c r="E477">
        <v>7989069.1798219997</v>
      </c>
      <c r="F477">
        <v>5241881.5999999996</v>
      </c>
      <c r="I477">
        <v>201504</v>
      </c>
      <c r="J477" t="s">
        <v>31</v>
      </c>
      <c r="K477" t="s">
        <v>9</v>
      </c>
      <c r="L477" t="s">
        <v>48</v>
      </c>
      <c r="M477">
        <v>7989069.1798219997</v>
      </c>
      <c r="N477">
        <v>5225318.47</v>
      </c>
    </row>
    <row r="478" spans="1:14" hidden="1" x14ac:dyDescent="0.15">
      <c r="A478">
        <v>201504</v>
      </c>
      <c r="B478" t="s">
        <v>32</v>
      </c>
      <c r="C478" t="s">
        <v>9</v>
      </c>
      <c r="D478" t="s">
        <v>48</v>
      </c>
      <c r="E478">
        <v>9117985.8501229994</v>
      </c>
      <c r="F478">
        <v>6844731.2999999998</v>
      </c>
      <c r="I478">
        <v>201504</v>
      </c>
      <c r="J478" t="s">
        <v>32</v>
      </c>
      <c r="K478" t="s">
        <v>9</v>
      </c>
      <c r="L478" t="s">
        <v>48</v>
      </c>
      <c r="M478">
        <v>9117985.8501229994</v>
      </c>
      <c r="N478">
        <v>6844302.2599999998</v>
      </c>
    </row>
    <row r="479" spans="1:14" hidden="1" x14ac:dyDescent="0.15">
      <c r="A479">
        <v>201504</v>
      </c>
      <c r="B479" t="s">
        <v>33</v>
      </c>
      <c r="C479" t="s">
        <v>9</v>
      </c>
      <c r="D479" t="s">
        <v>48</v>
      </c>
      <c r="E479">
        <v>4783473.7122950004</v>
      </c>
      <c r="F479">
        <v>2662463.64</v>
      </c>
      <c r="I479">
        <v>201504</v>
      </c>
      <c r="J479" t="s">
        <v>33</v>
      </c>
      <c r="K479" t="s">
        <v>9</v>
      </c>
      <c r="L479" t="s">
        <v>48</v>
      </c>
      <c r="M479">
        <v>4783473.7122950004</v>
      </c>
      <c r="N479">
        <v>2639662.59</v>
      </c>
    </row>
    <row r="480" spans="1:14" hidden="1" x14ac:dyDescent="0.15">
      <c r="A480">
        <v>201504</v>
      </c>
      <c r="B480" t="s">
        <v>34</v>
      </c>
      <c r="C480" t="s">
        <v>9</v>
      </c>
      <c r="D480" t="s">
        <v>48</v>
      </c>
      <c r="E480">
        <v>14380343.651117001</v>
      </c>
      <c r="F480">
        <v>8221360.3600000003</v>
      </c>
      <c r="I480">
        <v>201504</v>
      </c>
      <c r="J480" t="s">
        <v>34</v>
      </c>
      <c r="K480" t="s">
        <v>9</v>
      </c>
      <c r="L480" t="s">
        <v>48</v>
      </c>
      <c r="M480">
        <v>14380343.651117001</v>
      </c>
      <c r="N480">
        <v>8220487.04</v>
      </c>
    </row>
    <row r="481" spans="1:14" hidden="1" x14ac:dyDescent="0.15">
      <c r="A481">
        <v>201504</v>
      </c>
      <c r="B481" t="s">
        <v>35</v>
      </c>
      <c r="C481" t="s">
        <v>9</v>
      </c>
      <c r="D481" t="s">
        <v>48</v>
      </c>
      <c r="E481">
        <v>11344889.343737001</v>
      </c>
      <c r="F481">
        <v>8809571.8000000007</v>
      </c>
      <c r="I481">
        <v>201504</v>
      </c>
      <c r="J481" t="s">
        <v>35</v>
      </c>
      <c r="K481" t="s">
        <v>9</v>
      </c>
      <c r="L481" t="s">
        <v>48</v>
      </c>
      <c r="M481">
        <v>11344889.343737001</v>
      </c>
      <c r="N481">
        <v>8794999.3300000001</v>
      </c>
    </row>
    <row r="482" spans="1:14" hidden="1" x14ac:dyDescent="0.15">
      <c r="A482">
        <v>201505</v>
      </c>
      <c r="B482" t="s">
        <v>20</v>
      </c>
      <c r="C482" t="s">
        <v>9</v>
      </c>
      <c r="D482" t="s">
        <v>48</v>
      </c>
      <c r="E482">
        <v>3766448.917382</v>
      </c>
      <c r="F482">
        <v>881098.09</v>
      </c>
      <c r="I482">
        <v>201505</v>
      </c>
      <c r="J482" t="s">
        <v>20</v>
      </c>
      <c r="K482" t="s">
        <v>9</v>
      </c>
      <c r="L482" t="s">
        <v>48</v>
      </c>
      <c r="M482">
        <v>3766448.917382</v>
      </c>
      <c r="N482">
        <v>877003.94</v>
      </c>
    </row>
    <row r="483" spans="1:14" hidden="1" x14ac:dyDescent="0.15">
      <c r="A483">
        <v>201505</v>
      </c>
      <c r="B483" t="s">
        <v>21</v>
      </c>
      <c r="C483" t="s">
        <v>9</v>
      </c>
      <c r="D483" t="s">
        <v>48</v>
      </c>
      <c r="E483">
        <v>6362608.4989940003</v>
      </c>
      <c r="F483">
        <v>1314147.31</v>
      </c>
      <c r="I483">
        <v>201505</v>
      </c>
      <c r="J483" t="s">
        <v>21</v>
      </c>
      <c r="K483" t="s">
        <v>9</v>
      </c>
      <c r="L483" t="s">
        <v>48</v>
      </c>
      <c r="M483">
        <v>6362608.4989940003</v>
      </c>
      <c r="N483">
        <v>1309835.8899999999</v>
      </c>
    </row>
    <row r="484" spans="1:14" hidden="1" x14ac:dyDescent="0.15">
      <c r="A484">
        <v>201505</v>
      </c>
      <c r="B484" t="s">
        <v>22</v>
      </c>
      <c r="C484" t="s">
        <v>9</v>
      </c>
      <c r="D484" t="s">
        <v>48</v>
      </c>
      <c r="E484">
        <v>8167451.9008210003</v>
      </c>
      <c r="F484">
        <v>3176763.77</v>
      </c>
      <c r="I484">
        <v>201505</v>
      </c>
      <c r="J484" t="s">
        <v>22</v>
      </c>
      <c r="K484" t="s">
        <v>9</v>
      </c>
      <c r="L484" t="s">
        <v>48</v>
      </c>
      <c r="M484">
        <v>8167451.9008210003</v>
      </c>
      <c r="N484">
        <v>3172736.94</v>
      </c>
    </row>
    <row r="485" spans="1:14" hidden="1" x14ac:dyDescent="0.15">
      <c r="A485">
        <v>201505</v>
      </c>
      <c r="B485" t="s">
        <v>23</v>
      </c>
      <c r="C485" t="s">
        <v>9</v>
      </c>
      <c r="D485" t="s">
        <v>48</v>
      </c>
      <c r="E485">
        <v>11216898.764028</v>
      </c>
      <c r="F485">
        <v>5815033.1900000004</v>
      </c>
      <c r="I485">
        <v>201505</v>
      </c>
      <c r="J485" t="s">
        <v>23</v>
      </c>
      <c r="K485" t="s">
        <v>9</v>
      </c>
      <c r="L485" t="s">
        <v>48</v>
      </c>
      <c r="M485">
        <v>11216898.764028</v>
      </c>
      <c r="N485">
        <v>5808235.5199999996</v>
      </c>
    </row>
    <row r="486" spans="1:14" hidden="1" x14ac:dyDescent="0.15">
      <c r="A486">
        <v>201505</v>
      </c>
      <c r="B486" t="s">
        <v>24</v>
      </c>
      <c r="C486" t="s">
        <v>9</v>
      </c>
      <c r="D486" t="s">
        <v>48</v>
      </c>
      <c r="E486">
        <v>12679623.22854</v>
      </c>
      <c r="F486">
        <v>8114527.8700000001</v>
      </c>
      <c r="I486">
        <v>201505</v>
      </c>
      <c r="J486" t="s">
        <v>24</v>
      </c>
      <c r="K486" t="s">
        <v>9</v>
      </c>
      <c r="L486" t="s">
        <v>48</v>
      </c>
      <c r="M486">
        <v>12679623.22854</v>
      </c>
      <c r="N486">
        <v>8052275.8700000001</v>
      </c>
    </row>
    <row r="487" spans="1:14" hidden="1" x14ac:dyDescent="0.15">
      <c r="A487">
        <v>201505</v>
      </c>
      <c r="B487" t="s">
        <v>25</v>
      </c>
      <c r="C487" t="s">
        <v>9</v>
      </c>
      <c r="D487" t="s">
        <v>48</v>
      </c>
      <c r="E487">
        <v>3828483.7466469998</v>
      </c>
      <c r="F487">
        <v>1621232.96</v>
      </c>
      <c r="I487">
        <v>201505</v>
      </c>
      <c r="J487" t="s">
        <v>25</v>
      </c>
      <c r="K487" t="s">
        <v>9</v>
      </c>
      <c r="L487" t="s">
        <v>48</v>
      </c>
      <c r="M487">
        <v>3828483.7466469998</v>
      </c>
      <c r="N487">
        <v>1617946.95</v>
      </c>
    </row>
    <row r="488" spans="1:14" hidden="1" x14ac:dyDescent="0.15">
      <c r="A488">
        <v>201505</v>
      </c>
      <c r="B488" t="s">
        <v>26</v>
      </c>
      <c r="C488" t="s">
        <v>9</v>
      </c>
      <c r="D488" t="s">
        <v>48</v>
      </c>
      <c r="E488">
        <v>14262757.550965</v>
      </c>
      <c r="F488">
        <v>8780810.6400000006</v>
      </c>
      <c r="I488">
        <v>201505</v>
      </c>
      <c r="J488" t="s">
        <v>26</v>
      </c>
      <c r="K488" t="s">
        <v>9</v>
      </c>
      <c r="L488" t="s">
        <v>48</v>
      </c>
      <c r="M488">
        <v>14262757.550965</v>
      </c>
      <c r="N488">
        <v>8732422.9199999999</v>
      </c>
    </row>
    <row r="489" spans="1:14" hidden="1" x14ac:dyDescent="0.15">
      <c r="A489">
        <v>201505</v>
      </c>
      <c r="B489" t="s">
        <v>27</v>
      </c>
      <c r="C489" t="s">
        <v>9</v>
      </c>
      <c r="D489" t="s">
        <v>48</v>
      </c>
      <c r="E489">
        <v>134758538.35043699</v>
      </c>
      <c r="F489">
        <v>89633704.810000002</v>
      </c>
      <c r="I489">
        <v>201505</v>
      </c>
      <c r="J489" t="s">
        <v>27</v>
      </c>
      <c r="K489" t="s">
        <v>9</v>
      </c>
      <c r="L489" t="s">
        <v>48</v>
      </c>
      <c r="M489">
        <v>134758538.35043699</v>
      </c>
      <c r="N489">
        <v>89601233.650000006</v>
      </c>
    </row>
    <row r="490" spans="1:14" hidden="1" x14ac:dyDescent="0.15">
      <c r="A490">
        <v>201505</v>
      </c>
      <c r="B490" t="s">
        <v>28</v>
      </c>
      <c r="C490" t="s">
        <v>9</v>
      </c>
      <c r="D490" t="s">
        <v>48</v>
      </c>
      <c r="E490">
        <v>13181413.997709</v>
      </c>
      <c r="F490">
        <v>7860560.9400000004</v>
      </c>
      <c r="I490">
        <v>201505</v>
      </c>
      <c r="J490" t="s">
        <v>28</v>
      </c>
      <c r="K490" t="s">
        <v>9</v>
      </c>
      <c r="L490" t="s">
        <v>48</v>
      </c>
      <c r="M490">
        <v>13181413.997709</v>
      </c>
      <c r="N490">
        <v>7850007.8799999999</v>
      </c>
    </row>
    <row r="491" spans="1:14" hidden="1" x14ac:dyDescent="0.15">
      <c r="A491">
        <v>201505</v>
      </c>
      <c r="B491" t="s">
        <v>29</v>
      </c>
      <c r="C491" t="s">
        <v>9</v>
      </c>
      <c r="D491" t="s">
        <v>48</v>
      </c>
      <c r="E491">
        <v>8483227.9763389993</v>
      </c>
      <c r="F491">
        <v>1913918.22</v>
      </c>
      <c r="I491">
        <v>201505</v>
      </c>
      <c r="J491" t="s">
        <v>29</v>
      </c>
      <c r="K491" t="s">
        <v>9</v>
      </c>
      <c r="L491" t="s">
        <v>48</v>
      </c>
      <c r="M491">
        <v>8483227.9763389993</v>
      </c>
      <c r="N491">
        <v>1911324.79</v>
      </c>
    </row>
    <row r="492" spans="1:14" hidden="1" x14ac:dyDescent="0.15">
      <c r="A492">
        <v>201505</v>
      </c>
      <c r="B492" t="s">
        <v>30</v>
      </c>
      <c r="C492" t="s">
        <v>9</v>
      </c>
      <c r="D492" t="s">
        <v>48</v>
      </c>
      <c r="E492">
        <v>3945344.5730320001</v>
      </c>
      <c r="F492">
        <v>1841699.39</v>
      </c>
      <c r="I492">
        <v>201505</v>
      </c>
      <c r="J492" t="s">
        <v>30</v>
      </c>
      <c r="K492" t="s">
        <v>9</v>
      </c>
      <c r="L492" t="s">
        <v>48</v>
      </c>
      <c r="M492">
        <v>3945344.5730320001</v>
      </c>
      <c r="N492">
        <v>1834739.4</v>
      </c>
    </row>
    <row r="493" spans="1:14" hidden="1" x14ac:dyDescent="0.15">
      <c r="A493">
        <v>201505</v>
      </c>
      <c r="B493" t="s">
        <v>31</v>
      </c>
      <c r="C493" t="s">
        <v>9</v>
      </c>
      <c r="D493" t="s">
        <v>48</v>
      </c>
      <c r="E493">
        <v>10649011.899822</v>
      </c>
      <c r="F493">
        <v>6379670.46</v>
      </c>
      <c r="I493">
        <v>201505</v>
      </c>
      <c r="J493" t="s">
        <v>31</v>
      </c>
      <c r="K493" t="s">
        <v>9</v>
      </c>
      <c r="L493" t="s">
        <v>48</v>
      </c>
      <c r="M493">
        <v>10649011.899822</v>
      </c>
      <c r="N493">
        <v>6357375.8099999996</v>
      </c>
    </row>
    <row r="494" spans="1:14" hidden="1" x14ac:dyDescent="0.15">
      <c r="A494">
        <v>201505</v>
      </c>
      <c r="B494" t="s">
        <v>32</v>
      </c>
      <c r="C494" t="s">
        <v>9</v>
      </c>
      <c r="D494" t="s">
        <v>48</v>
      </c>
      <c r="E494">
        <v>15543520.270122999</v>
      </c>
      <c r="F494">
        <v>11114693.689999999</v>
      </c>
      <c r="I494">
        <v>201505</v>
      </c>
      <c r="J494" t="s">
        <v>32</v>
      </c>
      <c r="K494" t="s">
        <v>9</v>
      </c>
      <c r="L494" t="s">
        <v>48</v>
      </c>
      <c r="M494">
        <v>15543520.270122999</v>
      </c>
      <c r="N494">
        <v>11113985.939999999</v>
      </c>
    </row>
    <row r="495" spans="1:14" hidden="1" x14ac:dyDescent="0.15">
      <c r="A495">
        <v>201505</v>
      </c>
      <c r="B495" t="s">
        <v>33</v>
      </c>
      <c r="C495" t="s">
        <v>9</v>
      </c>
      <c r="D495" t="s">
        <v>48</v>
      </c>
      <c r="E495">
        <v>6004453.1322950004</v>
      </c>
      <c r="F495">
        <v>2520141.29</v>
      </c>
      <c r="I495">
        <v>201505</v>
      </c>
      <c r="J495" t="s">
        <v>33</v>
      </c>
      <c r="K495" t="s">
        <v>9</v>
      </c>
      <c r="L495" t="s">
        <v>48</v>
      </c>
      <c r="M495">
        <v>6004453.1322950004</v>
      </c>
      <c r="N495">
        <v>2507136.62</v>
      </c>
    </row>
    <row r="496" spans="1:14" hidden="1" x14ac:dyDescent="0.15">
      <c r="A496">
        <v>201505</v>
      </c>
      <c r="B496" t="s">
        <v>34</v>
      </c>
      <c r="C496" t="s">
        <v>9</v>
      </c>
      <c r="D496" t="s">
        <v>48</v>
      </c>
      <c r="E496">
        <v>16663047.061117001</v>
      </c>
      <c r="F496">
        <v>9141962.8000000007</v>
      </c>
      <c r="I496">
        <v>201505</v>
      </c>
      <c r="J496" t="s">
        <v>34</v>
      </c>
      <c r="K496" t="s">
        <v>9</v>
      </c>
      <c r="L496" t="s">
        <v>48</v>
      </c>
      <c r="M496">
        <v>16663047.061117001</v>
      </c>
      <c r="N496">
        <v>9138378.2799999993</v>
      </c>
    </row>
    <row r="497" spans="1:14" hidden="1" x14ac:dyDescent="0.15">
      <c r="A497">
        <v>201505</v>
      </c>
      <c r="B497" t="s">
        <v>35</v>
      </c>
      <c r="C497" t="s">
        <v>9</v>
      </c>
      <c r="D497" t="s">
        <v>48</v>
      </c>
      <c r="E497">
        <v>14003135.643736999</v>
      </c>
      <c r="F497">
        <v>9142589.7799999993</v>
      </c>
      <c r="I497">
        <v>201505</v>
      </c>
      <c r="J497" t="s">
        <v>35</v>
      </c>
      <c r="K497" t="s">
        <v>9</v>
      </c>
      <c r="L497" t="s">
        <v>48</v>
      </c>
      <c r="M497">
        <v>14003135.643736999</v>
      </c>
      <c r="N497">
        <v>9105285.8900000006</v>
      </c>
    </row>
    <row r="498" spans="1:14" hidden="1" x14ac:dyDescent="0.15">
      <c r="A498">
        <v>201506</v>
      </c>
      <c r="B498" t="s">
        <v>20</v>
      </c>
      <c r="C498" t="s">
        <v>9</v>
      </c>
      <c r="D498" t="s">
        <v>48</v>
      </c>
      <c r="E498">
        <v>4502635.9473820003</v>
      </c>
      <c r="F498">
        <v>1020610.57</v>
      </c>
      <c r="I498">
        <v>201506</v>
      </c>
      <c r="J498" t="s">
        <v>20</v>
      </c>
      <c r="K498" t="s">
        <v>9</v>
      </c>
      <c r="L498" t="s">
        <v>48</v>
      </c>
      <c r="M498">
        <v>4502635.9473820003</v>
      </c>
      <c r="N498">
        <v>1013573.39</v>
      </c>
    </row>
    <row r="499" spans="1:14" hidden="1" x14ac:dyDescent="0.15">
      <c r="A499">
        <v>201506</v>
      </c>
      <c r="B499" t="s">
        <v>21</v>
      </c>
      <c r="C499" t="s">
        <v>9</v>
      </c>
      <c r="D499" t="s">
        <v>48</v>
      </c>
      <c r="E499">
        <v>10220044.138994001</v>
      </c>
      <c r="F499">
        <v>2534143.62</v>
      </c>
      <c r="I499">
        <v>201506</v>
      </c>
      <c r="J499" t="s">
        <v>21</v>
      </c>
      <c r="K499" t="s">
        <v>9</v>
      </c>
      <c r="L499" t="s">
        <v>48</v>
      </c>
      <c r="M499">
        <v>10220044.138994001</v>
      </c>
      <c r="N499">
        <v>2528409.86</v>
      </c>
    </row>
    <row r="500" spans="1:14" hidden="1" x14ac:dyDescent="0.15">
      <c r="A500">
        <v>201506</v>
      </c>
      <c r="B500" t="s">
        <v>22</v>
      </c>
      <c r="C500" t="s">
        <v>9</v>
      </c>
      <c r="D500" t="s">
        <v>48</v>
      </c>
      <c r="E500">
        <v>10299875.540820999</v>
      </c>
      <c r="F500">
        <v>3781653.54</v>
      </c>
      <c r="I500">
        <v>201506</v>
      </c>
      <c r="J500" t="s">
        <v>22</v>
      </c>
      <c r="K500" t="s">
        <v>9</v>
      </c>
      <c r="L500" t="s">
        <v>48</v>
      </c>
      <c r="M500">
        <v>10299875.540820999</v>
      </c>
      <c r="N500">
        <v>3775132.14</v>
      </c>
    </row>
    <row r="501" spans="1:14" hidden="1" x14ac:dyDescent="0.15">
      <c r="A501">
        <v>201506</v>
      </c>
      <c r="B501" t="s">
        <v>23</v>
      </c>
      <c r="C501" t="s">
        <v>9</v>
      </c>
      <c r="D501" t="s">
        <v>48</v>
      </c>
      <c r="E501">
        <v>13069887.624027999</v>
      </c>
      <c r="F501">
        <v>5961262.6399999997</v>
      </c>
      <c r="I501">
        <v>201506</v>
      </c>
      <c r="J501" t="s">
        <v>23</v>
      </c>
      <c r="K501" t="s">
        <v>9</v>
      </c>
      <c r="L501" t="s">
        <v>48</v>
      </c>
      <c r="M501">
        <v>13069887.624027999</v>
      </c>
      <c r="N501">
        <v>5949057.4800000004</v>
      </c>
    </row>
    <row r="502" spans="1:14" hidden="1" x14ac:dyDescent="0.15">
      <c r="A502">
        <v>201506</v>
      </c>
      <c r="B502" t="s">
        <v>24</v>
      </c>
      <c r="C502" t="s">
        <v>9</v>
      </c>
      <c r="D502" t="s">
        <v>48</v>
      </c>
      <c r="E502">
        <v>14487311.338540001</v>
      </c>
      <c r="F502">
        <v>7437976.1299999999</v>
      </c>
      <c r="I502">
        <v>201506</v>
      </c>
      <c r="J502" t="s">
        <v>24</v>
      </c>
      <c r="K502" t="s">
        <v>9</v>
      </c>
      <c r="L502" t="s">
        <v>48</v>
      </c>
      <c r="M502">
        <v>14487311.338540001</v>
      </c>
      <c r="N502">
        <v>7416593.6399999997</v>
      </c>
    </row>
    <row r="503" spans="1:14" hidden="1" x14ac:dyDescent="0.15">
      <c r="A503">
        <v>201506</v>
      </c>
      <c r="B503" t="s">
        <v>25</v>
      </c>
      <c r="C503" t="s">
        <v>9</v>
      </c>
      <c r="D503" t="s">
        <v>48</v>
      </c>
      <c r="E503">
        <v>4710917.8166469997</v>
      </c>
      <c r="F503">
        <v>2065520.17</v>
      </c>
      <c r="I503">
        <v>201506</v>
      </c>
      <c r="J503" t="s">
        <v>25</v>
      </c>
      <c r="K503" t="s">
        <v>9</v>
      </c>
      <c r="L503" t="s">
        <v>48</v>
      </c>
      <c r="M503">
        <v>4710917.8166469997</v>
      </c>
      <c r="N503">
        <v>2064436.59</v>
      </c>
    </row>
    <row r="504" spans="1:14" hidden="1" x14ac:dyDescent="0.15">
      <c r="A504">
        <v>201506</v>
      </c>
      <c r="B504" t="s">
        <v>26</v>
      </c>
      <c r="C504" t="s">
        <v>9</v>
      </c>
      <c r="D504" t="s">
        <v>48</v>
      </c>
      <c r="E504">
        <v>16447138.690965001</v>
      </c>
      <c r="F504">
        <v>9110729.8599999994</v>
      </c>
      <c r="I504">
        <v>201506</v>
      </c>
      <c r="J504" t="s">
        <v>26</v>
      </c>
      <c r="K504" t="s">
        <v>9</v>
      </c>
      <c r="L504" t="s">
        <v>48</v>
      </c>
      <c r="M504">
        <v>16447138.690965001</v>
      </c>
      <c r="N504">
        <v>8886757.7699999996</v>
      </c>
    </row>
    <row r="505" spans="1:14" hidden="1" x14ac:dyDescent="0.15">
      <c r="A505">
        <v>201506</v>
      </c>
      <c r="B505" t="s">
        <v>27</v>
      </c>
      <c r="C505" t="s">
        <v>9</v>
      </c>
      <c r="D505" t="s">
        <v>48</v>
      </c>
      <c r="E505">
        <v>164808468.14043701</v>
      </c>
      <c r="F505">
        <v>94951450.099999994</v>
      </c>
      <c r="I505">
        <v>201506</v>
      </c>
      <c r="J505" t="s">
        <v>27</v>
      </c>
      <c r="K505" t="s">
        <v>9</v>
      </c>
      <c r="L505" t="s">
        <v>48</v>
      </c>
      <c r="M505">
        <v>164808468.14043701</v>
      </c>
      <c r="N505">
        <v>94935970.230000004</v>
      </c>
    </row>
    <row r="506" spans="1:14" hidden="1" x14ac:dyDescent="0.15">
      <c r="A506">
        <v>201506</v>
      </c>
      <c r="B506" t="s">
        <v>28</v>
      </c>
      <c r="C506" t="s">
        <v>9</v>
      </c>
      <c r="D506" t="s">
        <v>48</v>
      </c>
      <c r="E506">
        <v>15677830.347709</v>
      </c>
      <c r="F506">
        <v>7430757.7300000004</v>
      </c>
      <c r="I506">
        <v>201506</v>
      </c>
      <c r="J506" t="s">
        <v>28</v>
      </c>
      <c r="K506" t="s">
        <v>9</v>
      </c>
      <c r="L506" t="s">
        <v>48</v>
      </c>
      <c r="M506">
        <v>15677830.347709</v>
      </c>
      <c r="N506">
        <v>7407956.1600000001</v>
      </c>
    </row>
    <row r="507" spans="1:14" hidden="1" x14ac:dyDescent="0.15">
      <c r="A507">
        <v>201506</v>
      </c>
      <c r="B507" t="s">
        <v>29</v>
      </c>
      <c r="C507" t="s">
        <v>9</v>
      </c>
      <c r="D507" t="s">
        <v>48</v>
      </c>
      <c r="E507">
        <v>10268742.466339</v>
      </c>
      <c r="F507">
        <v>2044554.84</v>
      </c>
      <c r="I507">
        <v>201506</v>
      </c>
      <c r="J507" t="s">
        <v>29</v>
      </c>
      <c r="K507" t="s">
        <v>9</v>
      </c>
      <c r="L507" t="s">
        <v>48</v>
      </c>
      <c r="M507">
        <v>10268742.466339</v>
      </c>
      <c r="N507">
        <v>2031239.79</v>
      </c>
    </row>
    <row r="508" spans="1:14" hidden="1" x14ac:dyDescent="0.15">
      <c r="A508">
        <v>201506</v>
      </c>
      <c r="B508" t="s">
        <v>30</v>
      </c>
      <c r="C508" t="s">
        <v>9</v>
      </c>
      <c r="D508" t="s">
        <v>48</v>
      </c>
      <c r="E508">
        <v>5383634.5430319998</v>
      </c>
      <c r="F508">
        <v>2408597.2799999998</v>
      </c>
      <c r="I508">
        <v>201506</v>
      </c>
      <c r="J508" t="s">
        <v>30</v>
      </c>
      <c r="K508" t="s">
        <v>9</v>
      </c>
      <c r="L508" t="s">
        <v>48</v>
      </c>
      <c r="M508">
        <v>5383634.5430319998</v>
      </c>
      <c r="N508">
        <v>2407324.7799999998</v>
      </c>
    </row>
    <row r="509" spans="1:14" hidden="1" x14ac:dyDescent="0.15">
      <c r="A509">
        <v>201506</v>
      </c>
      <c r="B509" t="s">
        <v>31</v>
      </c>
      <c r="C509" t="s">
        <v>9</v>
      </c>
      <c r="D509" t="s">
        <v>48</v>
      </c>
      <c r="E509">
        <v>12876309.369821999</v>
      </c>
      <c r="F509">
        <v>6627013.21</v>
      </c>
      <c r="I509">
        <v>201506</v>
      </c>
      <c r="J509" t="s">
        <v>31</v>
      </c>
      <c r="K509" t="s">
        <v>9</v>
      </c>
      <c r="L509" t="s">
        <v>48</v>
      </c>
      <c r="M509">
        <v>12876309.369821999</v>
      </c>
      <c r="N509">
        <v>6613292.0999999996</v>
      </c>
    </row>
    <row r="510" spans="1:14" hidden="1" x14ac:dyDescent="0.15">
      <c r="A510">
        <v>201506</v>
      </c>
      <c r="B510" t="s">
        <v>32</v>
      </c>
      <c r="C510" t="s">
        <v>9</v>
      </c>
      <c r="D510" t="s">
        <v>48</v>
      </c>
      <c r="E510">
        <v>21168194.370122999</v>
      </c>
      <c r="F510">
        <v>17464254.949999999</v>
      </c>
      <c r="I510">
        <v>201506</v>
      </c>
      <c r="J510" t="s">
        <v>32</v>
      </c>
      <c r="K510" t="s">
        <v>9</v>
      </c>
      <c r="L510" t="s">
        <v>48</v>
      </c>
      <c r="M510">
        <v>21168194.370122999</v>
      </c>
      <c r="N510">
        <v>17391104.18</v>
      </c>
    </row>
    <row r="511" spans="1:14" hidden="1" x14ac:dyDescent="0.15">
      <c r="A511">
        <v>201506</v>
      </c>
      <c r="B511" t="s">
        <v>33</v>
      </c>
      <c r="C511" t="s">
        <v>9</v>
      </c>
      <c r="D511" t="s">
        <v>48</v>
      </c>
      <c r="E511">
        <v>7374731.8422950003</v>
      </c>
      <c r="F511">
        <v>2496274.65</v>
      </c>
      <c r="I511">
        <v>201506</v>
      </c>
      <c r="J511" t="s">
        <v>33</v>
      </c>
      <c r="K511" t="s">
        <v>9</v>
      </c>
      <c r="L511" t="s">
        <v>48</v>
      </c>
      <c r="M511">
        <v>7374731.8422950003</v>
      </c>
      <c r="N511">
        <v>2484591.2200000002</v>
      </c>
    </row>
    <row r="512" spans="1:14" hidden="1" x14ac:dyDescent="0.15">
      <c r="A512">
        <v>201506</v>
      </c>
      <c r="B512" t="s">
        <v>34</v>
      </c>
      <c r="C512" t="s">
        <v>9</v>
      </c>
      <c r="D512" t="s">
        <v>48</v>
      </c>
      <c r="E512">
        <v>18345696.541117001</v>
      </c>
      <c r="F512">
        <v>9837008.8399999999</v>
      </c>
      <c r="I512">
        <v>201506</v>
      </c>
      <c r="J512" t="s">
        <v>34</v>
      </c>
      <c r="K512" t="s">
        <v>9</v>
      </c>
      <c r="L512" t="s">
        <v>48</v>
      </c>
      <c r="M512">
        <v>18345696.541117001</v>
      </c>
      <c r="N512">
        <v>9833419.6099999994</v>
      </c>
    </row>
    <row r="513" spans="1:14" hidden="1" x14ac:dyDescent="0.15">
      <c r="A513">
        <v>201506</v>
      </c>
      <c r="B513" t="s">
        <v>35</v>
      </c>
      <c r="C513" t="s">
        <v>9</v>
      </c>
      <c r="D513" t="s">
        <v>48</v>
      </c>
      <c r="E513">
        <v>17328601.103737</v>
      </c>
      <c r="F513">
        <v>10851049.91</v>
      </c>
      <c r="I513">
        <v>201506</v>
      </c>
      <c r="J513" t="s">
        <v>35</v>
      </c>
      <c r="K513" t="s">
        <v>9</v>
      </c>
      <c r="L513" t="s">
        <v>48</v>
      </c>
      <c r="M513">
        <v>17328601.103737</v>
      </c>
      <c r="N513">
        <v>10821269.529999999</v>
      </c>
    </row>
    <row r="514" spans="1:14" x14ac:dyDescent="0.15">
      <c r="A514">
        <v>201507</v>
      </c>
      <c r="B514" t="s">
        <v>20</v>
      </c>
      <c r="C514" t="s">
        <v>9</v>
      </c>
      <c r="D514" t="s">
        <v>48</v>
      </c>
      <c r="E514">
        <v>5267058.9473820003</v>
      </c>
      <c r="F514">
        <v>1026026.73</v>
      </c>
      <c r="I514">
        <v>201507</v>
      </c>
      <c r="J514" t="s">
        <v>20</v>
      </c>
      <c r="K514" t="s">
        <v>9</v>
      </c>
      <c r="L514" t="s">
        <v>48</v>
      </c>
      <c r="M514">
        <v>5267058.9473820003</v>
      </c>
      <c r="N514">
        <v>1022793.39</v>
      </c>
    </row>
    <row r="515" spans="1:14" x14ac:dyDescent="0.15">
      <c r="A515">
        <v>201507</v>
      </c>
      <c r="B515" t="s">
        <v>21</v>
      </c>
      <c r="C515" t="s">
        <v>9</v>
      </c>
      <c r="D515" t="s">
        <v>48</v>
      </c>
      <c r="E515">
        <v>12729046.108994</v>
      </c>
      <c r="F515">
        <v>4445384.26</v>
      </c>
      <c r="I515">
        <v>201507</v>
      </c>
      <c r="J515" t="s">
        <v>21</v>
      </c>
      <c r="K515" t="s">
        <v>9</v>
      </c>
      <c r="L515" t="s">
        <v>48</v>
      </c>
      <c r="M515">
        <v>12729046.108994</v>
      </c>
      <c r="N515">
        <v>4441341.38</v>
      </c>
    </row>
    <row r="516" spans="1:14" x14ac:dyDescent="0.15">
      <c r="A516">
        <v>201507</v>
      </c>
      <c r="B516" t="s">
        <v>22</v>
      </c>
      <c r="C516" t="s">
        <v>9</v>
      </c>
      <c r="D516" t="s">
        <v>48</v>
      </c>
      <c r="E516">
        <v>12278928.320821</v>
      </c>
      <c r="F516">
        <v>4017902.83</v>
      </c>
      <c r="I516">
        <v>201507</v>
      </c>
      <c r="J516" t="s">
        <v>22</v>
      </c>
      <c r="K516" t="s">
        <v>9</v>
      </c>
      <c r="L516" t="s">
        <v>48</v>
      </c>
      <c r="M516">
        <v>12278928.320821</v>
      </c>
      <c r="N516">
        <v>4010575.44</v>
      </c>
    </row>
    <row r="517" spans="1:14" x14ac:dyDescent="0.15">
      <c r="A517">
        <v>201507</v>
      </c>
      <c r="B517" t="s">
        <v>23</v>
      </c>
      <c r="C517" t="s">
        <v>9</v>
      </c>
      <c r="D517" t="s">
        <v>48</v>
      </c>
      <c r="E517">
        <v>14920578.784027999</v>
      </c>
      <c r="F517">
        <v>5554760.6900000004</v>
      </c>
      <c r="I517">
        <v>201507</v>
      </c>
      <c r="J517" t="s">
        <v>23</v>
      </c>
      <c r="K517" t="s">
        <v>9</v>
      </c>
      <c r="L517" t="s">
        <v>48</v>
      </c>
      <c r="M517">
        <v>14920578.784027999</v>
      </c>
      <c r="N517">
        <v>5550228.6799999997</v>
      </c>
    </row>
    <row r="518" spans="1:14" x14ac:dyDescent="0.15">
      <c r="A518">
        <v>201507</v>
      </c>
      <c r="B518" t="s">
        <v>24</v>
      </c>
      <c r="C518" t="s">
        <v>9</v>
      </c>
      <c r="D518" t="s">
        <v>48</v>
      </c>
      <c r="E518">
        <v>16613673.488539999</v>
      </c>
      <c r="F518">
        <v>5782658.04</v>
      </c>
      <c r="I518">
        <v>201507</v>
      </c>
      <c r="J518" t="s">
        <v>24</v>
      </c>
      <c r="K518" t="s">
        <v>9</v>
      </c>
      <c r="L518" t="s">
        <v>48</v>
      </c>
      <c r="M518">
        <v>16613673.488539999</v>
      </c>
      <c r="N518">
        <v>5769472.3600000003</v>
      </c>
    </row>
    <row r="519" spans="1:14" x14ac:dyDescent="0.15">
      <c r="A519">
        <v>201507</v>
      </c>
      <c r="B519" t="s">
        <v>25</v>
      </c>
      <c r="C519" t="s">
        <v>9</v>
      </c>
      <c r="D519" t="s">
        <v>48</v>
      </c>
      <c r="E519">
        <v>5492854.9166470002</v>
      </c>
      <c r="F519">
        <v>2275295.02</v>
      </c>
      <c r="I519">
        <v>201507</v>
      </c>
      <c r="J519" t="s">
        <v>25</v>
      </c>
      <c r="K519" t="s">
        <v>9</v>
      </c>
      <c r="L519" t="s">
        <v>48</v>
      </c>
      <c r="M519">
        <v>5492854.9166470002</v>
      </c>
      <c r="N519">
        <v>2274112.2999999998</v>
      </c>
    </row>
    <row r="520" spans="1:14" x14ac:dyDescent="0.15">
      <c r="A520">
        <v>201507</v>
      </c>
      <c r="B520" t="s">
        <v>26</v>
      </c>
      <c r="C520" t="s">
        <v>9</v>
      </c>
      <c r="D520" t="s">
        <v>48</v>
      </c>
      <c r="E520">
        <v>19082998.830965001</v>
      </c>
      <c r="F520">
        <v>9353323.2599999998</v>
      </c>
      <c r="I520">
        <v>201507</v>
      </c>
      <c r="J520" t="s">
        <v>26</v>
      </c>
      <c r="K520" t="s">
        <v>9</v>
      </c>
      <c r="L520" t="s">
        <v>48</v>
      </c>
      <c r="M520">
        <v>19082998.830965001</v>
      </c>
      <c r="N520">
        <v>9336421.0800000001</v>
      </c>
    </row>
    <row r="521" spans="1:14" x14ac:dyDescent="0.15">
      <c r="A521">
        <v>201507</v>
      </c>
      <c r="B521" t="s">
        <v>27</v>
      </c>
      <c r="C521" t="s">
        <v>9</v>
      </c>
      <c r="D521" t="s">
        <v>48</v>
      </c>
      <c r="E521">
        <v>186984538.840437</v>
      </c>
      <c r="F521">
        <v>99408617.370000005</v>
      </c>
      <c r="I521">
        <v>201507</v>
      </c>
      <c r="J521" t="s">
        <v>27</v>
      </c>
      <c r="K521" t="s">
        <v>9</v>
      </c>
      <c r="L521" t="s">
        <v>48</v>
      </c>
      <c r="M521">
        <v>186984538.840437</v>
      </c>
      <c r="N521">
        <v>99400072.299999997</v>
      </c>
    </row>
    <row r="522" spans="1:14" x14ac:dyDescent="0.15">
      <c r="A522">
        <v>201507</v>
      </c>
      <c r="B522" t="s">
        <v>28</v>
      </c>
      <c r="C522" t="s">
        <v>9</v>
      </c>
      <c r="D522" t="s">
        <v>48</v>
      </c>
      <c r="E522">
        <v>17654849.987709001</v>
      </c>
      <c r="F522">
        <v>7624906.7800000003</v>
      </c>
      <c r="I522">
        <v>201507</v>
      </c>
      <c r="J522" t="s">
        <v>28</v>
      </c>
      <c r="K522" t="s">
        <v>9</v>
      </c>
      <c r="L522" t="s">
        <v>48</v>
      </c>
      <c r="M522">
        <v>17654849.987709001</v>
      </c>
      <c r="N522">
        <v>7621356.5700000003</v>
      </c>
    </row>
    <row r="523" spans="1:14" x14ac:dyDescent="0.15">
      <c r="A523">
        <v>201507</v>
      </c>
      <c r="B523" t="s">
        <v>29</v>
      </c>
      <c r="C523" t="s">
        <v>9</v>
      </c>
      <c r="D523" t="s">
        <v>48</v>
      </c>
      <c r="E523">
        <v>11989342.306338999</v>
      </c>
      <c r="F523">
        <v>1932253.72</v>
      </c>
      <c r="I523">
        <v>201507</v>
      </c>
      <c r="J523" t="s">
        <v>29</v>
      </c>
      <c r="K523" t="s">
        <v>9</v>
      </c>
      <c r="L523" t="s">
        <v>48</v>
      </c>
      <c r="M523">
        <v>11989342.306338999</v>
      </c>
      <c r="N523">
        <v>1927412.24</v>
      </c>
    </row>
    <row r="524" spans="1:14" x14ac:dyDescent="0.15">
      <c r="A524">
        <v>201507</v>
      </c>
      <c r="B524" t="s">
        <v>30</v>
      </c>
      <c r="C524" t="s">
        <v>9</v>
      </c>
      <c r="D524" t="s">
        <v>48</v>
      </c>
      <c r="E524">
        <v>6221647.4330320004</v>
      </c>
      <c r="F524">
        <v>2544495.04</v>
      </c>
      <c r="I524">
        <v>201507</v>
      </c>
      <c r="J524" t="s">
        <v>30</v>
      </c>
      <c r="K524" t="s">
        <v>9</v>
      </c>
      <c r="L524" t="s">
        <v>48</v>
      </c>
      <c r="M524">
        <v>6221647.4330320004</v>
      </c>
      <c r="N524">
        <v>2536000.4300000002</v>
      </c>
    </row>
    <row r="525" spans="1:14" x14ac:dyDescent="0.15">
      <c r="A525">
        <v>201507</v>
      </c>
      <c r="B525" t="s">
        <v>31</v>
      </c>
      <c r="C525" t="s">
        <v>9</v>
      </c>
      <c r="D525" t="s">
        <v>48</v>
      </c>
      <c r="E525">
        <v>15079854.359821999</v>
      </c>
      <c r="F525">
        <v>6585552.8700000001</v>
      </c>
      <c r="I525">
        <v>201507</v>
      </c>
      <c r="J525" t="s">
        <v>31</v>
      </c>
      <c r="K525" t="s">
        <v>9</v>
      </c>
      <c r="L525" t="s">
        <v>48</v>
      </c>
      <c r="M525">
        <v>15079854.359821999</v>
      </c>
      <c r="N525">
        <v>6560455.1500000004</v>
      </c>
    </row>
    <row r="526" spans="1:14" x14ac:dyDescent="0.15">
      <c r="A526">
        <v>201507</v>
      </c>
      <c r="B526" t="s">
        <v>32</v>
      </c>
      <c r="C526" t="s">
        <v>9</v>
      </c>
      <c r="D526" t="s">
        <v>48</v>
      </c>
      <c r="E526">
        <v>23790730.620122999</v>
      </c>
      <c r="F526">
        <v>18050663.489999998</v>
      </c>
      <c r="I526">
        <v>201507</v>
      </c>
      <c r="J526" t="s">
        <v>32</v>
      </c>
      <c r="K526" t="s">
        <v>9</v>
      </c>
      <c r="L526" t="s">
        <v>48</v>
      </c>
      <c r="M526">
        <v>23790730.620122999</v>
      </c>
      <c r="N526">
        <v>18045768.649999999</v>
      </c>
    </row>
    <row r="527" spans="1:14" x14ac:dyDescent="0.15">
      <c r="A527">
        <v>201507</v>
      </c>
      <c r="B527" t="s">
        <v>33</v>
      </c>
      <c r="C527" t="s">
        <v>9</v>
      </c>
      <c r="D527" t="s">
        <v>48</v>
      </c>
      <c r="E527">
        <v>8561693.1322949994</v>
      </c>
      <c r="F527">
        <v>2481874.88</v>
      </c>
      <c r="I527">
        <v>201507</v>
      </c>
      <c r="J527" t="s">
        <v>33</v>
      </c>
      <c r="K527" t="s">
        <v>9</v>
      </c>
      <c r="L527" t="s">
        <v>48</v>
      </c>
      <c r="M527">
        <v>8561693.1322949994</v>
      </c>
      <c r="N527">
        <v>2472291.69</v>
      </c>
    </row>
    <row r="528" spans="1:14" x14ac:dyDescent="0.15">
      <c r="A528">
        <v>201507</v>
      </c>
      <c r="B528" t="s">
        <v>34</v>
      </c>
      <c r="C528" t="s">
        <v>9</v>
      </c>
      <c r="D528" t="s">
        <v>48</v>
      </c>
      <c r="E528">
        <v>21156678.861117002</v>
      </c>
      <c r="F528">
        <v>10984451.619999999</v>
      </c>
      <c r="I528">
        <v>201507</v>
      </c>
      <c r="J528" t="s">
        <v>34</v>
      </c>
      <c r="K528" t="s">
        <v>9</v>
      </c>
      <c r="L528" t="s">
        <v>48</v>
      </c>
      <c r="M528">
        <v>21156678.861117002</v>
      </c>
      <c r="N528">
        <v>10982658.789999999</v>
      </c>
    </row>
    <row r="529" spans="1:14" x14ac:dyDescent="0.15">
      <c r="A529">
        <v>201507</v>
      </c>
      <c r="B529" t="s">
        <v>35</v>
      </c>
      <c r="C529" t="s">
        <v>9</v>
      </c>
      <c r="D529" t="s">
        <v>48</v>
      </c>
      <c r="E529">
        <v>20099803.313737001</v>
      </c>
      <c r="F529">
        <v>11502237.449999999</v>
      </c>
      <c r="I529">
        <v>201507</v>
      </c>
      <c r="J529" t="s">
        <v>35</v>
      </c>
      <c r="K529" t="s">
        <v>9</v>
      </c>
      <c r="L529" t="s">
        <v>48</v>
      </c>
      <c r="M529">
        <v>20099803.313737001</v>
      </c>
      <c r="N529">
        <v>11490219.640000001</v>
      </c>
    </row>
    <row r="530" spans="1:14" hidden="1" x14ac:dyDescent="0.15">
      <c r="A530">
        <v>201508</v>
      </c>
      <c r="B530" t="s">
        <v>20</v>
      </c>
      <c r="C530" t="s">
        <v>9</v>
      </c>
      <c r="D530" t="s">
        <v>48</v>
      </c>
      <c r="E530">
        <v>6001152.4473820003</v>
      </c>
      <c r="F530">
        <v>985461.88</v>
      </c>
      <c r="I530">
        <v>201508</v>
      </c>
      <c r="J530" t="s">
        <v>20</v>
      </c>
      <c r="K530" t="s">
        <v>9</v>
      </c>
      <c r="L530" t="s">
        <v>48</v>
      </c>
      <c r="M530">
        <v>6001152.4473820003</v>
      </c>
      <c r="N530">
        <v>983493.26</v>
      </c>
    </row>
    <row r="531" spans="1:14" hidden="1" x14ac:dyDescent="0.15">
      <c r="A531">
        <v>201508</v>
      </c>
      <c r="B531" t="s">
        <v>21</v>
      </c>
      <c r="C531" t="s">
        <v>9</v>
      </c>
      <c r="D531" t="s">
        <v>48</v>
      </c>
      <c r="E531">
        <v>14674569.928994</v>
      </c>
      <c r="F531">
        <v>5417099.3799999999</v>
      </c>
      <c r="I531">
        <v>201508</v>
      </c>
      <c r="J531" t="s">
        <v>21</v>
      </c>
      <c r="K531" t="s">
        <v>9</v>
      </c>
      <c r="L531" t="s">
        <v>48</v>
      </c>
      <c r="M531">
        <v>14674569.928994</v>
      </c>
      <c r="N531">
        <v>5405127.9100000001</v>
      </c>
    </row>
    <row r="532" spans="1:14" hidden="1" x14ac:dyDescent="0.15">
      <c r="A532">
        <v>201508</v>
      </c>
      <c r="B532" t="s">
        <v>22</v>
      </c>
      <c r="C532" t="s">
        <v>9</v>
      </c>
      <c r="D532" t="s">
        <v>48</v>
      </c>
      <c r="E532">
        <v>14215562.190820999</v>
      </c>
      <c r="F532">
        <v>4532876.17</v>
      </c>
      <c r="I532">
        <v>201508</v>
      </c>
      <c r="J532" t="s">
        <v>22</v>
      </c>
      <c r="K532" t="s">
        <v>9</v>
      </c>
      <c r="L532" t="s">
        <v>48</v>
      </c>
      <c r="M532">
        <v>14215562.190820999</v>
      </c>
      <c r="N532">
        <v>4519926.38</v>
      </c>
    </row>
    <row r="533" spans="1:14" hidden="1" x14ac:dyDescent="0.15">
      <c r="A533">
        <v>201508</v>
      </c>
      <c r="B533" t="s">
        <v>23</v>
      </c>
      <c r="C533" t="s">
        <v>9</v>
      </c>
      <c r="D533" t="s">
        <v>48</v>
      </c>
      <c r="E533">
        <v>16684093.504028</v>
      </c>
      <c r="F533">
        <v>5319291.9000000004</v>
      </c>
      <c r="I533">
        <v>201508</v>
      </c>
      <c r="J533" t="s">
        <v>23</v>
      </c>
      <c r="K533" t="s">
        <v>9</v>
      </c>
      <c r="L533" t="s">
        <v>48</v>
      </c>
      <c r="M533">
        <v>16684093.504028</v>
      </c>
      <c r="N533">
        <v>5311640.43</v>
      </c>
    </row>
    <row r="534" spans="1:14" hidden="1" x14ac:dyDescent="0.15">
      <c r="A534">
        <v>201508</v>
      </c>
      <c r="B534" t="s">
        <v>24</v>
      </c>
      <c r="C534" t="s">
        <v>9</v>
      </c>
      <c r="D534" t="s">
        <v>48</v>
      </c>
      <c r="E534">
        <v>19053430.788539998</v>
      </c>
      <c r="F534">
        <v>6302020.9699999997</v>
      </c>
      <c r="I534">
        <v>201508</v>
      </c>
      <c r="J534" t="s">
        <v>24</v>
      </c>
      <c r="K534" t="s">
        <v>9</v>
      </c>
      <c r="L534" t="s">
        <v>48</v>
      </c>
      <c r="M534">
        <v>19053430.788539998</v>
      </c>
      <c r="N534">
        <v>6270935.0700000003</v>
      </c>
    </row>
    <row r="535" spans="1:14" hidden="1" x14ac:dyDescent="0.15">
      <c r="A535">
        <v>201508</v>
      </c>
      <c r="B535" t="s">
        <v>25</v>
      </c>
      <c r="C535" t="s">
        <v>9</v>
      </c>
      <c r="D535" t="s">
        <v>48</v>
      </c>
      <c r="E535">
        <v>6245593.7966470001</v>
      </c>
      <c r="F535">
        <v>2547994.7999999998</v>
      </c>
      <c r="I535">
        <v>201508</v>
      </c>
      <c r="J535" t="s">
        <v>25</v>
      </c>
      <c r="K535" t="s">
        <v>9</v>
      </c>
      <c r="L535" t="s">
        <v>48</v>
      </c>
      <c r="M535">
        <v>6245593.7966470001</v>
      </c>
      <c r="N535">
        <v>2544694.19</v>
      </c>
    </row>
    <row r="536" spans="1:14" hidden="1" x14ac:dyDescent="0.15">
      <c r="A536">
        <v>201508</v>
      </c>
      <c r="B536" t="s">
        <v>26</v>
      </c>
      <c r="C536" t="s">
        <v>9</v>
      </c>
      <c r="D536" t="s">
        <v>48</v>
      </c>
      <c r="E536">
        <v>22115525.680964999</v>
      </c>
      <c r="F536">
        <v>10877703.77</v>
      </c>
      <c r="I536">
        <v>201508</v>
      </c>
      <c r="J536" t="s">
        <v>26</v>
      </c>
      <c r="K536" t="s">
        <v>9</v>
      </c>
      <c r="L536" t="s">
        <v>48</v>
      </c>
      <c r="M536">
        <v>22115525.680964999</v>
      </c>
      <c r="N536">
        <v>10796503.57</v>
      </c>
    </row>
    <row r="537" spans="1:14" hidden="1" x14ac:dyDescent="0.15">
      <c r="A537">
        <v>201508</v>
      </c>
      <c r="B537" t="s">
        <v>27</v>
      </c>
      <c r="C537" t="s">
        <v>9</v>
      </c>
      <c r="D537" t="s">
        <v>48</v>
      </c>
      <c r="E537">
        <v>213762134.89043701</v>
      </c>
      <c r="F537">
        <v>111962120.47</v>
      </c>
      <c r="I537">
        <v>201508</v>
      </c>
      <c r="J537" t="s">
        <v>27</v>
      </c>
      <c r="K537" t="s">
        <v>9</v>
      </c>
      <c r="L537" t="s">
        <v>48</v>
      </c>
      <c r="M537">
        <v>213762134.89043701</v>
      </c>
      <c r="N537">
        <v>111798822.65000001</v>
      </c>
    </row>
    <row r="538" spans="1:14" hidden="1" x14ac:dyDescent="0.15">
      <c r="A538">
        <v>201508</v>
      </c>
      <c r="B538" t="s">
        <v>28</v>
      </c>
      <c r="C538" t="s">
        <v>9</v>
      </c>
      <c r="D538" t="s">
        <v>48</v>
      </c>
      <c r="E538">
        <v>19622395.897709001</v>
      </c>
      <c r="F538">
        <v>7514663.8200000003</v>
      </c>
      <c r="I538">
        <v>201508</v>
      </c>
      <c r="J538" t="s">
        <v>28</v>
      </c>
      <c r="K538" t="s">
        <v>9</v>
      </c>
      <c r="L538" t="s">
        <v>48</v>
      </c>
      <c r="M538">
        <v>19622395.897709001</v>
      </c>
      <c r="N538">
        <v>7488419.3099999996</v>
      </c>
    </row>
    <row r="539" spans="1:14" hidden="1" x14ac:dyDescent="0.15">
      <c r="A539">
        <v>201508</v>
      </c>
      <c r="B539" t="s">
        <v>29</v>
      </c>
      <c r="C539" t="s">
        <v>9</v>
      </c>
      <c r="D539" t="s">
        <v>48</v>
      </c>
      <c r="E539">
        <v>14498830.036339</v>
      </c>
      <c r="F539">
        <v>3047339.08</v>
      </c>
      <c r="I539">
        <v>201508</v>
      </c>
      <c r="J539" t="s">
        <v>29</v>
      </c>
      <c r="K539" t="s">
        <v>9</v>
      </c>
      <c r="L539" t="s">
        <v>48</v>
      </c>
      <c r="M539">
        <v>14498830.036339</v>
      </c>
      <c r="N539">
        <v>2988811.91</v>
      </c>
    </row>
    <row r="540" spans="1:14" hidden="1" x14ac:dyDescent="0.15">
      <c r="A540">
        <v>201508</v>
      </c>
      <c r="B540" t="s">
        <v>30</v>
      </c>
      <c r="C540" t="s">
        <v>9</v>
      </c>
      <c r="D540" t="s">
        <v>48</v>
      </c>
      <c r="E540">
        <v>7471536.7530319998</v>
      </c>
      <c r="F540">
        <v>3228873.13</v>
      </c>
      <c r="I540">
        <v>201508</v>
      </c>
      <c r="J540" t="s">
        <v>30</v>
      </c>
      <c r="K540" t="s">
        <v>9</v>
      </c>
      <c r="L540" t="s">
        <v>48</v>
      </c>
      <c r="M540">
        <v>7471536.7530319998</v>
      </c>
      <c r="N540">
        <v>3214666.67</v>
      </c>
    </row>
    <row r="541" spans="1:14" hidden="1" x14ac:dyDescent="0.15">
      <c r="A541">
        <v>201508</v>
      </c>
      <c r="B541" t="s">
        <v>31</v>
      </c>
      <c r="C541" t="s">
        <v>9</v>
      </c>
      <c r="D541" t="s">
        <v>48</v>
      </c>
      <c r="E541">
        <v>17331650.599822</v>
      </c>
      <c r="F541">
        <v>7296930.6600000001</v>
      </c>
      <c r="I541">
        <v>201508</v>
      </c>
      <c r="J541" t="s">
        <v>31</v>
      </c>
      <c r="K541" t="s">
        <v>9</v>
      </c>
      <c r="L541" t="s">
        <v>48</v>
      </c>
      <c r="M541">
        <v>17331650.599822</v>
      </c>
      <c r="N541">
        <v>7268090.7800000003</v>
      </c>
    </row>
    <row r="542" spans="1:14" hidden="1" x14ac:dyDescent="0.15">
      <c r="A542">
        <v>201508</v>
      </c>
      <c r="B542" t="s">
        <v>32</v>
      </c>
      <c r="C542" t="s">
        <v>9</v>
      </c>
      <c r="D542" t="s">
        <v>48</v>
      </c>
      <c r="E542">
        <v>27663942.090123001</v>
      </c>
      <c r="F542">
        <v>18891807.27</v>
      </c>
      <c r="I542">
        <v>201508</v>
      </c>
      <c r="J542" t="s">
        <v>32</v>
      </c>
      <c r="K542" t="s">
        <v>9</v>
      </c>
      <c r="L542" t="s">
        <v>48</v>
      </c>
      <c r="M542">
        <v>27663942.090123001</v>
      </c>
      <c r="N542">
        <v>18886665.789999999</v>
      </c>
    </row>
    <row r="543" spans="1:14" hidden="1" x14ac:dyDescent="0.15">
      <c r="A543">
        <v>201508</v>
      </c>
      <c r="B543" t="s">
        <v>33</v>
      </c>
      <c r="C543" t="s">
        <v>9</v>
      </c>
      <c r="D543" t="s">
        <v>48</v>
      </c>
      <c r="E543">
        <v>9726471.0122950003</v>
      </c>
      <c r="F543">
        <v>2388307.2599999998</v>
      </c>
      <c r="I543">
        <v>201508</v>
      </c>
      <c r="J543" t="s">
        <v>33</v>
      </c>
      <c r="K543" t="s">
        <v>9</v>
      </c>
      <c r="L543" t="s">
        <v>48</v>
      </c>
      <c r="M543">
        <v>9726471.0122950003</v>
      </c>
      <c r="N543">
        <v>2352350.06</v>
      </c>
    </row>
    <row r="544" spans="1:14" hidden="1" x14ac:dyDescent="0.15">
      <c r="A544">
        <v>201508</v>
      </c>
      <c r="B544" t="s">
        <v>34</v>
      </c>
      <c r="C544" t="s">
        <v>9</v>
      </c>
      <c r="D544" t="s">
        <v>48</v>
      </c>
      <c r="E544">
        <v>22991662.531117</v>
      </c>
      <c r="F544">
        <v>11516166.529999999</v>
      </c>
      <c r="I544">
        <v>201508</v>
      </c>
      <c r="J544" t="s">
        <v>34</v>
      </c>
      <c r="K544" t="s">
        <v>9</v>
      </c>
      <c r="L544" t="s">
        <v>48</v>
      </c>
      <c r="M544">
        <v>22991662.531117</v>
      </c>
      <c r="N544">
        <v>11513755.34</v>
      </c>
    </row>
    <row r="545" spans="1:14" hidden="1" x14ac:dyDescent="0.15">
      <c r="A545">
        <v>201508</v>
      </c>
      <c r="B545" t="s">
        <v>35</v>
      </c>
      <c r="C545" t="s">
        <v>9</v>
      </c>
      <c r="D545" t="s">
        <v>48</v>
      </c>
      <c r="E545">
        <v>23131615.823736999</v>
      </c>
      <c r="F545">
        <v>10077505.85</v>
      </c>
      <c r="I545">
        <v>201508</v>
      </c>
      <c r="J545" t="s">
        <v>35</v>
      </c>
      <c r="K545" t="s">
        <v>9</v>
      </c>
      <c r="L545" t="s">
        <v>48</v>
      </c>
      <c r="M545">
        <v>23131615.823736999</v>
      </c>
      <c r="N545">
        <v>10019768.43</v>
      </c>
    </row>
    <row r="546" spans="1:14" hidden="1" x14ac:dyDescent="0.15">
      <c r="A546">
        <v>201509</v>
      </c>
      <c r="B546" t="s">
        <v>20</v>
      </c>
      <c r="C546" t="s">
        <v>9</v>
      </c>
      <c r="D546" t="s">
        <v>48</v>
      </c>
      <c r="E546">
        <v>6741061.6373819998</v>
      </c>
      <c r="F546">
        <v>844005.42</v>
      </c>
      <c r="I546">
        <v>201509</v>
      </c>
      <c r="J546" t="s">
        <v>20</v>
      </c>
      <c r="K546" t="s">
        <v>9</v>
      </c>
      <c r="L546" t="s">
        <v>48</v>
      </c>
      <c r="M546">
        <v>6741061.6373819998</v>
      </c>
      <c r="N546">
        <v>839987.84</v>
      </c>
    </row>
    <row r="547" spans="1:14" hidden="1" x14ac:dyDescent="0.15">
      <c r="A547">
        <v>201509</v>
      </c>
      <c r="B547" t="s">
        <v>21</v>
      </c>
      <c r="C547" t="s">
        <v>9</v>
      </c>
      <c r="D547" t="s">
        <v>48</v>
      </c>
      <c r="E547">
        <v>17736419.088994</v>
      </c>
      <c r="F547">
        <v>7237948.5099999998</v>
      </c>
      <c r="I547">
        <v>201509</v>
      </c>
      <c r="J547" t="s">
        <v>21</v>
      </c>
      <c r="K547" t="s">
        <v>9</v>
      </c>
      <c r="L547" t="s">
        <v>48</v>
      </c>
      <c r="M547">
        <v>17736419.088994</v>
      </c>
      <c r="N547">
        <v>7235750.3099999996</v>
      </c>
    </row>
    <row r="548" spans="1:14" hidden="1" x14ac:dyDescent="0.15">
      <c r="A548">
        <v>201509</v>
      </c>
      <c r="B548" t="s">
        <v>22</v>
      </c>
      <c r="C548" t="s">
        <v>9</v>
      </c>
      <c r="D548" t="s">
        <v>48</v>
      </c>
      <c r="E548">
        <v>16522940.080821</v>
      </c>
      <c r="F548">
        <v>3920221.07</v>
      </c>
      <c r="I548">
        <v>201509</v>
      </c>
      <c r="J548" t="s">
        <v>22</v>
      </c>
      <c r="K548" t="s">
        <v>9</v>
      </c>
      <c r="L548" t="s">
        <v>48</v>
      </c>
      <c r="M548">
        <v>16522940.080821</v>
      </c>
      <c r="N548">
        <v>3915751.21</v>
      </c>
    </row>
    <row r="549" spans="1:14" hidden="1" x14ac:dyDescent="0.15">
      <c r="A549">
        <v>201509</v>
      </c>
      <c r="B549" t="s">
        <v>23</v>
      </c>
      <c r="C549" t="s">
        <v>9</v>
      </c>
      <c r="D549" t="s">
        <v>48</v>
      </c>
      <c r="E549">
        <v>19382638.384027999</v>
      </c>
      <c r="F549">
        <v>5099030.58</v>
      </c>
      <c r="I549">
        <v>201509</v>
      </c>
      <c r="J549" t="s">
        <v>23</v>
      </c>
      <c r="K549" t="s">
        <v>9</v>
      </c>
      <c r="L549" t="s">
        <v>48</v>
      </c>
      <c r="M549">
        <v>19382638.384027999</v>
      </c>
      <c r="N549">
        <v>5095609.03</v>
      </c>
    </row>
    <row r="550" spans="1:14" hidden="1" x14ac:dyDescent="0.15">
      <c r="A550">
        <v>201509</v>
      </c>
      <c r="B550" t="s">
        <v>24</v>
      </c>
      <c r="C550" t="s">
        <v>9</v>
      </c>
      <c r="D550" t="s">
        <v>48</v>
      </c>
      <c r="E550">
        <v>21885716.248539999</v>
      </c>
      <c r="F550">
        <v>6383006.1799999997</v>
      </c>
      <c r="I550">
        <v>201509</v>
      </c>
      <c r="J550" t="s">
        <v>24</v>
      </c>
      <c r="K550" t="s">
        <v>9</v>
      </c>
      <c r="L550" t="s">
        <v>48</v>
      </c>
      <c r="M550">
        <v>21885716.248539999</v>
      </c>
      <c r="N550">
        <v>6367669.7199999997</v>
      </c>
    </row>
    <row r="551" spans="1:14" hidden="1" x14ac:dyDescent="0.15">
      <c r="A551">
        <v>201509</v>
      </c>
      <c r="B551" t="s">
        <v>25</v>
      </c>
      <c r="C551" t="s">
        <v>9</v>
      </c>
      <c r="D551" t="s">
        <v>48</v>
      </c>
      <c r="E551">
        <v>6912145.7966470001</v>
      </c>
      <c r="F551">
        <v>2189796.33</v>
      </c>
      <c r="I551">
        <v>201509</v>
      </c>
      <c r="J551" t="s">
        <v>25</v>
      </c>
      <c r="K551" t="s">
        <v>9</v>
      </c>
      <c r="L551" t="s">
        <v>48</v>
      </c>
      <c r="M551">
        <v>6912145.7966470001</v>
      </c>
      <c r="N551">
        <v>2187904.88</v>
      </c>
    </row>
    <row r="552" spans="1:14" hidden="1" x14ac:dyDescent="0.15">
      <c r="A552">
        <v>201509</v>
      </c>
      <c r="B552" t="s">
        <v>26</v>
      </c>
      <c r="C552" t="s">
        <v>9</v>
      </c>
      <c r="D552" t="s">
        <v>48</v>
      </c>
      <c r="E552">
        <v>25163445.970965002</v>
      </c>
      <c r="F552">
        <v>11511087.119999999</v>
      </c>
      <c r="I552">
        <v>201509</v>
      </c>
      <c r="J552" t="s">
        <v>26</v>
      </c>
      <c r="K552" t="s">
        <v>9</v>
      </c>
      <c r="L552" t="s">
        <v>48</v>
      </c>
      <c r="M552">
        <v>25163445.970965002</v>
      </c>
      <c r="N552">
        <v>11493213.18</v>
      </c>
    </row>
    <row r="553" spans="1:14" hidden="1" x14ac:dyDescent="0.15">
      <c r="A553">
        <v>201509</v>
      </c>
      <c r="B553" t="s">
        <v>27</v>
      </c>
      <c r="C553" t="s">
        <v>9</v>
      </c>
      <c r="D553" t="s">
        <v>48</v>
      </c>
      <c r="E553">
        <v>244389943.04043701</v>
      </c>
      <c r="F553">
        <v>105717831.2</v>
      </c>
      <c r="I553">
        <v>201509</v>
      </c>
      <c r="J553" t="s">
        <v>27</v>
      </c>
      <c r="K553" t="s">
        <v>9</v>
      </c>
      <c r="L553" t="s">
        <v>48</v>
      </c>
      <c r="M553">
        <v>244389943.04043701</v>
      </c>
      <c r="N553">
        <v>105709274.39</v>
      </c>
    </row>
    <row r="554" spans="1:14" hidden="1" x14ac:dyDescent="0.15">
      <c r="A554">
        <v>201509</v>
      </c>
      <c r="B554" t="s">
        <v>28</v>
      </c>
      <c r="C554" t="s">
        <v>9</v>
      </c>
      <c r="D554" t="s">
        <v>48</v>
      </c>
      <c r="E554">
        <v>22909505.107709002</v>
      </c>
      <c r="F554">
        <v>7508866.6600000001</v>
      </c>
      <c r="I554">
        <v>201509</v>
      </c>
      <c r="J554" t="s">
        <v>28</v>
      </c>
      <c r="K554" t="s">
        <v>9</v>
      </c>
      <c r="L554" t="s">
        <v>48</v>
      </c>
      <c r="M554">
        <v>22909505.107709002</v>
      </c>
      <c r="N554">
        <v>7504918.8899999997</v>
      </c>
    </row>
    <row r="555" spans="1:14" hidden="1" x14ac:dyDescent="0.15">
      <c r="A555">
        <v>201509</v>
      </c>
      <c r="B555" t="s">
        <v>29</v>
      </c>
      <c r="C555" t="s">
        <v>9</v>
      </c>
      <c r="D555" t="s">
        <v>48</v>
      </c>
      <c r="E555">
        <v>16220923.956339</v>
      </c>
      <c r="F555">
        <v>3003835.41</v>
      </c>
      <c r="I555">
        <v>201509</v>
      </c>
      <c r="J555" t="s">
        <v>29</v>
      </c>
      <c r="K555" t="s">
        <v>9</v>
      </c>
      <c r="L555" t="s">
        <v>48</v>
      </c>
      <c r="M555">
        <v>16220923.956339</v>
      </c>
      <c r="N555">
        <v>3002501.8</v>
      </c>
    </row>
    <row r="556" spans="1:14" hidden="1" x14ac:dyDescent="0.15">
      <c r="A556">
        <v>201509</v>
      </c>
      <c r="B556" t="s">
        <v>30</v>
      </c>
      <c r="C556" t="s">
        <v>9</v>
      </c>
      <c r="D556" t="s">
        <v>48</v>
      </c>
      <c r="E556">
        <v>8294360.9430320002</v>
      </c>
      <c r="F556">
        <v>2349165.9700000002</v>
      </c>
      <c r="I556">
        <v>201509</v>
      </c>
      <c r="J556" t="s">
        <v>30</v>
      </c>
      <c r="K556" t="s">
        <v>9</v>
      </c>
      <c r="L556" t="s">
        <v>48</v>
      </c>
      <c r="M556">
        <v>8294360.9430320002</v>
      </c>
      <c r="N556">
        <v>2346332.7200000002</v>
      </c>
    </row>
    <row r="557" spans="1:14" hidden="1" x14ac:dyDescent="0.15">
      <c r="A557">
        <v>201509</v>
      </c>
      <c r="B557" t="s">
        <v>31</v>
      </c>
      <c r="C557" t="s">
        <v>9</v>
      </c>
      <c r="D557" t="s">
        <v>48</v>
      </c>
      <c r="E557">
        <v>19672258.959821999</v>
      </c>
      <c r="F557">
        <v>7494458.8600000003</v>
      </c>
      <c r="I557">
        <v>201509</v>
      </c>
      <c r="J557" t="s">
        <v>31</v>
      </c>
      <c r="K557" t="s">
        <v>9</v>
      </c>
      <c r="L557" t="s">
        <v>48</v>
      </c>
      <c r="M557">
        <v>19672258.959821999</v>
      </c>
      <c r="N557">
        <v>7475955.9400000004</v>
      </c>
    </row>
    <row r="558" spans="1:14" hidden="1" x14ac:dyDescent="0.15">
      <c r="A558">
        <v>201509</v>
      </c>
      <c r="B558" t="s">
        <v>32</v>
      </c>
      <c r="C558" t="s">
        <v>9</v>
      </c>
      <c r="D558" t="s">
        <v>48</v>
      </c>
      <c r="E558">
        <v>28618422.110123001</v>
      </c>
      <c r="F558">
        <v>18600269.59</v>
      </c>
      <c r="I558">
        <v>201509</v>
      </c>
      <c r="J558" t="s">
        <v>32</v>
      </c>
      <c r="K558" t="s">
        <v>9</v>
      </c>
      <c r="L558" t="s">
        <v>48</v>
      </c>
      <c r="M558">
        <v>28618422.110123001</v>
      </c>
      <c r="N558">
        <v>18595273.420000002</v>
      </c>
    </row>
    <row r="559" spans="1:14" hidden="1" x14ac:dyDescent="0.15">
      <c r="A559">
        <v>201509</v>
      </c>
      <c r="B559" t="s">
        <v>33</v>
      </c>
      <c r="C559" t="s">
        <v>9</v>
      </c>
      <c r="D559" t="s">
        <v>48</v>
      </c>
      <c r="E559">
        <v>10924652.692295</v>
      </c>
      <c r="F559">
        <v>2235343.21</v>
      </c>
      <c r="I559">
        <v>201509</v>
      </c>
      <c r="J559" t="s">
        <v>33</v>
      </c>
      <c r="K559" t="s">
        <v>9</v>
      </c>
      <c r="L559" t="s">
        <v>48</v>
      </c>
      <c r="M559">
        <v>10924652.692295</v>
      </c>
      <c r="N559">
        <v>2207117.31</v>
      </c>
    </row>
    <row r="560" spans="1:14" hidden="1" x14ac:dyDescent="0.15">
      <c r="A560">
        <v>201509</v>
      </c>
      <c r="B560" t="s">
        <v>34</v>
      </c>
      <c r="C560" t="s">
        <v>9</v>
      </c>
      <c r="D560" t="s">
        <v>48</v>
      </c>
      <c r="E560">
        <v>24732211.231116999</v>
      </c>
      <c r="F560">
        <v>10526858.59</v>
      </c>
      <c r="I560">
        <v>201509</v>
      </c>
      <c r="J560" t="s">
        <v>34</v>
      </c>
      <c r="K560" t="s">
        <v>9</v>
      </c>
      <c r="L560" t="s">
        <v>48</v>
      </c>
      <c r="M560">
        <v>24732211.231116999</v>
      </c>
      <c r="N560">
        <v>10526210.66</v>
      </c>
    </row>
    <row r="561" spans="1:14" hidden="1" x14ac:dyDescent="0.15">
      <c r="A561">
        <v>201509</v>
      </c>
      <c r="B561" t="s">
        <v>35</v>
      </c>
      <c r="C561" t="s">
        <v>9</v>
      </c>
      <c r="D561" t="s">
        <v>48</v>
      </c>
      <c r="E561">
        <v>27233988.143736999</v>
      </c>
      <c r="F561">
        <v>12240727.050000001</v>
      </c>
      <c r="I561">
        <v>201509</v>
      </c>
      <c r="J561" t="s">
        <v>35</v>
      </c>
      <c r="K561" t="s">
        <v>9</v>
      </c>
      <c r="L561" t="s">
        <v>48</v>
      </c>
      <c r="M561">
        <v>27233988.143736999</v>
      </c>
      <c r="N561">
        <v>12223189.4</v>
      </c>
    </row>
    <row r="562" spans="1:14" hidden="1" x14ac:dyDescent="0.15">
      <c r="A562">
        <v>201510</v>
      </c>
      <c r="B562" t="s">
        <v>20</v>
      </c>
      <c r="C562" t="s">
        <v>9</v>
      </c>
      <c r="D562" t="s">
        <v>48</v>
      </c>
      <c r="E562">
        <v>7472735.7173819998</v>
      </c>
      <c r="F562">
        <v>890404.68</v>
      </c>
      <c r="I562">
        <v>201510</v>
      </c>
      <c r="J562" t="s">
        <v>20</v>
      </c>
      <c r="K562" t="s">
        <v>9</v>
      </c>
      <c r="L562" t="s">
        <v>48</v>
      </c>
      <c r="M562">
        <v>7472735.7173819998</v>
      </c>
      <c r="N562">
        <v>885770.17</v>
      </c>
    </row>
    <row r="563" spans="1:14" hidden="1" x14ac:dyDescent="0.15">
      <c r="A563">
        <v>201510</v>
      </c>
      <c r="B563" t="s">
        <v>21</v>
      </c>
      <c r="C563" t="s">
        <v>9</v>
      </c>
      <c r="D563" t="s">
        <v>48</v>
      </c>
      <c r="E563">
        <v>22494103.358994</v>
      </c>
      <c r="F563">
        <v>8806248.7899999991</v>
      </c>
      <c r="I563">
        <v>201510</v>
      </c>
      <c r="J563" t="s">
        <v>21</v>
      </c>
      <c r="K563" t="s">
        <v>9</v>
      </c>
      <c r="L563" t="s">
        <v>48</v>
      </c>
      <c r="M563">
        <v>22494103.358994</v>
      </c>
      <c r="N563">
        <v>8799188.6600000001</v>
      </c>
    </row>
    <row r="564" spans="1:14" hidden="1" x14ac:dyDescent="0.15">
      <c r="A564">
        <v>201510</v>
      </c>
      <c r="B564" t="s">
        <v>22</v>
      </c>
      <c r="C564" t="s">
        <v>9</v>
      </c>
      <c r="D564" t="s">
        <v>48</v>
      </c>
      <c r="E564">
        <v>18851030.580821</v>
      </c>
      <c r="F564">
        <v>4194962.7</v>
      </c>
      <c r="I564">
        <v>201510</v>
      </c>
      <c r="J564" t="s">
        <v>22</v>
      </c>
      <c r="K564" t="s">
        <v>9</v>
      </c>
      <c r="L564" t="s">
        <v>48</v>
      </c>
      <c r="M564">
        <v>18851030.580821</v>
      </c>
      <c r="N564">
        <v>4187798.39</v>
      </c>
    </row>
    <row r="565" spans="1:14" hidden="1" x14ac:dyDescent="0.15">
      <c r="A565">
        <v>201510</v>
      </c>
      <c r="B565" t="s">
        <v>23</v>
      </c>
      <c r="C565" t="s">
        <v>9</v>
      </c>
      <c r="D565" t="s">
        <v>48</v>
      </c>
      <c r="E565">
        <v>22954793.774027999</v>
      </c>
      <c r="F565">
        <v>6434831.7699999996</v>
      </c>
      <c r="I565">
        <v>201510</v>
      </c>
      <c r="J565" t="s">
        <v>23</v>
      </c>
      <c r="K565" t="s">
        <v>9</v>
      </c>
      <c r="L565" t="s">
        <v>48</v>
      </c>
      <c r="M565">
        <v>22954793.774027999</v>
      </c>
      <c r="N565">
        <v>6408684.9400000004</v>
      </c>
    </row>
    <row r="566" spans="1:14" hidden="1" x14ac:dyDescent="0.15">
      <c r="A566">
        <v>201510</v>
      </c>
      <c r="B566" t="s">
        <v>24</v>
      </c>
      <c r="C566" t="s">
        <v>9</v>
      </c>
      <c r="D566" t="s">
        <v>48</v>
      </c>
      <c r="E566">
        <v>24979980.29854</v>
      </c>
      <c r="F566">
        <v>6672731.2300000004</v>
      </c>
      <c r="I566">
        <v>201510</v>
      </c>
      <c r="J566" t="s">
        <v>24</v>
      </c>
      <c r="K566" t="s">
        <v>9</v>
      </c>
      <c r="L566" t="s">
        <v>48</v>
      </c>
      <c r="M566">
        <v>24979980.29854</v>
      </c>
      <c r="N566">
        <v>6650343.96</v>
      </c>
    </row>
    <row r="567" spans="1:14" hidden="1" x14ac:dyDescent="0.15">
      <c r="A567">
        <v>201510</v>
      </c>
      <c r="B567" t="s">
        <v>25</v>
      </c>
      <c r="C567" t="s">
        <v>9</v>
      </c>
      <c r="D567" t="s">
        <v>48</v>
      </c>
      <c r="E567">
        <v>7880357.7366469996</v>
      </c>
      <c r="F567">
        <v>719641.3</v>
      </c>
      <c r="I567">
        <v>201510</v>
      </c>
      <c r="J567" t="s">
        <v>25</v>
      </c>
      <c r="K567" t="s">
        <v>9</v>
      </c>
      <c r="L567" t="s">
        <v>48</v>
      </c>
      <c r="M567">
        <v>7880357.7366469996</v>
      </c>
      <c r="N567">
        <v>709119.71</v>
      </c>
    </row>
    <row r="568" spans="1:14" hidden="1" x14ac:dyDescent="0.15">
      <c r="A568">
        <v>201510</v>
      </c>
      <c r="B568" t="s">
        <v>26</v>
      </c>
      <c r="C568" t="s">
        <v>9</v>
      </c>
      <c r="D568" t="s">
        <v>48</v>
      </c>
      <c r="E568">
        <v>29484323.880964998</v>
      </c>
      <c r="F568">
        <v>14016863.48</v>
      </c>
      <c r="I568">
        <v>201510</v>
      </c>
      <c r="J568" t="s">
        <v>26</v>
      </c>
      <c r="K568" t="s">
        <v>9</v>
      </c>
      <c r="L568" t="s">
        <v>48</v>
      </c>
      <c r="M568">
        <v>29484323.880964998</v>
      </c>
      <c r="N568">
        <v>14003746.91</v>
      </c>
    </row>
    <row r="569" spans="1:14" hidden="1" x14ac:dyDescent="0.15">
      <c r="A569">
        <v>201510</v>
      </c>
      <c r="B569" t="s">
        <v>27</v>
      </c>
      <c r="C569" t="s">
        <v>9</v>
      </c>
      <c r="D569" t="s">
        <v>48</v>
      </c>
      <c r="E569">
        <v>268751771.210437</v>
      </c>
      <c r="F569">
        <v>109403207.48999999</v>
      </c>
      <c r="I569">
        <v>201510</v>
      </c>
      <c r="J569" t="s">
        <v>27</v>
      </c>
      <c r="K569" t="s">
        <v>9</v>
      </c>
      <c r="L569" t="s">
        <v>48</v>
      </c>
      <c r="M569">
        <v>268751771.210437</v>
      </c>
      <c r="N569">
        <v>107590014.39</v>
      </c>
    </row>
    <row r="570" spans="1:14" hidden="1" x14ac:dyDescent="0.15">
      <c r="A570">
        <v>201510</v>
      </c>
      <c r="B570" t="s">
        <v>28</v>
      </c>
      <c r="C570" t="s">
        <v>9</v>
      </c>
      <c r="D570" t="s">
        <v>48</v>
      </c>
      <c r="E570">
        <v>25648001.637708999</v>
      </c>
      <c r="F570">
        <v>7399566.0999999996</v>
      </c>
      <c r="I570">
        <v>201510</v>
      </c>
      <c r="J570" t="s">
        <v>28</v>
      </c>
      <c r="K570" t="s">
        <v>9</v>
      </c>
      <c r="L570" t="s">
        <v>48</v>
      </c>
      <c r="M570">
        <v>25648001.637708999</v>
      </c>
      <c r="N570">
        <v>7387423.4900000002</v>
      </c>
    </row>
    <row r="571" spans="1:14" hidden="1" x14ac:dyDescent="0.15">
      <c r="A571">
        <v>201510</v>
      </c>
      <c r="B571" t="s">
        <v>29</v>
      </c>
      <c r="C571" t="s">
        <v>9</v>
      </c>
      <c r="D571" t="s">
        <v>48</v>
      </c>
      <c r="E571">
        <v>23208086.276338998</v>
      </c>
      <c r="F571">
        <v>8504184</v>
      </c>
      <c r="I571">
        <v>201510</v>
      </c>
      <c r="J571" t="s">
        <v>29</v>
      </c>
      <c r="K571" t="s">
        <v>9</v>
      </c>
      <c r="L571" t="s">
        <v>48</v>
      </c>
      <c r="M571">
        <v>23208086.276338998</v>
      </c>
      <c r="N571">
        <v>8495288.1699999999</v>
      </c>
    </row>
    <row r="572" spans="1:14" hidden="1" x14ac:dyDescent="0.15">
      <c r="A572">
        <v>201510</v>
      </c>
      <c r="B572" t="s">
        <v>30</v>
      </c>
      <c r="C572" t="s">
        <v>9</v>
      </c>
      <c r="D572" t="s">
        <v>48</v>
      </c>
      <c r="E572">
        <v>9174276.0830320008</v>
      </c>
      <c r="F572">
        <v>2637809.7799999998</v>
      </c>
      <c r="I572">
        <v>201510</v>
      </c>
      <c r="J572" t="s">
        <v>30</v>
      </c>
      <c r="K572" t="s">
        <v>9</v>
      </c>
      <c r="L572" t="s">
        <v>48</v>
      </c>
      <c r="M572">
        <v>9174276.0830320008</v>
      </c>
      <c r="N572">
        <v>2632982.4900000002</v>
      </c>
    </row>
    <row r="573" spans="1:14" hidden="1" x14ac:dyDescent="0.15">
      <c r="A573">
        <v>201510</v>
      </c>
      <c r="B573" t="s">
        <v>31</v>
      </c>
      <c r="C573" t="s">
        <v>9</v>
      </c>
      <c r="D573" t="s">
        <v>48</v>
      </c>
      <c r="E573">
        <v>22246952.389821999</v>
      </c>
      <c r="F573">
        <v>7988198.3499999996</v>
      </c>
      <c r="I573">
        <v>201510</v>
      </c>
      <c r="J573" t="s">
        <v>31</v>
      </c>
      <c r="K573" t="s">
        <v>9</v>
      </c>
      <c r="L573" t="s">
        <v>48</v>
      </c>
      <c r="M573">
        <v>22246952.389821999</v>
      </c>
      <c r="N573">
        <v>7951487.5999999996</v>
      </c>
    </row>
    <row r="574" spans="1:14" hidden="1" x14ac:dyDescent="0.15">
      <c r="A574">
        <v>201510</v>
      </c>
      <c r="B574" t="s">
        <v>32</v>
      </c>
      <c r="C574" t="s">
        <v>9</v>
      </c>
      <c r="D574" t="s">
        <v>48</v>
      </c>
      <c r="E574">
        <v>29963088.440122999</v>
      </c>
      <c r="F574">
        <v>17923084.699999999</v>
      </c>
      <c r="I574">
        <v>201510</v>
      </c>
      <c r="J574" t="s">
        <v>32</v>
      </c>
      <c r="K574" t="s">
        <v>9</v>
      </c>
      <c r="L574" t="s">
        <v>48</v>
      </c>
      <c r="M574">
        <v>29963088.440122999</v>
      </c>
      <c r="N574">
        <v>17923060.649999999</v>
      </c>
    </row>
    <row r="575" spans="1:14" hidden="1" x14ac:dyDescent="0.15">
      <c r="A575">
        <v>201510</v>
      </c>
      <c r="B575" t="s">
        <v>33</v>
      </c>
      <c r="C575" t="s">
        <v>9</v>
      </c>
      <c r="D575" t="s">
        <v>48</v>
      </c>
      <c r="E575">
        <v>13200533.062294999</v>
      </c>
      <c r="F575">
        <v>3286248.11</v>
      </c>
      <c r="I575">
        <v>201510</v>
      </c>
      <c r="J575" t="s">
        <v>33</v>
      </c>
      <c r="K575" t="s">
        <v>9</v>
      </c>
      <c r="L575" t="s">
        <v>48</v>
      </c>
      <c r="M575">
        <v>13200533.062294999</v>
      </c>
      <c r="N575">
        <v>3268356.44</v>
      </c>
    </row>
    <row r="576" spans="1:14" hidden="1" x14ac:dyDescent="0.15">
      <c r="A576">
        <v>201510</v>
      </c>
      <c r="B576" t="s">
        <v>34</v>
      </c>
      <c r="C576" t="s">
        <v>9</v>
      </c>
      <c r="D576" t="s">
        <v>48</v>
      </c>
      <c r="E576">
        <v>27922928.961116999</v>
      </c>
      <c r="F576">
        <v>10452483.539999999</v>
      </c>
      <c r="I576">
        <v>201510</v>
      </c>
      <c r="J576" t="s">
        <v>34</v>
      </c>
      <c r="K576" t="s">
        <v>9</v>
      </c>
      <c r="L576" t="s">
        <v>48</v>
      </c>
      <c r="M576">
        <v>27922928.961116999</v>
      </c>
      <c r="N576">
        <v>10366882.5</v>
      </c>
    </row>
    <row r="577" spans="1:14" hidden="1" x14ac:dyDescent="0.15">
      <c r="A577">
        <v>201510</v>
      </c>
      <c r="B577" t="s">
        <v>35</v>
      </c>
      <c r="C577" t="s">
        <v>9</v>
      </c>
      <c r="D577" t="s">
        <v>48</v>
      </c>
      <c r="E577">
        <v>31360368.583737001</v>
      </c>
      <c r="F577">
        <v>15226713.27</v>
      </c>
      <c r="I577">
        <v>201510</v>
      </c>
      <c r="J577" t="s">
        <v>35</v>
      </c>
      <c r="K577" t="s">
        <v>9</v>
      </c>
      <c r="L577" t="s">
        <v>48</v>
      </c>
      <c r="M577">
        <v>31360368.583737001</v>
      </c>
      <c r="N577">
        <v>15216274.68</v>
      </c>
    </row>
    <row r="578" spans="1:14" hidden="1" x14ac:dyDescent="0.15">
      <c r="A578">
        <v>201511</v>
      </c>
      <c r="B578" t="s">
        <v>20</v>
      </c>
      <c r="C578" t="s">
        <v>9</v>
      </c>
      <c r="D578" t="s">
        <v>48</v>
      </c>
      <c r="E578">
        <v>8195583.6173820002</v>
      </c>
      <c r="F578">
        <v>950574.73</v>
      </c>
      <c r="I578">
        <v>201511</v>
      </c>
      <c r="J578" t="s">
        <v>20</v>
      </c>
      <c r="K578" t="s">
        <v>9</v>
      </c>
      <c r="L578" t="s">
        <v>48</v>
      </c>
      <c r="M578">
        <v>8195583.6173820002</v>
      </c>
      <c r="N578">
        <v>946092.96</v>
      </c>
    </row>
    <row r="579" spans="1:14" hidden="1" x14ac:dyDescent="0.15">
      <c r="A579">
        <v>201511</v>
      </c>
      <c r="B579" t="s">
        <v>21</v>
      </c>
      <c r="C579" t="s">
        <v>9</v>
      </c>
      <c r="D579" t="s">
        <v>48</v>
      </c>
      <c r="E579">
        <v>27027915.458994001</v>
      </c>
      <c r="F579">
        <v>11061079.02</v>
      </c>
      <c r="I579">
        <v>201511</v>
      </c>
      <c r="J579" t="s">
        <v>21</v>
      </c>
      <c r="K579" t="s">
        <v>9</v>
      </c>
      <c r="L579" t="s">
        <v>48</v>
      </c>
      <c r="M579">
        <v>27027915.458994001</v>
      </c>
      <c r="N579">
        <v>11056766.220000001</v>
      </c>
    </row>
    <row r="580" spans="1:14" hidden="1" x14ac:dyDescent="0.15">
      <c r="A580">
        <v>201511</v>
      </c>
      <c r="B580" t="s">
        <v>22</v>
      </c>
      <c r="C580" t="s">
        <v>9</v>
      </c>
      <c r="D580" t="s">
        <v>48</v>
      </c>
      <c r="E580">
        <v>20687143.460820999</v>
      </c>
      <c r="F580">
        <v>4438450.91</v>
      </c>
      <c r="I580">
        <v>201511</v>
      </c>
      <c r="J580" t="s">
        <v>22</v>
      </c>
      <c r="K580" t="s">
        <v>9</v>
      </c>
      <c r="L580" t="s">
        <v>48</v>
      </c>
      <c r="M580">
        <v>20687143.460820999</v>
      </c>
      <c r="N580">
        <v>4432371.72</v>
      </c>
    </row>
    <row r="581" spans="1:14" hidden="1" x14ac:dyDescent="0.15">
      <c r="A581">
        <v>201511</v>
      </c>
      <c r="B581" t="s">
        <v>23</v>
      </c>
      <c r="C581" t="s">
        <v>9</v>
      </c>
      <c r="D581" t="s">
        <v>48</v>
      </c>
      <c r="E581">
        <v>24811697.444028001</v>
      </c>
      <c r="F581">
        <v>5975079.1100000003</v>
      </c>
      <c r="I581">
        <v>201511</v>
      </c>
      <c r="J581" t="s">
        <v>23</v>
      </c>
      <c r="K581" t="s">
        <v>9</v>
      </c>
      <c r="L581" t="s">
        <v>48</v>
      </c>
      <c r="M581">
        <v>24811697.444028001</v>
      </c>
      <c r="N581">
        <v>5963618.9000000004</v>
      </c>
    </row>
    <row r="582" spans="1:14" hidden="1" x14ac:dyDescent="0.15">
      <c r="A582">
        <v>201511</v>
      </c>
      <c r="B582" t="s">
        <v>24</v>
      </c>
      <c r="C582" t="s">
        <v>9</v>
      </c>
      <c r="D582" t="s">
        <v>48</v>
      </c>
      <c r="E582">
        <v>27443808.918540001</v>
      </c>
      <c r="F582">
        <v>7095659.8899999997</v>
      </c>
      <c r="I582">
        <v>201511</v>
      </c>
      <c r="J582" t="s">
        <v>24</v>
      </c>
      <c r="K582" t="s">
        <v>9</v>
      </c>
      <c r="L582" t="s">
        <v>48</v>
      </c>
      <c r="M582">
        <v>27443808.918540001</v>
      </c>
      <c r="N582">
        <v>7040498.3899999997</v>
      </c>
    </row>
    <row r="583" spans="1:14" hidden="1" x14ac:dyDescent="0.15">
      <c r="A583">
        <v>201511</v>
      </c>
      <c r="B583" t="s">
        <v>25</v>
      </c>
      <c r="C583" t="s">
        <v>9</v>
      </c>
      <c r="D583" t="s">
        <v>48</v>
      </c>
      <c r="E583">
        <v>8580108.3766469993</v>
      </c>
      <c r="F583">
        <v>582755.54</v>
      </c>
      <c r="I583">
        <v>201511</v>
      </c>
      <c r="J583" t="s">
        <v>25</v>
      </c>
      <c r="K583" t="s">
        <v>9</v>
      </c>
      <c r="L583" t="s">
        <v>48</v>
      </c>
      <c r="M583">
        <v>8580108.3766469993</v>
      </c>
      <c r="N583">
        <v>582662.93999999994</v>
      </c>
    </row>
    <row r="584" spans="1:14" hidden="1" x14ac:dyDescent="0.15">
      <c r="A584">
        <v>201511</v>
      </c>
      <c r="B584" t="s">
        <v>26</v>
      </c>
      <c r="C584" t="s">
        <v>9</v>
      </c>
      <c r="D584" t="s">
        <v>48</v>
      </c>
      <c r="E584">
        <v>32643011.290964998</v>
      </c>
      <c r="F584">
        <v>13001981.1</v>
      </c>
      <c r="I584">
        <v>201511</v>
      </c>
      <c r="J584" t="s">
        <v>26</v>
      </c>
      <c r="K584" t="s">
        <v>9</v>
      </c>
      <c r="L584" t="s">
        <v>48</v>
      </c>
      <c r="M584">
        <v>32643011.290964998</v>
      </c>
      <c r="N584">
        <v>12631211.550000001</v>
      </c>
    </row>
    <row r="585" spans="1:14" hidden="1" x14ac:dyDescent="0.15">
      <c r="A585">
        <v>201511</v>
      </c>
      <c r="B585" t="s">
        <v>27</v>
      </c>
      <c r="C585" t="s">
        <v>9</v>
      </c>
      <c r="D585" t="s">
        <v>48</v>
      </c>
      <c r="E585">
        <v>289422361.020437</v>
      </c>
      <c r="F585">
        <v>97344769.459999993</v>
      </c>
      <c r="I585">
        <v>201511</v>
      </c>
      <c r="J585" t="s">
        <v>27</v>
      </c>
      <c r="K585" t="s">
        <v>9</v>
      </c>
      <c r="L585" t="s">
        <v>48</v>
      </c>
      <c r="M585">
        <v>289422361.020437</v>
      </c>
      <c r="N585">
        <v>92814273.129999995</v>
      </c>
    </row>
    <row r="586" spans="1:14" hidden="1" x14ac:dyDescent="0.15">
      <c r="A586">
        <v>201511</v>
      </c>
      <c r="B586" t="s">
        <v>28</v>
      </c>
      <c r="C586" t="s">
        <v>9</v>
      </c>
      <c r="D586" t="s">
        <v>48</v>
      </c>
      <c r="E586">
        <v>28482327.937709</v>
      </c>
      <c r="F586">
        <v>8120262.8499999996</v>
      </c>
      <c r="I586">
        <v>201511</v>
      </c>
      <c r="J586" t="s">
        <v>28</v>
      </c>
      <c r="K586" t="s">
        <v>9</v>
      </c>
      <c r="L586" t="s">
        <v>48</v>
      </c>
      <c r="M586">
        <v>28482327.937709</v>
      </c>
      <c r="N586">
        <v>8096669.71</v>
      </c>
    </row>
    <row r="587" spans="1:14" hidden="1" x14ac:dyDescent="0.15">
      <c r="A587">
        <v>201511</v>
      </c>
      <c r="B587" t="s">
        <v>29</v>
      </c>
      <c r="C587" t="s">
        <v>9</v>
      </c>
      <c r="D587" t="s">
        <v>48</v>
      </c>
      <c r="E587">
        <v>28702915.526338998</v>
      </c>
      <c r="F587">
        <v>12260355.560000001</v>
      </c>
      <c r="I587">
        <v>201511</v>
      </c>
      <c r="J587" t="s">
        <v>29</v>
      </c>
      <c r="K587" t="s">
        <v>9</v>
      </c>
      <c r="L587" t="s">
        <v>48</v>
      </c>
      <c r="M587">
        <v>28702915.526338998</v>
      </c>
      <c r="N587">
        <v>12247430.1</v>
      </c>
    </row>
    <row r="588" spans="1:14" hidden="1" x14ac:dyDescent="0.15">
      <c r="A588">
        <v>201511</v>
      </c>
      <c r="B588" t="s">
        <v>30</v>
      </c>
      <c r="C588" t="s">
        <v>9</v>
      </c>
      <c r="D588" t="s">
        <v>48</v>
      </c>
      <c r="E588">
        <v>9805226.0730319992</v>
      </c>
      <c r="F588">
        <v>2582627.52</v>
      </c>
      <c r="I588">
        <v>201511</v>
      </c>
      <c r="J588" t="s">
        <v>30</v>
      </c>
      <c r="K588" t="s">
        <v>9</v>
      </c>
      <c r="L588" t="s">
        <v>48</v>
      </c>
      <c r="M588">
        <v>9805226.0730319992</v>
      </c>
      <c r="N588">
        <v>2575527.4700000002</v>
      </c>
    </row>
    <row r="589" spans="1:14" hidden="1" x14ac:dyDescent="0.15">
      <c r="A589">
        <v>201511</v>
      </c>
      <c r="B589" t="s">
        <v>31</v>
      </c>
      <c r="C589" t="s">
        <v>9</v>
      </c>
      <c r="D589" t="s">
        <v>48</v>
      </c>
      <c r="E589">
        <v>24894713.539822001</v>
      </c>
      <c r="F589">
        <v>5693054.9199999999</v>
      </c>
      <c r="I589">
        <v>201511</v>
      </c>
      <c r="J589" t="s">
        <v>31</v>
      </c>
      <c r="K589" t="s">
        <v>9</v>
      </c>
      <c r="L589" t="s">
        <v>48</v>
      </c>
      <c r="M589">
        <v>24894713.539822001</v>
      </c>
      <c r="N589">
        <v>5650035.4199999999</v>
      </c>
    </row>
    <row r="590" spans="1:14" hidden="1" x14ac:dyDescent="0.15">
      <c r="A590">
        <v>201511</v>
      </c>
      <c r="B590" t="s">
        <v>32</v>
      </c>
      <c r="C590" t="s">
        <v>9</v>
      </c>
      <c r="D590" t="s">
        <v>48</v>
      </c>
      <c r="E590">
        <v>31162157.380123001</v>
      </c>
      <c r="F590">
        <v>16005637.369999999</v>
      </c>
      <c r="I590">
        <v>201511</v>
      </c>
      <c r="J590" t="s">
        <v>32</v>
      </c>
      <c r="K590" t="s">
        <v>9</v>
      </c>
      <c r="L590" t="s">
        <v>48</v>
      </c>
      <c r="M590">
        <v>31162157.380123001</v>
      </c>
      <c r="N590">
        <v>16000390.710000001</v>
      </c>
    </row>
    <row r="591" spans="1:14" hidden="1" x14ac:dyDescent="0.15">
      <c r="A591">
        <v>201511</v>
      </c>
      <c r="B591" t="s">
        <v>33</v>
      </c>
      <c r="C591" t="s">
        <v>9</v>
      </c>
      <c r="D591" t="s">
        <v>48</v>
      </c>
      <c r="E591">
        <v>14430779.092295</v>
      </c>
      <c r="F591">
        <v>2999862.67</v>
      </c>
      <c r="I591">
        <v>201511</v>
      </c>
      <c r="J591" t="s">
        <v>33</v>
      </c>
      <c r="K591" t="s">
        <v>9</v>
      </c>
      <c r="L591" t="s">
        <v>48</v>
      </c>
      <c r="M591">
        <v>14430779.092295</v>
      </c>
      <c r="N591">
        <v>2971984.26</v>
      </c>
    </row>
    <row r="592" spans="1:14" hidden="1" x14ac:dyDescent="0.15">
      <c r="A592">
        <v>201511</v>
      </c>
      <c r="B592" t="s">
        <v>34</v>
      </c>
      <c r="C592" t="s">
        <v>9</v>
      </c>
      <c r="D592" t="s">
        <v>48</v>
      </c>
      <c r="E592">
        <v>30403971.431116998</v>
      </c>
      <c r="F592">
        <v>8788630.6500000004</v>
      </c>
      <c r="I592">
        <v>201511</v>
      </c>
      <c r="J592" t="s">
        <v>34</v>
      </c>
      <c r="K592" t="s">
        <v>9</v>
      </c>
      <c r="L592" t="s">
        <v>48</v>
      </c>
      <c r="M592">
        <v>30403971.431116998</v>
      </c>
      <c r="N592">
        <v>8784568.3200000003</v>
      </c>
    </row>
    <row r="593" spans="1:14" hidden="1" x14ac:dyDescent="0.15">
      <c r="A593">
        <v>201511</v>
      </c>
      <c r="B593" t="s">
        <v>35</v>
      </c>
      <c r="C593" t="s">
        <v>9</v>
      </c>
      <c r="D593" t="s">
        <v>48</v>
      </c>
      <c r="E593">
        <v>36361350.453736998</v>
      </c>
      <c r="F593">
        <v>16928818.07</v>
      </c>
      <c r="I593">
        <v>201511</v>
      </c>
      <c r="J593" t="s">
        <v>35</v>
      </c>
      <c r="K593" t="s">
        <v>9</v>
      </c>
      <c r="L593" t="s">
        <v>48</v>
      </c>
      <c r="M593">
        <v>36361350.453736998</v>
      </c>
      <c r="N593">
        <v>16897177.5</v>
      </c>
    </row>
    <row r="594" spans="1:14" hidden="1" x14ac:dyDescent="0.15">
      <c r="A594">
        <v>201512</v>
      </c>
      <c r="B594" t="s">
        <v>20</v>
      </c>
      <c r="C594" t="s">
        <v>9</v>
      </c>
      <c r="D594" t="s">
        <v>48</v>
      </c>
      <c r="E594">
        <v>8971594.1873819996</v>
      </c>
      <c r="F594">
        <v>884652.14</v>
      </c>
      <c r="I594">
        <v>201512</v>
      </c>
      <c r="J594" t="s">
        <v>20</v>
      </c>
      <c r="K594" t="s">
        <v>9</v>
      </c>
      <c r="L594" t="s">
        <v>48</v>
      </c>
      <c r="M594">
        <v>8971594.1873819996</v>
      </c>
      <c r="N594">
        <v>878930.81</v>
      </c>
    </row>
    <row r="595" spans="1:14" hidden="1" x14ac:dyDescent="0.15">
      <c r="A595">
        <v>201512</v>
      </c>
      <c r="B595" t="s">
        <v>21</v>
      </c>
      <c r="C595" t="s">
        <v>9</v>
      </c>
      <c r="D595" t="s">
        <v>48</v>
      </c>
      <c r="E595">
        <v>32754957.788993999</v>
      </c>
      <c r="F595">
        <v>2467704.7400000002</v>
      </c>
      <c r="I595">
        <v>201512</v>
      </c>
      <c r="J595" t="s">
        <v>21</v>
      </c>
      <c r="K595" t="s">
        <v>9</v>
      </c>
      <c r="L595" t="s">
        <v>48</v>
      </c>
      <c r="M595">
        <v>32754957.788993999</v>
      </c>
      <c r="N595">
        <v>2463405.5099999998</v>
      </c>
    </row>
    <row r="596" spans="1:14" hidden="1" x14ac:dyDescent="0.15">
      <c r="A596">
        <v>201512</v>
      </c>
      <c r="B596" t="s">
        <v>22</v>
      </c>
      <c r="C596" t="s">
        <v>9</v>
      </c>
      <c r="D596" t="s">
        <v>48</v>
      </c>
      <c r="E596">
        <v>22688489.840821002</v>
      </c>
      <c r="F596">
        <v>4136203.89</v>
      </c>
      <c r="I596">
        <v>201512</v>
      </c>
      <c r="J596" t="s">
        <v>22</v>
      </c>
      <c r="K596" t="s">
        <v>9</v>
      </c>
      <c r="L596" t="s">
        <v>48</v>
      </c>
      <c r="M596">
        <v>22688489.840821002</v>
      </c>
      <c r="N596">
        <v>4134314.27</v>
      </c>
    </row>
    <row r="597" spans="1:14" hidden="1" x14ac:dyDescent="0.15">
      <c r="A597">
        <v>201512</v>
      </c>
      <c r="B597" t="s">
        <v>23</v>
      </c>
      <c r="C597" t="s">
        <v>9</v>
      </c>
      <c r="D597" t="s">
        <v>48</v>
      </c>
      <c r="E597">
        <v>27696993.974027999</v>
      </c>
      <c r="F597">
        <v>2928577.75</v>
      </c>
      <c r="I597">
        <v>201512</v>
      </c>
      <c r="J597" t="s">
        <v>23</v>
      </c>
      <c r="K597" t="s">
        <v>9</v>
      </c>
      <c r="L597" t="s">
        <v>48</v>
      </c>
      <c r="M597">
        <v>27696993.974027999</v>
      </c>
      <c r="N597">
        <v>2916251.38</v>
      </c>
    </row>
    <row r="598" spans="1:14" hidden="1" x14ac:dyDescent="0.15">
      <c r="A598">
        <v>201512</v>
      </c>
      <c r="B598" t="s">
        <v>24</v>
      </c>
      <c r="C598" t="s">
        <v>9</v>
      </c>
      <c r="D598" t="s">
        <v>48</v>
      </c>
      <c r="E598">
        <v>31417024.47854</v>
      </c>
      <c r="F598">
        <v>5071017.3499999996</v>
      </c>
      <c r="I598">
        <v>201512</v>
      </c>
      <c r="J598" t="s">
        <v>24</v>
      </c>
      <c r="K598" t="s">
        <v>9</v>
      </c>
      <c r="L598" t="s">
        <v>48</v>
      </c>
      <c r="M598">
        <v>31417024.47854</v>
      </c>
      <c r="N598">
        <v>5015279.04</v>
      </c>
    </row>
    <row r="599" spans="1:14" hidden="1" x14ac:dyDescent="0.15">
      <c r="A599">
        <v>201512</v>
      </c>
      <c r="B599" t="s">
        <v>25</v>
      </c>
      <c r="C599" t="s">
        <v>9</v>
      </c>
      <c r="D599" t="s">
        <v>48</v>
      </c>
      <c r="E599">
        <v>9242326.7866469994</v>
      </c>
      <c r="F599">
        <v>614168.72</v>
      </c>
      <c r="I599">
        <v>201512</v>
      </c>
      <c r="J599" t="s">
        <v>25</v>
      </c>
      <c r="K599" t="s">
        <v>9</v>
      </c>
      <c r="L599" t="s">
        <v>48</v>
      </c>
      <c r="M599">
        <v>9242326.7866469994</v>
      </c>
      <c r="N599">
        <v>611757.13</v>
      </c>
    </row>
    <row r="600" spans="1:14" hidden="1" x14ac:dyDescent="0.15">
      <c r="A600">
        <v>201512</v>
      </c>
      <c r="B600" t="s">
        <v>26</v>
      </c>
      <c r="C600" t="s">
        <v>9</v>
      </c>
      <c r="D600" t="s">
        <v>48</v>
      </c>
      <c r="E600">
        <v>34932760.180964999</v>
      </c>
      <c r="F600">
        <v>6828427.71</v>
      </c>
      <c r="I600">
        <v>201512</v>
      </c>
      <c r="J600" t="s">
        <v>26</v>
      </c>
      <c r="K600" t="s">
        <v>9</v>
      </c>
      <c r="L600" t="s">
        <v>48</v>
      </c>
      <c r="M600">
        <v>34932760.180964999</v>
      </c>
      <c r="N600">
        <v>6814005.0499999998</v>
      </c>
    </row>
    <row r="601" spans="1:14" hidden="1" x14ac:dyDescent="0.15">
      <c r="A601">
        <v>201512</v>
      </c>
      <c r="B601" t="s">
        <v>27</v>
      </c>
      <c r="C601" t="s">
        <v>9</v>
      </c>
      <c r="D601" t="s">
        <v>48</v>
      </c>
      <c r="E601">
        <v>333773354.41043699</v>
      </c>
      <c r="F601">
        <v>75606743.969999999</v>
      </c>
      <c r="I601">
        <v>201512</v>
      </c>
      <c r="J601" t="s">
        <v>27</v>
      </c>
      <c r="K601" t="s">
        <v>9</v>
      </c>
      <c r="L601" t="s">
        <v>48</v>
      </c>
      <c r="M601">
        <v>333773354.41043699</v>
      </c>
      <c r="N601">
        <v>74897906.030000001</v>
      </c>
    </row>
    <row r="602" spans="1:14" hidden="1" x14ac:dyDescent="0.15">
      <c r="A602">
        <v>201512</v>
      </c>
      <c r="B602" t="s">
        <v>28</v>
      </c>
      <c r="C602" t="s">
        <v>9</v>
      </c>
      <c r="D602" t="s">
        <v>48</v>
      </c>
      <c r="E602">
        <v>32649560.927708998</v>
      </c>
      <c r="F602">
        <v>7877003.7400000002</v>
      </c>
      <c r="I602">
        <v>201512</v>
      </c>
      <c r="J602" t="s">
        <v>28</v>
      </c>
      <c r="K602" t="s">
        <v>9</v>
      </c>
      <c r="L602" t="s">
        <v>48</v>
      </c>
      <c r="M602">
        <v>32649560.927708998</v>
      </c>
      <c r="N602">
        <v>7866519.7199999997</v>
      </c>
    </row>
    <row r="603" spans="1:14" hidden="1" x14ac:dyDescent="0.15">
      <c r="A603">
        <v>201512</v>
      </c>
      <c r="B603" t="s">
        <v>29</v>
      </c>
      <c r="C603" t="s">
        <v>9</v>
      </c>
      <c r="D603" t="s">
        <v>48</v>
      </c>
      <c r="E603">
        <v>32480378.206339002</v>
      </c>
      <c r="F603">
        <v>7182556.9400000004</v>
      </c>
      <c r="I603">
        <v>201512</v>
      </c>
      <c r="J603" t="s">
        <v>29</v>
      </c>
      <c r="K603" t="s">
        <v>9</v>
      </c>
      <c r="L603" t="s">
        <v>48</v>
      </c>
      <c r="M603">
        <v>32480378.206339002</v>
      </c>
      <c r="N603">
        <v>7180746.3700000001</v>
      </c>
    </row>
    <row r="604" spans="1:14" hidden="1" x14ac:dyDescent="0.15">
      <c r="A604">
        <v>201512</v>
      </c>
      <c r="B604" t="s">
        <v>30</v>
      </c>
      <c r="C604" t="s">
        <v>9</v>
      </c>
      <c r="D604" t="s">
        <v>48</v>
      </c>
      <c r="E604">
        <v>11634096.843032001</v>
      </c>
      <c r="F604">
        <v>2569981.44</v>
      </c>
      <c r="I604">
        <v>201512</v>
      </c>
      <c r="J604" t="s">
        <v>30</v>
      </c>
      <c r="K604" t="s">
        <v>9</v>
      </c>
      <c r="L604" t="s">
        <v>48</v>
      </c>
      <c r="M604">
        <v>11634096.843032001</v>
      </c>
      <c r="N604">
        <v>2568324.44</v>
      </c>
    </row>
    <row r="605" spans="1:14" hidden="1" x14ac:dyDescent="0.15">
      <c r="A605">
        <v>201512</v>
      </c>
      <c r="B605" t="s">
        <v>31</v>
      </c>
      <c r="C605" t="s">
        <v>9</v>
      </c>
      <c r="D605" t="s">
        <v>48</v>
      </c>
      <c r="E605">
        <v>29783820.699822001</v>
      </c>
      <c r="F605">
        <v>4814092.38</v>
      </c>
      <c r="I605">
        <v>201512</v>
      </c>
      <c r="J605" t="s">
        <v>31</v>
      </c>
      <c r="K605" t="s">
        <v>9</v>
      </c>
      <c r="L605" t="s">
        <v>48</v>
      </c>
      <c r="M605">
        <v>29783820.699822001</v>
      </c>
      <c r="N605">
        <v>4786486.6500000004</v>
      </c>
    </row>
    <row r="606" spans="1:14" hidden="1" x14ac:dyDescent="0.15">
      <c r="A606">
        <v>201512</v>
      </c>
      <c r="B606" t="s">
        <v>32</v>
      </c>
      <c r="C606" t="s">
        <v>9</v>
      </c>
      <c r="D606" t="s">
        <v>48</v>
      </c>
      <c r="E606">
        <v>37254024.860123001</v>
      </c>
      <c r="F606">
        <v>7295398.3799999999</v>
      </c>
      <c r="I606">
        <v>201512</v>
      </c>
      <c r="J606" t="s">
        <v>32</v>
      </c>
      <c r="K606" t="s">
        <v>9</v>
      </c>
      <c r="L606" t="s">
        <v>48</v>
      </c>
      <c r="M606">
        <v>37254024.860123001</v>
      </c>
      <c r="N606">
        <v>6992967.4299999997</v>
      </c>
    </row>
    <row r="607" spans="1:14" hidden="1" x14ac:dyDescent="0.15">
      <c r="A607">
        <v>201512</v>
      </c>
      <c r="B607" t="s">
        <v>33</v>
      </c>
      <c r="C607" t="s">
        <v>9</v>
      </c>
      <c r="D607" t="s">
        <v>48</v>
      </c>
      <c r="E607">
        <v>15852243.612295</v>
      </c>
      <c r="F607">
        <v>1292746.3500000001</v>
      </c>
      <c r="I607">
        <v>201512</v>
      </c>
      <c r="J607" t="s">
        <v>33</v>
      </c>
      <c r="K607" t="s">
        <v>9</v>
      </c>
      <c r="L607" t="s">
        <v>48</v>
      </c>
      <c r="M607">
        <v>15852243.612295</v>
      </c>
      <c r="N607">
        <v>1286448.8500000001</v>
      </c>
    </row>
    <row r="608" spans="1:14" hidden="1" x14ac:dyDescent="0.15">
      <c r="A608">
        <v>201512</v>
      </c>
      <c r="B608" t="s">
        <v>34</v>
      </c>
      <c r="C608" t="s">
        <v>9</v>
      </c>
      <c r="D608" t="s">
        <v>48</v>
      </c>
      <c r="E608">
        <v>35403811.071116999</v>
      </c>
      <c r="F608">
        <v>3238393.2</v>
      </c>
      <c r="I608">
        <v>201512</v>
      </c>
      <c r="J608" t="s">
        <v>34</v>
      </c>
      <c r="K608" t="s">
        <v>9</v>
      </c>
      <c r="L608" t="s">
        <v>48</v>
      </c>
      <c r="M608">
        <v>35403811.071116999</v>
      </c>
      <c r="N608">
        <v>3237006.7</v>
      </c>
    </row>
    <row r="609" spans="1:14" hidden="1" x14ac:dyDescent="0.15">
      <c r="A609">
        <v>201512</v>
      </c>
      <c r="B609" t="s">
        <v>35</v>
      </c>
      <c r="C609" t="s">
        <v>9</v>
      </c>
      <c r="D609" t="s">
        <v>48</v>
      </c>
      <c r="E609">
        <v>39019098.243736997</v>
      </c>
      <c r="F609">
        <v>12502530.199999999</v>
      </c>
      <c r="I609">
        <v>201512</v>
      </c>
      <c r="J609" t="s">
        <v>35</v>
      </c>
      <c r="K609" t="s">
        <v>9</v>
      </c>
      <c r="L609" t="s">
        <v>48</v>
      </c>
      <c r="M609">
        <v>39019098.243736997</v>
      </c>
      <c r="N609">
        <v>12499785.51</v>
      </c>
    </row>
    <row r="610" spans="1:14" hidden="1" x14ac:dyDescent="0.15">
      <c r="A610">
        <v>201601</v>
      </c>
      <c r="B610" t="s">
        <v>20</v>
      </c>
      <c r="C610" t="s">
        <v>9</v>
      </c>
      <c r="D610" t="s">
        <v>48</v>
      </c>
      <c r="E610">
        <v>809699.46</v>
      </c>
      <c r="F610">
        <v>882930.09</v>
      </c>
      <c r="I610">
        <v>201601</v>
      </c>
      <c r="J610" t="s">
        <v>20</v>
      </c>
      <c r="K610" t="s">
        <v>9</v>
      </c>
      <c r="L610" t="s">
        <v>48</v>
      </c>
      <c r="M610">
        <v>809699.46</v>
      </c>
      <c r="N610">
        <v>871989.28</v>
      </c>
    </row>
    <row r="611" spans="1:14" hidden="1" x14ac:dyDescent="0.15">
      <c r="A611">
        <v>201601</v>
      </c>
      <c r="B611" t="s">
        <v>21</v>
      </c>
      <c r="C611" t="s">
        <v>9</v>
      </c>
      <c r="D611" t="s">
        <v>48</v>
      </c>
      <c r="E611">
        <v>3122343.95</v>
      </c>
      <c r="F611">
        <v>4262641.8499999996</v>
      </c>
      <c r="I611">
        <v>201601</v>
      </c>
      <c r="J611" t="s">
        <v>21</v>
      </c>
      <c r="K611" t="s">
        <v>9</v>
      </c>
      <c r="L611" t="s">
        <v>48</v>
      </c>
      <c r="M611">
        <v>3122343.95</v>
      </c>
      <c r="N611">
        <v>4254366.53</v>
      </c>
    </row>
    <row r="612" spans="1:14" hidden="1" x14ac:dyDescent="0.15">
      <c r="A612">
        <v>201601</v>
      </c>
      <c r="B612" t="s">
        <v>22</v>
      </c>
      <c r="C612" t="s">
        <v>9</v>
      </c>
      <c r="D612" t="s">
        <v>48</v>
      </c>
      <c r="E612">
        <v>1520748.92</v>
      </c>
      <c r="F612">
        <v>3773506.09</v>
      </c>
      <c r="I612">
        <v>201601</v>
      </c>
      <c r="J612" t="s">
        <v>22</v>
      </c>
      <c r="K612" t="s">
        <v>9</v>
      </c>
      <c r="L612" t="s">
        <v>48</v>
      </c>
      <c r="M612">
        <v>1520748.92</v>
      </c>
      <c r="N612">
        <v>3767180.34</v>
      </c>
    </row>
    <row r="613" spans="1:14" hidden="1" x14ac:dyDescent="0.15">
      <c r="A613">
        <v>201601</v>
      </c>
      <c r="B613" t="s">
        <v>23</v>
      </c>
      <c r="C613" t="s">
        <v>9</v>
      </c>
      <c r="D613" t="s">
        <v>48</v>
      </c>
      <c r="E613">
        <v>1791373.03</v>
      </c>
      <c r="F613">
        <v>2868732.79</v>
      </c>
      <c r="I613">
        <v>201601</v>
      </c>
      <c r="J613" t="s">
        <v>23</v>
      </c>
      <c r="K613" t="s">
        <v>9</v>
      </c>
      <c r="L613" t="s">
        <v>48</v>
      </c>
      <c r="M613">
        <v>1791373.03</v>
      </c>
      <c r="N613">
        <v>2865979.29</v>
      </c>
    </row>
    <row r="614" spans="1:14" hidden="1" x14ac:dyDescent="0.15">
      <c r="A614">
        <v>201601</v>
      </c>
      <c r="B614" t="s">
        <v>24</v>
      </c>
      <c r="C614" t="s">
        <v>9</v>
      </c>
      <c r="D614" t="s">
        <v>48</v>
      </c>
      <c r="E614">
        <v>2697022.7</v>
      </c>
      <c r="F614">
        <v>5080713.1900000004</v>
      </c>
      <c r="I614">
        <v>201601</v>
      </c>
      <c r="J614" t="s">
        <v>24</v>
      </c>
      <c r="K614" t="s">
        <v>9</v>
      </c>
      <c r="L614" t="s">
        <v>48</v>
      </c>
      <c r="M614">
        <v>2697022.7</v>
      </c>
      <c r="N614">
        <v>5035650.99</v>
      </c>
    </row>
    <row r="615" spans="1:14" hidden="1" x14ac:dyDescent="0.15">
      <c r="A615">
        <v>201601</v>
      </c>
      <c r="B615" t="s">
        <v>25</v>
      </c>
      <c r="C615" t="s">
        <v>9</v>
      </c>
      <c r="D615" t="s">
        <v>48</v>
      </c>
      <c r="E615">
        <v>695722.75</v>
      </c>
      <c r="F615">
        <v>762606.55</v>
      </c>
      <c r="I615">
        <v>201601</v>
      </c>
      <c r="J615" t="s">
        <v>25</v>
      </c>
      <c r="K615" t="s">
        <v>9</v>
      </c>
      <c r="L615" t="s">
        <v>48</v>
      </c>
      <c r="M615">
        <v>695722.75</v>
      </c>
      <c r="N615">
        <v>757961.1</v>
      </c>
    </row>
    <row r="616" spans="1:14" hidden="1" x14ac:dyDescent="0.15">
      <c r="A616">
        <v>201601</v>
      </c>
      <c r="B616" t="s">
        <v>26</v>
      </c>
      <c r="C616" t="s">
        <v>9</v>
      </c>
      <c r="D616" t="s">
        <v>48</v>
      </c>
      <c r="E616">
        <v>2180337.5299999998</v>
      </c>
      <c r="F616">
        <v>7342919.4299999997</v>
      </c>
      <c r="I616">
        <v>201601</v>
      </c>
      <c r="J616" t="s">
        <v>26</v>
      </c>
      <c r="K616" t="s">
        <v>9</v>
      </c>
      <c r="L616" t="s">
        <v>48</v>
      </c>
      <c r="M616">
        <v>2180337.5299999998</v>
      </c>
      <c r="N616">
        <v>7298721.5300000003</v>
      </c>
    </row>
    <row r="617" spans="1:14" hidden="1" x14ac:dyDescent="0.15">
      <c r="A617">
        <v>201601</v>
      </c>
      <c r="B617" t="s">
        <v>27</v>
      </c>
      <c r="C617" t="s">
        <v>9</v>
      </c>
      <c r="D617" t="s">
        <v>48</v>
      </c>
      <c r="E617">
        <v>28244772.829999998</v>
      </c>
      <c r="F617">
        <v>62872761.420000002</v>
      </c>
      <c r="I617">
        <v>201601</v>
      </c>
      <c r="J617" t="s">
        <v>27</v>
      </c>
      <c r="K617" t="s">
        <v>9</v>
      </c>
      <c r="L617" t="s">
        <v>48</v>
      </c>
      <c r="M617">
        <v>28244772.829999998</v>
      </c>
      <c r="N617">
        <v>62106432.140000001</v>
      </c>
    </row>
    <row r="618" spans="1:14" hidden="1" x14ac:dyDescent="0.15">
      <c r="A618">
        <v>201601</v>
      </c>
      <c r="B618" t="s">
        <v>28</v>
      </c>
      <c r="C618" t="s">
        <v>9</v>
      </c>
      <c r="D618" t="s">
        <v>48</v>
      </c>
      <c r="E618">
        <v>2170665.5</v>
      </c>
      <c r="F618">
        <v>7991570.4900000002</v>
      </c>
      <c r="I618">
        <v>201601</v>
      </c>
      <c r="J618" t="s">
        <v>28</v>
      </c>
      <c r="K618" t="s">
        <v>9</v>
      </c>
      <c r="L618" t="s">
        <v>48</v>
      </c>
      <c r="M618">
        <v>2170665.5</v>
      </c>
      <c r="N618">
        <v>7982259.0199999996</v>
      </c>
    </row>
    <row r="619" spans="1:14" hidden="1" x14ac:dyDescent="0.15">
      <c r="A619">
        <v>201601</v>
      </c>
      <c r="B619" t="s">
        <v>29</v>
      </c>
      <c r="C619" t="s">
        <v>9</v>
      </c>
      <c r="D619" t="s">
        <v>48</v>
      </c>
      <c r="E619">
        <v>4143440.07</v>
      </c>
      <c r="F619">
        <v>9738798.9199999999</v>
      </c>
      <c r="I619">
        <v>201601</v>
      </c>
      <c r="J619" t="s">
        <v>29</v>
      </c>
      <c r="K619" t="s">
        <v>9</v>
      </c>
      <c r="L619" t="s">
        <v>48</v>
      </c>
      <c r="M619">
        <v>4143440.07</v>
      </c>
      <c r="N619">
        <v>9679037.8200000003</v>
      </c>
    </row>
    <row r="620" spans="1:14" hidden="1" x14ac:dyDescent="0.15">
      <c r="A620">
        <v>201601</v>
      </c>
      <c r="B620" t="s">
        <v>30</v>
      </c>
      <c r="C620" t="s">
        <v>9</v>
      </c>
      <c r="D620" t="s">
        <v>48</v>
      </c>
      <c r="E620">
        <v>813956.11</v>
      </c>
      <c r="F620">
        <v>2909856.04</v>
      </c>
      <c r="I620">
        <v>201601</v>
      </c>
      <c r="J620" t="s">
        <v>30</v>
      </c>
      <c r="K620" t="s">
        <v>9</v>
      </c>
      <c r="L620" t="s">
        <v>48</v>
      </c>
      <c r="M620">
        <v>813956.11</v>
      </c>
      <c r="N620">
        <v>2901205.09</v>
      </c>
    </row>
    <row r="621" spans="1:14" hidden="1" x14ac:dyDescent="0.15">
      <c r="A621">
        <v>201601</v>
      </c>
      <c r="B621" t="s">
        <v>31</v>
      </c>
      <c r="C621" t="s">
        <v>9</v>
      </c>
      <c r="D621" t="s">
        <v>48</v>
      </c>
      <c r="E621">
        <v>2528755.0699999998</v>
      </c>
      <c r="F621">
        <v>6019911.4699999997</v>
      </c>
      <c r="I621">
        <v>201601</v>
      </c>
      <c r="J621" t="s">
        <v>31</v>
      </c>
      <c r="K621" t="s">
        <v>9</v>
      </c>
      <c r="L621" t="s">
        <v>48</v>
      </c>
      <c r="M621">
        <v>2528755.0699999998</v>
      </c>
      <c r="N621">
        <v>5990827.3899999997</v>
      </c>
    </row>
    <row r="622" spans="1:14" hidden="1" x14ac:dyDescent="0.15">
      <c r="A622">
        <v>201601</v>
      </c>
      <c r="B622" t="s">
        <v>32</v>
      </c>
      <c r="C622" t="s">
        <v>9</v>
      </c>
      <c r="D622" t="s">
        <v>48</v>
      </c>
      <c r="E622">
        <v>1241135.07</v>
      </c>
      <c r="F622">
        <v>6896643.9900000002</v>
      </c>
      <c r="I622">
        <v>201601</v>
      </c>
      <c r="J622" t="s">
        <v>32</v>
      </c>
      <c r="K622" t="s">
        <v>9</v>
      </c>
      <c r="L622" t="s">
        <v>48</v>
      </c>
      <c r="M622">
        <v>1241135.07</v>
      </c>
      <c r="N622">
        <v>6897108.5</v>
      </c>
    </row>
    <row r="623" spans="1:14" hidden="1" x14ac:dyDescent="0.15">
      <c r="A623">
        <v>201601</v>
      </c>
      <c r="B623" t="s">
        <v>33</v>
      </c>
      <c r="C623" t="s">
        <v>9</v>
      </c>
      <c r="D623" t="s">
        <v>48</v>
      </c>
      <c r="E623">
        <v>1271070.02</v>
      </c>
      <c r="F623">
        <v>1494687.89</v>
      </c>
      <c r="I623">
        <v>201601</v>
      </c>
      <c r="J623" t="s">
        <v>33</v>
      </c>
      <c r="K623" t="s">
        <v>9</v>
      </c>
      <c r="L623" t="s">
        <v>48</v>
      </c>
      <c r="M623">
        <v>1271070.02</v>
      </c>
      <c r="N623">
        <v>1481580.6</v>
      </c>
    </row>
    <row r="624" spans="1:14" hidden="1" x14ac:dyDescent="0.15">
      <c r="A624">
        <v>201601</v>
      </c>
      <c r="B624" t="s">
        <v>34</v>
      </c>
      <c r="C624" t="s">
        <v>9</v>
      </c>
      <c r="D624" t="s">
        <v>48</v>
      </c>
      <c r="E624">
        <v>3034489.18</v>
      </c>
      <c r="F624">
        <v>4841478.9000000004</v>
      </c>
      <c r="I624">
        <v>201601</v>
      </c>
      <c r="J624" t="s">
        <v>34</v>
      </c>
      <c r="K624" t="s">
        <v>9</v>
      </c>
      <c r="L624" t="s">
        <v>48</v>
      </c>
      <c r="M624">
        <v>3034489.18</v>
      </c>
      <c r="N624">
        <v>4833227.58</v>
      </c>
    </row>
    <row r="625" spans="1:14" hidden="1" x14ac:dyDescent="0.15">
      <c r="A625">
        <v>201601</v>
      </c>
      <c r="B625" t="s">
        <v>35</v>
      </c>
      <c r="C625" t="s">
        <v>9</v>
      </c>
      <c r="D625" t="s">
        <v>48</v>
      </c>
      <c r="E625">
        <v>2543327.2799999998</v>
      </c>
      <c r="F625">
        <v>12398124.859999999</v>
      </c>
      <c r="I625">
        <v>201601</v>
      </c>
      <c r="J625" t="s">
        <v>35</v>
      </c>
      <c r="K625" t="s">
        <v>9</v>
      </c>
      <c r="L625" t="s">
        <v>48</v>
      </c>
      <c r="M625">
        <v>2543327.2799999998</v>
      </c>
      <c r="N625">
        <v>12300526.34</v>
      </c>
    </row>
    <row r="626" spans="1:14" hidden="1" x14ac:dyDescent="0.15">
      <c r="A626">
        <v>201501</v>
      </c>
      <c r="B626" t="s">
        <v>20</v>
      </c>
      <c r="C626" t="s">
        <v>10</v>
      </c>
      <c r="D626" t="s">
        <v>48</v>
      </c>
      <c r="E626">
        <v>13802646.262373</v>
      </c>
      <c r="F626">
        <v>8528407.5099999998</v>
      </c>
      <c r="I626">
        <v>201501</v>
      </c>
      <c r="J626" t="s">
        <v>20</v>
      </c>
      <c r="K626" t="s">
        <v>10</v>
      </c>
      <c r="L626" t="s">
        <v>48</v>
      </c>
      <c r="M626">
        <v>13802646.262373</v>
      </c>
      <c r="N626">
        <v>8533361.6500000004</v>
      </c>
    </row>
    <row r="627" spans="1:14" hidden="1" x14ac:dyDescent="0.15">
      <c r="A627">
        <v>201501</v>
      </c>
      <c r="B627" t="s">
        <v>21</v>
      </c>
      <c r="C627" t="s">
        <v>10</v>
      </c>
      <c r="D627" t="s">
        <v>48</v>
      </c>
      <c r="E627">
        <v>10470010.221997</v>
      </c>
      <c r="F627">
        <v>1501609.34</v>
      </c>
      <c r="I627">
        <v>201501</v>
      </c>
      <c r="J627" t="s">
        <v>21</v>
      </c>
      <c r="K627" t="s">
        <v>10</v>
      </c>
      <c r="L627" t="s">
        <v>48</v>
      </c>
      <c r="M627">
        <v>10470010.221997</v>
      </c>
      <c r="N627">
        <v>1502668.53</v>
      </c>
    </row>
    <row r="628" spans="1:14" hidden="1" x14ac:dyDescent="0.15">
      <c r="A628">
        <v>201501</v>
      </c>
      <c r="B628" t="s">
        <v>22</v>
      </c>
      <c r="C628" t="s">
        <v>10</v>
      </c>
      <c r="D628" t="s">
        <v>48</v>
      </c>
      <c r="E628">
        <v>8957568.5938390009</v>
      </c>
      <c r="F628">
        <v>4114408.11</v>
      </c>
      <c r="I628">
        <v>201501</v>
      </c>
      <c r="J628" t="s">
        <v>22</v>
      </c>
      <c r="K628" t="s">
        <v>10</v>
      </c>
      <c r="L628" t="s">
        <v>48</v>
      </c>
      <c r="M628">
        <v>8957568.5938390009</v>
      </c>
      <c r="N628">
        <v>4111013.47</v>
      </c>
    </row>
    <row r="629" spans="1:14" hidden="1" x14ac:dyDescent="0.15">
      <c r="A629">
        <v>201501</v>
      </c>
      <c r="B629" t="s">
        <v>23</v>
      </c>
      <c r="C629" t="s">
        <v>10</v>
      </c>
      <c r="D629" t="s">
        <v>48</v>
      </c>
      <c r="E629">
        <v>9781586.5591119993</v>
      </c>
      <c r="F629">
        <v>4256716.63</v>
      </c>
      <c r="I629">
        <v>201501</v>
      </c>
      <c r="J629" t="s">
        <v>23</v>
      </c>
      <c r="K629" t="s">
        <v>10</v>
      </c>
      <c r="L629" t="s">
        <v>48</v>
      </c>
      <c r="M629">
        <v>9781586.5591119993</v>
      </c>
      <c r="N629">
        <v>4260819.4400000004</v>
      </c>
    </row>
    <row r="630" spans="1:14" hidden="1" x14ac:dyDescent="0.15">
      <c r="A630">
        <v>201501</v>
      </c>
      <c r="B630" t="s">
        <v>24</v>
      </c>
      <c r="C630" t="s">
        <v>10</v>
      </c>
      <c r="D630" t="s">
        <v>48</v>
      </c>
      <c r="E630">
        <v>8289533.1824890003</v>
      </c>
      <c r="F630">
        <v>4209713.07</v>
      </c>
      <c r="I630">
        <v>201501</v>
      </c>
      <c r="J630" t="s">
        <v>24</v>
      </c>
      <c r="K630" t="s">
        <v>10</v>
      </c>
      <c r="L630" t="s">
        <v>48</v>
      </c>
      <c r="M630">
        <v>8289533.1824890003</v>
      </c>
      <c r="N630">
        <v>4212588.95</v>
      </c>
    </row>
    <row r="631" spans="1:14" hidden="1" x14ac:dyDescent="0.15">
      <c r="A631">
        <v>201501</v>
      </c>
      <c r="B631" t="s">
        <v>25</v>
      </c>
      <c r="C631" t="s">
        <v>10</v>
      </c>
      <c r="D631" t="s">
        <v>48</v>
      </c>
      <c r="E631">
        <v>2489000.7607729998</v>
      </c>
      <c r="F631">
        <v>560192.68000000005</v>
      </c>
      <c r="I631">
        <v>201501</v>
      </c>
      <c r="J631" t="s">
        <v>25</v>
      </c>
      <c r="K631" t="s">
        <v>10</v>
      </c>
      <c r="L631" t="s">
        <v>48</v>
      </c>
      <c r="M631">
        <v>2489000.7607729998</v>
      </c>
      <c r="N631">
        <v>560989.98</v>
      </c>
    </row>
    <row r="632" spans="1:14" hidden="1" x14ac:dyDescent="0.15">
      <c r="A632">
        <v>201501</v>
      </c>
      <c r="B632" t="s">
        <v>26</v>
      </c>
      <c r="C632" t="s">
        <v>10</v>
      </c>
      <c r="D632" t="s">
        <v>48</v>
      </c>
      <c r="E632">
        <v>14581143.560024999</v>
      </c>
      <c r="F632">
        <v>8263532.1699999999</v>
      </c>
      <c r="I632">
        <v>201501</v>
      </c>
      <c r="J632" t="s">
        <v>26</v>
      </c>
      <c r="K632" t="s">
        <v>10</v>
      </c>
      <c r="L632" t="s">
        <v>48</v>
      </c>
      <c r="M632">
        <v>14581143.560024999</v>
      </c>
      <c r="N632">
        <v>8271620.4100000001</v>
      </c>
    </row>
    <row r="633" spans="1:14" hidden="1" x14ac:dyDescent="0.15">
      <c r="A633">
        <v>201501</v>
      </c>
      <c r="B633" t="s">
        <v>27</v>
      </c>
      <c r="C633" t="s">
        <v>10</v>
      </c>
      <c r="D633" t="s">
        <v>48</v>
      </c>
      <c r="E633">
        <v>66398498.716054</v>
      </c>
      <c r="F633">
        <v>27315159.760000002</v>
      </c>
      <c r="I633">
        <v>201501</v>
      </c>
      <c r="J633" t="s">
        <v>27</v>
      </c>
      <c r="K633" t="s">
        <v>10</v>
      </c>
      <c r="L633" t="s">
        <v>48</v>
      </c>
      <c r="M633">
        <v>66398498.716054</v>
      </c>
      <c r="N633">
        <v>27590320.57</v>
      </c>
    </row>
    <row r="634" spans="1:14" hidden="1" x14ac:dyDescent="0.15">
      <c r="A634">
        <v>201501</v>
      </c>
      <c r="B634" t="s">
        <v>28</v>
      </c>
      <c r="C634" t="s">
        <v>10</v>
      </c>
      <c r="D634" t="s">
        <v>48</v>
      </c>
      <c r="E634">
        <v>6851501.6702439999</v>
      </c>
      <c r="F634">
        <v>2932232.45</v>
      </c>
      <c r="I634">
        <v>201501</v>
      </c>
      <c r="J634" t="s">
        <v>28</v>
      </c>
      <c r="K634" t="s">
        <v>10</v>
      </c>
      <c r="L634" t="s">
        <v>48</v>
      </c>
      <c r="M634">
        <v>6851501.6702439999</v>
      </c>
      <c r="N634">
        <v>2931891.37</v>
      </c>
    </row>
    <row r="635" spans="1:14" hidden="1" x14ac:dyDescent="0.15">
      <c r="A635">
        <v>201501</v>
      </c>
      <c r="B635" t="s">
        <v>29</v>
      </c>
      <c r="C635" t="s">
        <v>10</v>
      </c>
      <c r="D635" t="s">
        <v>48</v>
      </c>
      <c r="E635">
        <v>9868530.534457</v>
      </c>
      <c r="F635">
        <v>3297126.87</v>
      </c>
      <c r="I635">
        <v>201501</v>
      </c>
      <c r="J635" t="s">
        <v>29</v>
      </c>
      <c r="K635" t="s">
        <v>10</v>
      </c>
      <c r="L635" t="s">
        <v>48</v>
      </c>
      <c r="M635">
        <v>9868530.534457</v>
      </c>
      <c r="N635">
        <v>3305678.73</v>
      </c>
    </row>
    <row r="636" spans="1:14" hidden="1" x14ac:dyDescent="0.15">
      <c r="A636">
        <v>201501</v>
      </c>
      <c r="B636" t="s">
        <v>30</v>
      </c>
      <c r="C636" t="s">
        <v>10</v>
      </c>
      <c r="D636" t="s">
        <v>48</v>
      </c>
      <c r="E636">
        <v>2520673.1068540001</v>
      </c>
      <c r="F636">
        <v>359164.41</v>
      </c>
      <c r="I636">
        <v>201501</v>
      </c>
      <c r="J636" t="s">
        <v>30</v>
      </c>
      <c r="K636" t="s">
        <v>10</v>
      </c>
      <c r="L636" t="s">
        <v>48</v>
      </c>
      <c r="M636">
        <v>2520673.1068540001</v>
      </c>
      <c r="N636">
        <v>359025.52</v>
      </c>
    </row>
    <row r="637" spans="1:14" hidden="1" x14ac:dyDescent="0.15">
      <c r="A637">
        <v>201501</v>
      </c>
      <c r="B637" t="s">
        <v>31</v>
      </c>
      <c r="C637" t="s">
        <v>10</v>
      </c>
      <c r="D637" t="s">
        <v>48</v>
      </c>
      <c r="E637">
        <v>13636585.128122</v>
      </c>
      <c r="F637">
        <v>6180887.21</v>
      </c>
      <c r="I637">
        <v>201501</v>
      </c>
      <c r="J637" t="s">
        <v>31</v>
      </c>
      <c r="K637" t="s">
        <v>10</v>
      </c>
      <c r="L637" t="s">
        <v>48</v>
      </c>
      <c r="M637">
        <v>13636585.128122</v>
      </c>
      <c r="N637">
        <v>6158510.0300000003</v>
      </c>
    </row>
    <row r="638" spans="1:14" hidden="1" x14ac:dyDescent="0.15">
      <c r="A638">
        <v>201501</v>
      </c>
      <c r="B638" t="s">
        <v>32</v>
      </c>
      <c r="C638" t="s">
        <v>10</v>
      </c>
      <c r="D638" t="s">
        <v>48</v>
      </c>
      <c r="E638">
        <v>13492150.581924999</v>
      </c>
      <c r="F638">
        <v>9065163.1099999994</v>
      </c>
      <c r="I638">
        <v>201501</v>
      </c>
      <c r="J638" t="s">
        <v>32</v>
      </c>
      <c r="K638" t="s">
        <v>10</v>
      </c>
      <c r="L638" t="s">
        <v>48</v>
      </c>
      <c r="M638">
        <v>13492150.581924999</v>
      </c>
      <c r="N638">
        <v>8984039.1400000006</v>
      </c>
    </row>
    <row r="639" spans="1:14" hidden="1" x14ac:dyDescent="0.15">
      <c r="A639">
        <v>201501</v>
      </c>
      <c r="B639" t="s">
        <v>33</v>
      </c>
      <c r="C639" t="s">
        <v>10</v>
      </c>
      <c r="D639" t="s">
        <v>48</v>
      </c>
      <c r="E639">
        <v>14618825.413913</v>
      </c>
      <c r="F639">
        <v>10578506.82</v>
      </c>
      <c r="I639">
        <v>201501</v>
      </c>
      <c r="J639" t="s">
        <v>33</v>
      </c>
      <c r="K639" t="s">
        <v>10</v>
      </c>
      <c r="L639" t="s">
        <v>48</v>
      </c>
      <c r="M639">
        <v>14618825.413913</v>
      </c>
      <c r="N639">
        <v>10238235.68</v>
      </c>
    </row>
    <row r="640" spans="1:14" hidden="1" x14ac:dyDescent="0.15">
      <c r="A640">
        <v>201501</v>
      </c>
      <c r="B640" t="s">
        <v>34</v>
      </c>
      <c r="C640" t="s">
        <v>10</v>
      </c>
      <c r="D640" t="s">
        <v>48</v>
      </c>
      <c r="E640">
        <v>9424406.8086949997</v>
      </c>
      <c r="F640">
        <v>4850143.29</v>
      </c>
      <c r="I640">
        <v>201501</v>
      </c>
      <c r="J640" t="s">
        <v>34</v>
      </c>
      <c r="K640" t="s">
        <v>10</v>
      </c>
      <c r="L640" t="s">
        <v>48</v>
      </c>
      <c r="M640">
        <v>9424406.8086949997</v>
      </c>
      <c r="N640">
        <v>4857540.95</v>
      </c>
    </row>
    <row r="641" spans="1:14" hidden="1" x14ac:dyDescent="0.15">
      <c r="A641">
        <v>201501</v>
      </c>
      <c r="B641" t="s">
        <v>35</v>
      </c>
      <c r="C641" t="s">
        <v>10</v>
      </c>
      <c r="D641" t="s">
        <v>48</v>
      </c>
      <c r="E641">
        <v>10447873.251770001</v>
      </c>
      <c r="F641">
        <v>5827357.8899999997</v>
      </c>
      <c r="I641">
        <v>201501</v>
      </c>
      <c r="J641" t="s">
        <v>35</v>
      </c>
      <c r="K641" t="s">
        <v>10</v>
      </c>
      <c r="L641" t="s">
        <v>48</v>
      </c>
      <c r="M641">
        <v>10447873.251770001</v>
      </c>
      <c r="N641">
        <v>5828870.6100000003</v>
      </c>
    </row>
    <row r="642" spans="1:14" hidden="1" x14ac:dyDescent="0.15">
      <c r="A642">
        <v>201502</v>
      </c>
      <c r="B642" t="s">
        <v>20</v>
      </c>
      <c r="C642" t="s">
        <v>10</v>
      </c>
      <c r="D642" t="s">
        <v>48</v>
      </c>
      <c r="E642">
        <v>27731313.812373001</v>
      </c>
      <c r="F642">
        <v>6695229.0700000003</v>
      </c>
      <c r="I642">
        <v>201502</v>
      </c>
      <c r="J642" t="s">
        <v>20</v>
      </c>
      <c r="K642" t="s">
        <v>10</v>
      </c>
      <c r="L642" t="s">
        <v>48</v>
      </c>
      <c r="M642">
        <v>27731313.812373001</v>
      </c>
      <c r="N642">
        <v>5022620.24</v>
      </c>
    </row>
    <row r="643" spans="1:14" hidden="1" x14ac:dyDescent="0.15">
      <c r="A643">
        <v>201502</v>
      </c>
      <c r="B643" t="s">
        <v>21</v>
      </c>
      <c r="C643" t="s">
        <v>10</v>
      </c>
      <c r="D643" t="s">
        <v>48</v>
      </c>
      <c r="E643">
        <v>21598743.021997001</v>
      </c>
      <c r="F643">
        <v>2001109.74</v>
      </c>
      <c r="I643">
        <v>201502</v>
      </c>
      <c r="J643" t="s">
        <v>21</v>
      </c>
      <c r="K643" t="s">
        <v>10</v>
      </c>
      <c r="L643" t="s">
        <v>48</v>
      </c>
      <c r="M643">
        <v>21598743.021997001</v>
      </c>
      <c r="N643">
        <v>1406362.22</v>
      </c>
    </row>
    <row r="644" spans="1:14" hidden="1" x14ac:dyDescent="0.15">
      <c r="A644">
        <v>201502</v>
      </c>
      <c r="B644" t="s">
        <v>22</v>
      </c>
      <c r="C644" t="s">
        <v>10</v>
      </c>
      <c r="D644" t="s">
        <v>48</v>
      </c>
      <c r="E644">
        <v>18430538.843839001</v>
      </c>
      <c r="F644">
        <v>3921008.62</v>
      </c>
      <c r="I644">
        <v>201502</v>
      </c>
      <c r="J644" t="s">
        <v>22</v>
      </c>
      <c r="K644" t="s">
        <v>10</v>
      </c>
      <c r="L644" t="s">
        <v>48</v>
      </c>
      <c r="M644">
        <v>18430538.843839001</v>
      </c>
      <c r="N644">
        <v>3231445.1</v>
      </c>
    </row>
    <row r="645" spans="1:14" hidden="1" x14ac:dyDescent="0.15">
      <c r="A645">
        <v>201502</v>
      </c>
      <c r="B645" t="s">
        <v>23</v>
      </c>
      <c r="C645" t="s">
        <v>10</v>
      </c>
      <c r="D645" t="s">
        <v>48</v>
      </c>
      <c r="E645">
        <v>19698283.479111999</v>
      </c>
      <c r="F645">
        <v>3506754.64</v>
      </c>
      <c r="I645">
        <v>201502</v>
      </c>
      <c r="J645" t="s">
        <v>23</v>
      </c>
      <c r="K645" t="s">
        <v>10</v>
      </c>
      <c r="L645" t="s">
        <v>48</v>
      </c>
      <c r="M645">
        <v>19698283.479111999</v>
      </c>
      <c r="N645">
        <v>3054818.79</v>
      </c>
    </row>
    <row r="646" spans="1:14" hidden="1" x14ac:dyDescent="0.15">
      <c r="A646">
        <v>201502</v>
      </c>
      <c r="B646" t="s">
        <v>24</v>
      </c>
      <c r="C646" t="s">
        <v>10</v>
      </c>
      <c r="D646" t="s">
        <v>48</v>
      </c>
      <c r="E646">
        <v>16503160.742489001</v>
      </c>
      <c r="F646">
        <v>3587872.29</v>
      </c>
      <c r="I646">
        <v>201502</v>
      </c>
      <c r="J646" t="s">
        <v>24</v>
      </c>
      <c r="K646" t="s">
        <v>10</v>
      </c>
      <c r="L646" t="s">
        <v>48</v>
      </c>
      <c r="M646">
        <v>16503160.742489001</v>
      </c>
      <c r="N646">
        <v>3064287.15</v>
      </c>
    </row>
    <row r="647" spans="1:14" hidden="1" x14ac:dyDescent="0.15">
      <c r="A647">
        <v>201502</v>
      </c>
      <c r="B647" t="s">
        <v>25</v>
      </c>
      <c r="C647" t="s">
        <v>10</v>
      </c>
      <c r="D647" t="s">
        <v>48</v>
      </c>
      <c r="E647">
        <v>4987909.0807729997</v>
      </c>
      <c r="F647">
        <v>465666.16</v>
      </c>
      <c r="I647">
        <v>201502</v>
      </c>
      <c r="J647" t="s">
        <v>25</v>
      </c>
      <c r="K647" t="s">
        <v>10</v>
      </c>
      <c r="L647" t="s">
        <v>48</v>
      </c>
      <c r="M647">
        <v>4987909.0807729997</v>
      </c>
      <c r="N647">
        <v>314471.14</v>
      </c>
    </row>
    <row r="648" spans="1:14" hidden="1" x14ac:dyDescent="0.15">
      <c r="A648">
        <v>201502</v>
      </c>
      <c r="B648" t="s">
        <v>26</v>
      </c>
      <c r="C648" t="s">
        <v>10</v>
      </c>
      <c r="D648" t="s">
        <v>48</v>
      </c>
      <c r="E648">
        <v>29253839.410025001</v>
      </c>
      <c r="F648">
        <v>7053067.3099999996</v>
      </c>
      <c r="I648">
        <v>201502</v>
      </c>
      <c r="J648" t="s">
        <v>26</v>
      </c>
      <c r="K648" t="s">
        <v>10</v>
      </c>
      <c r="L648" t="s">
        <v>48</v>
      </c>
      <c r="M648">
        <v>29253839.410025001</v>
      </c>
      <c r="N648">
        <v>5967558.2800000003</v>
      </c>
    </row>
    <row r="649" spans="1:14" hidden="1" x14ac:dyDescent="0.15">
      <c r="A649">
        <v>201502</v>
      </c>
      <c r="B649" t="s">
        <v>27</v>
      </c>
      <c r="C649" t="s">
        <v>10</v>
      </c>
      <c r="D649" t="s">
        <v>48</v>
      </c>
      <c r="E649">
        <v>133017321.086054</v>
      </c>
      <c r="F649">
        <v>10732234.310000001</v>
      </c>
      <c r="I649">
        <v>201502</v>
      </c>
      <c r="J649" t="s">
        <v>27</v>
      </c>
      <c r="K649" t="s">
        <v>10</v>
      </c>
      <c r="L649" t="s">
        <v>48</v>
      </c>
      <c r="M649">
        <v>133017321.086054</v>
      </c>
      <c r="N649">
        <v>8231616.7199999997</v>
      </c>
    </row>
    <row r="650" spans="1:14" hidden="1" x14ac:dyDescent="0.15">
      <c r="A650">
        <v>201502</v>
      </c>
      <c r="B650" t="s">
        <v>28</v>
      </c>
      <c r="C650" t="s">
        <v>10</v>
      </c>
      <c r="D650" t="s">
        <v>48</v>
      </c>
      <c r="E650">
        <v>13661262.990243999</v>
      </c>
      <c r="F650">
        <v>2270850.41</v>
      </c>
      <c r="I650">
        <v>201502</v>
      </c>
      <c r="J650" t="s">
        <v>28</v>
      </c>
      <c r="K650" t="s">
        <v>10</v>
      </c>
      <c r="L650" t="s">
        <v>48</v>
      </c>
      <c r="M650">
        <v>13661262.990243999</v>
      </c>
      <c r="N650">
        <v>1946367.3</v>
      </c>
    </row>
    <row r="651" spans="1:14" hidden="1" x14ac:dyDescent="0.15">
      <c r="A651">
        <v>201502</v>
      </c>
      <c r="B651" t="s">
        <v>29</v>
      </c>
      <c r="C651" t="s">
        <v>10</v>
      </c>
      <c r="D651" t="s">
        <v>48</v>
      </c>
      <c r="E651">
        <v>19656414.594457</v>
      </c>
      <c r="F651">
        <v>3527506.52</v>
      </c>
      <c r="I651">
        <v>201502</v>
      </c>
      <c r="J651" t="s">
        <v>29</v>
      </c>
      <c r="K651" t="s">
        <v>10</v>
      </c>
      <c r="L651" t="s">
        <v>48</v>
      </c>
      <c r="M651">
        <v>19656414.594457</v>
      </c>
      <c r="N651">
        <v>3010798.65</v>
      </c>
    </row>
    <row r="652" spans="1:14" hidden="1" x14ac:dyDescent="0.15">
      <c r="A652">
        <v>201502</v>
      </c>
      <c r="B652" t="s">
        <v>30</v>
      </c>
      <c r="C652" t="s">
        <v>10</v>
      </c>
      <c r="D652" t="s">
        <v>48</v>
      </c>
      <c r="E652">
        <v>5185957.9768540002</v>
      </c>
      <c r="F652">
        <v>483528.03</v>
      </c>
      <c r="I652">
        <v>201502</v>
      </c>
      <c r="J652" t="s">
        <v>30</v>
      </c>
      <c r="K652" t="s">
        <v>10</v>
      </c>
      <c r="L652" t="s">
        <v>48</v>
      </c>
      <c r="M652">
        <v>5185957.9768540002</v>
      </c>
      <c r="N652">
        <v>403042.64</v>
      </c>
    </row>
    <row r="653" spans="1:14" hidden="1" x14ac:dyDescent="0.15">
      <c r="A653">
        <v>201502</v>
      </c>
      <c r="B653" t="s">
        <v>31</v>
      </c>
      <c r="C653" t="s">
        <v>10</v>
      </c>
      <c r="D653" t="s">
        <v>48</v>
      </c>
      <c r="E653">
        <v>27469516.328122001</v>
      </c>
      <c r="F653">
        <v>4567594.03</v>
      </c>
      <c r="I653">
        <v>201502</v>
      </c>
      <c r="J653" t="s">
        <v>31</v>
      </c>
      <c r="K653" t="s">
        <v>10</v>
      </c>
      <c r="L653" t="s">
        <v>48</v>
      </c>
      <c r="M653">
        <v>27469516.328122001</v>
      </c>
      <c r="N653">
        <v>3600333.6</v>
      </c>
    </row>
    <row r="654" spans="1:14" hidden="1" x14ac:dyDescent="0.15">
      <c r="A654">
        <v>201502</v>
      </c>
      <c r="B654" t="s">
        <v>32</v>
      </c>
      <c r="C654" t="s">
        <v>10</v>
      </c>
      <c r="D654" t="s">
        <v>48</v>
      </c>
      <c r="E654">
        <v>27339480.581925001</v>
      </c>
      <c r="F654">
        <v>4661216.41</v>
      </c>
      <c r="I654">
        <v>201502</v>
      </c>
      <c r="J654" t="s">
        <v>32</v>
      </c>
      <c r="K654" t="s">
        <v>10</v>
      </c>
      <c r="L654" t="s">
        <v>48</v>
      </c>
      <c r="M654">
        <v>27339480.581925001</v>
      </c>
      <c r="N654">
        <v>3995214.66</v>
      </c>
    </row>
    <row r="655" spans="1:14" hidden="1" x14ac:dyDescent="0.15">
      <c r="A655">
        <v>201502</v>
      </c>
      <c r="B655" t="s">
        <v>33</v>
      </c>
      <c r="C655" t="s">
        <v>10</v>
      </c>
      <c r="D655" t="s">
        <v>48</v>
      </c>
      <c r="E655">
        <v>29031953.533913001</v>
      </c>
      <c r="F655">
        <v>11208636.92</v>
      </c>
      <c r="I655">
        <v>201502</v>
      </c>
      <c r="J655" t="s">
        <v>33</v>
      </c>
      <c r="K655" t="s">
        <v>10</v>
      </c>
      <c r="L655" t="s">
        <v>48</v>
      </c>
      <c r="M655">
        <v>29031953.533913001</v>
      </c>
      <c r="N655">
        <v>8168262.9199999999</v>
      </c>
    </row>
    <row r="656" spans="1:14" hidden="1" x14ac:dyDescent="0.15">
      <c r="A656">
        <v>201502</v>
      </c>
      <c r="B656" t="s">
        <v>34</v>
      </c>
      <c r="C656" t="s">
        <v>10</v>
      </c>
      <c r="D656" t="s">
        <v>48</v>
      </c>
      <c r="E656">
        <v>19243438.568695001</v>
      </c>
      <c r="F656">
        <v>3790415.96</v>
      </c>
      <c r="I656">
        <v>201502</v>
      </c>
      <c r="J656" t="s">
        <v>34</v>
      </c>
      <c r="K656" t="s">
        <v>10</v>
      </c>
      <c r="L656" t="s">
        <v>48</v>
      </c>
      <c r="M656">
        <v>19243438.568695001</v>
      </c>
      <c r="N656">
        <v>3178956.42</v>
      </c>
    </row>
    <row r="657" spans="1:14" hidden="1" x14ac:dyDescent="0.15">
      <c r="A657">
        <v>201502</v>
      </c>
      <c r="B657" t="s">
        <v>35</v>
      </c>
      <c r="C657" t="s">
        <v>10</v>
      </c>
      <c r="D657" t="s">
        <v>48</v>
      </c>
      <c r="E657">
        <v>20647398.38177</v>
      </c>
      <c r="F657">
        <v>3363639.42</v>
      </c>
      <c r="I657">
        <v>201502</v>
      </c>
      <c r="J657" t="s">
        <v>35</v>
      </c>
      <c r="K657" t="s">
        <v>10</v>
      </c>
      <c r="L657" t="s">
        <v>48</v>
      </c>
      <c r="M657">
        <v>20647398.38177</v>
      </c>
      <c r="N657">
        <v>2979029.04</v>
      </c>
    </row>
    <row r="658" spans="1:14" hidden="1" x14ac:dyDescent="0.15">
      <c r="A658">
        <v>201503</v>
      </c>
      <c r="B658" t="s">
        <v>20</v>
      </c>
      <c r="C658" t="s">
        <v>10</v>
      </c>
      <c r="D658" t="s">
        <v>48</v>
      </c>
      <c r="E658">
        <v>42300238.242372997</v>
      </c>
      <c r="F658">
        <v>10103134.109999999</v>
      </c>
      <c r="I658">
        <v>201503</v>
      </c>
      <c r="J658" t="s">
        <v>20</v>
      </c>
      <c r="K658" t="s">
        <v>10</v>
      </c>
      <c r="L658" t="s">
        <v>48</v>
      </c>
      <c r="M658">
        <v>42300238.242372997</v>
      </c>
      <c r="N658">
        <v>10039068.51</v>
      </c>
    </row>
    <row r="659" spans="1:14" hidden="1" x14ac:dyDescent="0.15">
      <c r="A659">
        <v>201503</v>
      </c>
      <c r="B659" t="s">
        <v>21</v>
      </c>
      <c r="C659" t="s">
        <v>10</v>
      </c>
      <c r="D659" t="s">
        <v>48</v>
      </c>
      <c r="E659">
        <v>32635378.601996999</v>
      </c>
      <c r="F659">
        <v>3492296.74</v>
      </c>
      <c r="I659">
        <v>201503</v>
      </c>
      <c r="J659" t="s">
        <v>21</v>
      </c>
      <c r="K659" t="s">
        <v>10</v>
      </c>
      <c r="L659" t="s">
        <v>48</v>
      </c>
      <c r="M659">
        <v>32635378.601996999</v>
      </c>
      <c r="N659">
        <v>3450160.6</v>
      </c>
    </row>
    <row r="660" spans="1:14" hidden="1" x14ac:dyDescent="0.15">
      <c r="A660">
        <v>201503</v>
      </c>
      <c r="B660" t="s">
        <v>22</v>
      </c>
      <c r="C660" t="s">
        <v>10</v>
      </c>
      <c r="D660" t="s">
        <v>48</v>
      </c>
      <c r="E660">
        <v>27917975.443838999</v>
      </c>
      <c r="F660">
        <v>5573738.3700000001</v>
      </c>
      <c r="I660">
        <v>201503</v>
      </c>
      <c r="J660" t="s">
        <v>22</v>
      </c>
      <c r="K660" t="s">
        <v>10</v>
      </c>
      <c r="L660" t="s">
        <v>48</v>
      </c>
      <c r="M660">
        <v>27917975.443838999</v>
      </c>
      <c r="N660">
        <v>5516045.7400000002</v>
      </c>
    </row>
    <row r="661" spans="1:14" hidden="1" x14ac:dyDescent="0.15">
      <c r="A661">
        <v>201503</v>
      </c>
      <c r="B661" t="s">
        <v>23</v>
      </c>
      <c r="C661" t="s">
        <v>10</v>
      </c>
      <c r="D661" t="s">
        <v>48</v>
      </c>
      <c r="E661">
        <v>29704918.969112001</v>
      </c>
      <c r="F661">
        <v>4666436.46</v>
      </c>
      <c r="I661">
        <v>201503</v>
      </c>
      <c r="J661" t="s">
        <v>23</v>
      </c>
      <c r="K661" t="s">
        <v>10</v>
      </c>
      <c r="L661" t="s">
        <v>48</v>
      </c>
      <c r="M661">
        <v>29704918.969112001</v>
      </c>
      <c r="N661">
        <v>4635789.03</v>
      </c>
    </row>
    <row r="662" spans="1:14" hidden="1" x14ac:dyDescent="0.15">
      <c r="A662">
        <v>201503</v>
      </c>
      <c r="B662" t="s">
        <v>24</v>
      </c>
      <c r="C662" t="s">
        <v>10</v>
      </c>
      <c r="D662" t="s">
        <v>48</v>
      </c>
      <c r="E662">
        <v>24906755.992488999</v>
      </c>
      <c r="F662">
        <v>5035616.8600000003</v>
      </c>
      <c r="I662">
        <v>201503</v>
      </c>
      <c r="J662" t="s">
        <v>24</v>
      </c>
      <c r="K662" t="s">
        <v>10</v>
      </c>
      <c r="L662" t="s">
        <v>48</v>
      </c>
      <c r="M662">
        <v>24906755.992488999</v>
      </c>
      <c r="N662">
        <v>4996765.3899999997</v>
      </c>
    </row>
    <row r="663" spans="1:14" hidden="1" x14ac:dyDescent="0.15">
      <c r="A663">
        <v>201503</v>
      </c>
      <c r="B663" t="s">
        <v>25</v>
      </c>
      <c r="C663" t="s">
        <v>10</v>
      </c>
      <c r="D663" t="s">
        <v>48</v>
      </c>
      <c r="E663">
        <v>7449524.0307729999</v>
      </c>
      <c r="F663">
        <v>610279.67000000004</v>
      </c>
      <c r="I663">
        <v>201503</v>
      </c>
      <c r="J663" t="s">
        <v>25</v>
      </c>
      <c r="K663" t="s">
        <v>10</v>
      </c>
      <c r="L663" t="s">
        <v>48</v>
      </c>
      <c r="M663">
        <v>7449524.0307729999</v>
      </c>
      <c r="N663">
        <v>608207.76</v>
      </c>
    </row>
    <row r="664" spans="1:14" hidden="1" x14ac:dyDescent="0.15">
      <c r="A664">
        <v>201503</v>
      </c>
      <c r="B664" t="s">
        <v>26</v>
      </c>
      <c r="C664" t="s">
        <v>10</v>
      </c>
      <c r="D664" t="s">
        <v>48</v>
      </c>
      <c r="E664">
        <v>44378007.050025001</v>
      </c>
      <c r="F664">
        <v>9964032.6199999992</v>
      </c>
      <c r="I664">
        <v>201503</v>
      </c>
      <c r="J664" t="s">
        <v>26</v>
      </c>
      <c r="K664" t="s">
        <v>10</v>
      </c>
      <c r="L664" t="s">
        <v>48</v>
      </c>
      <c r="M664">
        <v>44378007.050025001</v>
      </c>
      <c r="N664">
        <v>9872629.6500000004</v>
      </c>
    </row>
    <row r="665" spans="1:14" hidden="1" x14ac:dyDescent="0.15">
      <c r="A665">
        <v>201503</v>
      </c>
      <c r="B665" t="s">
        <v>27</v>
      </c>
      <c r="C665" t="s">
        <v>10</v>
      </c>
      <c r="D665" t="s">
        <v>48</v>
      </c>
      <c r="E665">
        <v>202254476.27605399</v>
      </c>
      <c r="F665">
        <v>17392991.039999999</v>
      </c>
      <c r="I665">
        <v>201503</v>
      </c>
      <c r="J665" t="s">
        <v>27</v>
      </c>
      <c r="K665" t="s">
        <v>10</v>
      </c>
      <c r="L665" t="s">
        <v>48</v>
      </c>
      <c r="M665">
        <v>202254476.27605399</v>
      </c>
      <c r="N665">
        <v>17259084.940000001</v>
      </c>
    </row>
    <row r="666" spans="1:14" hidden="1" x14ac:dyDescent="0.15">
      <c r="A666">
        <v>201503</v>
      </c>
      <c r="B666" t="s">
        <v>28</v>
      </c>
      <c r="C666" t="s">
        <v>10</v>
      </c>
      <c r="D666" t="s">
        <v>48</v>
      </c>
      <c r="E666">
        <v>21024718.350244001</v>
      </c>
      <c r="F666">
        <v>3147568.84</v>
      </c>
      <c r="I666">
        <v>201503</v>
      </c>
      <c r="J666" t="s">
        <v>28</v>
      </c>
      <c r="K666" t="s">
        <v>10</v>
      </c>
      <c r="L666" t="s">
        <v>48</v>
      </c>
      <c r="M666">
        <v>21024718.350244001</v>
      </c>
      <c r="N666">
        <v>3129953.59</v>
      </c>
    </row>
    <row r="667" spans="1:14" hidden="1" x14ac:dyDescent="0.15">
      <c r="A667">
        <v>201503</v>
      </c>
      <c r="B667" t="s">
        <v>29</v>
      </c>
      <c r="C667" t="s">
        <v>10</v>
      </c>
      <c r="D667" t="s">
        <v>48</v>
      </c>
      <c r="E667">
        <v>29767724.894457001</v>
      </c>
      <c r="F667">
        <v>5263062.8499999996</v>
      </c>
      <c r="I667">
        <v>201503</v>
      </c>
      <c r="J667" t="s">
        <v>29</v>
      </c>
      <c r="K667" t="s">
        <v>10</v>
      </c>
      <c r="L667" t="s">
        <v>48</v>
      </c>
      <c r="M667">
        <v>29767724.894457001</v>
      </c>
      <c r="N667">
        <v>5251237.2</v>
      </c>
    </row>
    <row r="668" spans="1:14" hidden="1" x14ac:dyDescent="0.15">
      <c r="A668">
        <v>201503</v>
      </c>
      <c r="B668" t="s">
        <v>30</v>
      </c>
      <c r="C668" t="s">
        <v>10</v>
      </c>
      <c r="D668" t="s">
        <v>48</v>
      </c>
      <c r="E668">
        <v>7884493.9968539998</v>
      </c>
      <c r="F668">
        <v>672235.8</v>
      </c>
      <c r="I668">
        <v>201503</v>
      </c>
      <c r="J668" t="s">
        <v>30</v>
      </c>
      <c r="K668" t="s">
        <v>10</v>
      </c>
      <c r="L668" t="s">
        <v>48</v>
      </c>
      <c r="M668">
        <v>7884493.9968539998</v>
      </c>
      <c r="N668">
        <v>651754.56000000006</v>
      </c>
    </row>
    <row r="669" spans="1:14" hidden="1" x14ac:dyDescent="0.15">
      <c r="A669">
        <v>201503</v>
      </c>
      <c r="B669" t="s">
        <v>31</v>
      </c>
      <c r="C669" t="s">
        <v>10</v>
      </c>
      <c r="D669" t="s">
        <v>48</v>
      </c>
      <c r="E669">
        <v>41948909.088122003</v>
      </c>
      <c r="F669">
        <v>6123138.1900000004</v>
      </c>
      <c r="I669">
        <v>201503</v>
      </c>
      <c r="J669" t="s">
        <v>31</v>
      </c>
      <c r="K669" t="s">
        <v>10</v>
      </c>
      <c r="L669" t="s">
        <v>48</v>
      </c>
      <c r="M669">
        <v>41948909.088122003</v>
      </c>
      <c r="N669">
        <v>6006425.2300000004</v>
      </c>
    </row>
    <row r="670" spans="1:14" hidden="1" x14ac:dyDescent="0.15">
      <c r="A670">
        <v>201503</v>
      </c>
      <c r="B670" t="s">
        <v>32</v>
      </c>
      <c r="C670" t="s">
        <v>10</v>
      </c>
      <c r="D670" t="s">
        <v>48</v>
      </c>
      <c r="E670">
        <v>41312537.911925003</v>
      </c>
      <c r="F670">
        <v>6000076.0599999996</v>
      </c>
      <c r="I670">
        <v>201503</v>
      </c>
      <c r="J670" t="s">
        <v>32</v>
      </c>
      <c r="K670" t="s">
        <v>10</v>
      </c>
      <c r="L670" t="s">
        <v>48</v>
      </c>
      <c r="M670">
        <v>41312537.911925003</v>
      </c>
      <c r="N670">
        <v>5992469.2699999996</v>
      </c>
    </row>
    <row r="671" spans="1:14" hidden="1" x14ac:dyDescent="0.15">
      <c r="A671">
        <v>201503</v>
      </c>
      <c r="B671" t="s">
        <v>33</v>
      </c>
      <c r="C671" t="s">
        <v>10</v>
      </c>
      <c r="D671" t="s">
        <v>48</v>
      </c>
      <c r="E671">
        <v>44644096.103913002</v>
      </c>
      <c r="F671">
        <v>15123695.380000001</v>
      </c>
      <c r="I671">
        <v>201503</v>
      </c>
      <c r="J671" t="s">
        <v>33</v>
      </c>
      <c r="K671" t="s">
        <v>10</v>
      </c>
      <c r="L671" t="s">
        <v>48</v>
      </c>
      <c r="M671">
        <v>44644096.103913002</v>
      </c>
      <c r="N671">
        <v>14693287.310000001</v>
      </c>
    </row>
    <row r="672" spans="1:14" hidden="1" x14ac:dyDescent="0.15">
      <c r="A672">
        <v>201503</v>
      </c>
      <c r="B672" t="s">
        <v>34</v>
      </c>
      <c r="C672" t="s">
        <v>10</v>
      </c>
      <c r="D672" t="s">
        <v>48</v>
      </c>
      <c r="E672">
        <v>29203671.408695001</v>
      </c>
      <c r="F672">
        <v>5528024.6100000003</v>
      </c>
      <c r="I672">
        <v>201503</v>
      </c>
      <c r="J672" t="s">
        <v>34</v>
      </c>
      <c r="K672" t="s">
        <v>10</v>
      </c>
      <c r="L672" t="s">
        <v>48</v>
      </c>
      <c r="M672">
        <v>29203671.408695001</v>
      </c>
      <c r="N672">
        <v>5498113.0099999998</v>
      </c>
    </row>
    <row r="673" spans="1:14" hidden="1" x14ac:dyDescent="0.15">
      <c r="A673">
        <v>201503</v>
      </c>
      <c r="B673" t="s">
        <v>35</v>
      </c>
      <c r="C673" t="s">
        <v>10</v>
      </c>
      <c r="D673" t="s">
        <v>48</v>
      </c>
      <c r="E673">
        <v>31171427.171769999</v>
      </c>
      <c r="F673">
        <v>4549049.04</v>
      </c>
      <c r="I673">
        <v>201503</v>
      </c>
      <c r="J673" t="s">
        <v>35</v>
      </c>
      <c r="K673" t="s">
        <v>10</v>
      </c>
      <c r="L673" t="s">
        <v>48</v>
      </c>
      <c r="M673">
        <v>31171427.171769999</v>
      </c>
      <c r="N673">
        <v>4526697.91</v>
      </c>
    </row>
    <row r="674" spans="1:14" hidden="1" x14ac:dyDescent="0.15">
      <c r="A674">
        <v>201504</v>
      </c>
      <c r="B674" t="s">
        <v>20</v>
      </c>
      <c r="C674" t="s">
        <v>10</v>
      </c>
      <c r="D674" t="s">
        <v>48</v>
      </c>
      <c r="E674">
        <v>56551565.072373003</v>
      </c>
      <c r="F674">
        <v>10508843.27</v>
      </c>
      <c r="I674">
        <v>201504</v>
      </c>
      <c r="J674" t="s">
        <v>20</v>
      </c>
      <c r="K674" t="s">
        <v>10</v>
      </c>
      <c r="L674" t="s">
        <v>48</v>
      </c>
      <c r="M674">
        <v>56551565.072373003</v>
      </c>
      <c r="N674">
        <v>10474286.43</v>
      </c>
    </row>
    <row r="675" spans="1:14" hidden="1" x14ac:dyDescent="0.15">
      <c r="A675">
        <v>201504</v>
      </c>
      <c r="B675" t="s">
        <v>21</v>
      </c>
      <c r="C675" t="s">
        <v>10</v>
      </c>
      <c r="D675" t="s">
        <v>48</v>
      </c>
      <c r="E675">
        <v>43164008.041997001</v>
      </c>
      <c r="F675">
        <v>3948167.2</v>
      </c>
      <c r="I675">
        <v>201504</v>
      </c>
      <c r="J675" t="s">
        <v>21</v>
      </c>
      <c r="K675" t="s">
        <v>10</v>
      </c>
      <c r="L675" t="s">
        <v>48</v>
      </c>
      <c r="M675">
        <v>43164008.041997001</v>
      </c>
      <c r="N675">
        <v>3942391.82</v>
      </c>
    </row>
    <row r="676" spans="1:14" hidden="1" x14ac:dyDescent="0.15">
      <c r="A676">
        <v>201504</v>
      </c>
      <c r="B676" t="s">
        <v>22</v>
      </c>
      <c r="C676" t="s">
        <v>10</v>
      </c>
      <c r="D676" t="s">
        <v>48</v>
      </c>
      <c r="E676">
        <v>36928349.333838999</v>
      </c>
      <c r="F676">
        <v>5725780.7599999998</v>
      </c>
      <c r="I676">
        <v>201504</v>
      </c>
      <c r="J676" t="s">
        <v>22</v>
      </c>
      <c r="K676" t="s">
        <v>10</v>
      </c>
      <c r="L676" t="s">
        <v>48</v>
      </c>
      <c r="M676">
        <v>36928349.333838999</v>
      </c>
      <c r="N676">
        <v>5706408.8799999999</v>
      </c>
    </row>
    <row r="677" spans="1:14" hidden="1" x14ac:dyDescent="0.15">
      <c r="A677">
        <v>201504</v>
      </c>
      <c r="B677" t="s">
        <v>23</v>
      </c>
      <c r="C677" t="s">
        <v>10</v>
      </c>
      <c r="D677" t="s">
        <v>48</v>
      </c>
      <c r="E677">
        <v>39227591.279111996</v>
      </c>
      <c r="F677">
        <v>4746417.33</v>
      </c>
      <c r="I677">
        <v>201504</v>
      </c>
      <c r="J677" t="s">
        <v>23</v>
      </c>
      <c r="K677" t="s">
        <v>10</v>
      </c>
      <c r="L677" t="s">
        <v>48</v>
      </c>
      <c r="M677">
        <v>39227591.279111996</v>
      </c>
      <c r="N677">
        <v>4735471.92</v>
      </c>
    </row>
    <row r="678" spans="1:14" hidden="1" x14ac:dyDescent="0.15">
      <c r="A678">
        <v>201504</v>
      </c>
      <c r="B678" t="s">
        <v>24</v>
      </c>
      <c r="C678" t="s">
        <v>10</v>
      </c>
      <c r="D678" t="s">
        <v>48</v>
      </c>
      <c r="E678">
        <v>32983196.452489</v>
      </c>
      <c r="F678">
        <v>5155957.76</v>
      </c>
      <c r="I678">
        <v>201504</v>
      </c>
      <c r="J678" t="s">
        <v>24</v>
      </c>
      <c r="K678" t="s">
        <v>10</v>
      </c>
      <c r="L678" t="s">
        <v>48</v>
      </c>
      <c r="M678">
        <v>32983196.452489</v>
      </c>
      <c r="N678">
        <v>5142928.57</v>
      </c>
    </row>
    <row r="679" spans="1:14" hidden="1" x14ac:dyDescent="0.15">
      <c r="A679">
        <v>201504</v>
      </c>
      <c r="B679" t="s">
        <v>25</v>
      </c>
      <c r="C679" t="s">
        <v>10</v>
      </c>
      <c r="D679" t="s">
        <v>48</v>
      </c>
      <c r="E679">
        <v>9810040.8407729995</v>
      </c>
      <c r="F679">
        <v>618840.65</v>
      </c>
      <c r="I679">
        <v>201504</v>
      </c>
      <c r="J679" t="s">
        <v>25</v>
      </c>
      <c r="K679" t="s">
        <v>10</v>
      </c>
      <c r="L679" t="s">
        <v>48</v>
      </c>
      <c r="M679">
        <v>9810040.8407729995</v>
      </c>
      <c r="N679">
        <v>617803.05000000005</v>
      </c>
    </row>
    <row r="680" spans="1:14" hidden="1" x14ac:dyDescent="0.15">
      <c r="A680">
        <v>201504</v>
      </c>
      <c r="B680" t="s">
        <v>26</v>
      </c>
      <c r="C680" t="s">
        <v>10</v>
      </c>
      <c r="D680" t="s">
        <v>48</v>
      </c>
      <c r="E680">
        <v>59089042.840025</v>
      </c>
      <c r="F680">
        <v>10479487.550000001</v>
      </c>
      <c r="I680">
        <v>201504</v>
      </c>
      <c r="J680" t="s">
        <v>26</v>
      </c>
      <c r="K680" t="s">
        <v>10</v>
      </c>
      <c r="L680" t="s">
        <v>48</v>
      </c>
      <c r="M680">
        <v>59089042.840025</v>
      </c>
      <c r="N680">
        <v>10387468.460000001</v>
      </c>
    </row>
    <row r="681" spans="1:14" hidden="1" x14ac:dyDescent="0.15">
      <c r="A681">
        <v>201504</v>
      </c>
      <c r="B681" t="s">
        <v>27</v>
      </c>
      <c r="C681" t="s">
        <v>10</v>
      </c>
      <c r="D681" t="s">
        <v>48</v>
      </c>
      <c r="E681">
        <v>268519619.38605398</v>
      </c>
      <c r="F681">
        <v>17842475.629999999</v>
      </c>
      <c r="I681">
        <v>201504</v>
      </c>
      <c r="J681" t="s">
        <v>27</v>
      </c>
      <c r="K681" t="s">
        <v>10</v>
      </c>
      <c r="L681" t="s">
        <v>48</v>
      </c>
      <c r="M681">
        <v>268519619.38605398</v>
      </c>
      <c r="N681">
        <v>17803075.949999999</v>
      </c>
    </row>
    <row r="682" spans="1:14" hidden="1" x14ac:dyDescent="0.15">
      <c r="A682">
        <v>201504</v>
      </c>
      <c r="B682" t="s">
        <v>28</v>
      </c>
      <c r="C682" t="s">
        <v>10</v>
      </c>
      <c r="D682" t="s">
        <v>48</v>
      </c>
      <c r="E682">
        <v>27832488.870244</v>
      </c>
      <c r="F682">
        <v>3467561.65</v>
      </c>
      <c r="I682">
        <v>201504</v>
      </c>
      <c r="J682" t="s">
        <v>28</v>
      </c>
      <c r="K682" t="s">
        <v>10</v>
      </c>
      <c r="L682" t="s">
        <v>48</v>
      </c>
      <c r="M682">
        <v>27832488.870244</v>
      </c>
      <c r="N682">
        <v>3459307.1</v>
      </c>
    </row>
    <row r="683" spans="1:14" hidden="1" x14ac:dyDescent="0.15">
      <c r="A683">
        <v>201504</v>
      </c>
      <c r="B683" t="s">
        <v>29</v>
      </c>
      <c r="C683" t="s">
        <v>10</v>
      </c>
      <c r="D683" t="s">
        <v>48</v>
      </c>
      <c r="E683">
        <v>39267946.774457</v>
      </c>
      <c r="F683">
        <v>5740619.5800000001</v>
      </c>
      <c r="I683">
        <v>201504</v>
      </c>
      <c r="J683" t="s">
        <v>29</v>
      </c>
      <c r="K683" t="s">
        <v>10</v>
      </c>
      <c r="L683" t="s">
        <v>48</v>
      </c>
      <c r="M683">
        <v>39267946.774457</v>
      </c>
      <c r="N683">
        <v>5727758.8799999999</v>
      </c>
    </row>
    <row r="684" spans="1:14" hidden="1" x14ac:dyDescent="0.15">
      <c r="A684">
        <v>201504</v>
      </c>
      <c r="B684" t="s">
        <v>30</v>
      </c>
      <c r="C684" t="s">
        <v>10</v>
      </c>
      <c r="D684" t="s">
        <v>48</v>
      </c>
      <c r="E684">
        <v>10518485.886854</v>
      </c>
      <c r="F684">
        <v>681759.17</v>
      </c>
      <c r="I684">
        <v>201504</v>
      </c>
      <c r="J684" t="s">
        <v>30</v>
      </c>
      <c r="K684" t="s">
        <v>10</v>
      </c>
      <c r="L684" t="s">
        <v>48</v>
      </c>
      <c r="M684">
        <v>10518485.886854</v>
      </c>
      <c r="N684">
        <v>655988.6</v>
      </c>
    </row>
    <row r="685" spans="1:14" hidden="1" x14ac:dyDescent="0.15">
      <c r="A685">
        <v>201504</v>
      </c>
      <c r="B685" t="s">
        <v>31</v>
      </c>
      <c r="C685" t="s">
        <v>10</v>
      </c>
      <c r="D685" t="s">
        <v>48</v>
      </c>
      <c r="E685">
        <v>55843655.838122003</v>
      </c>
      <c r="F685">
        <v>5557749.7599999998</v>
      </c>
      <c r="I685">
        <v>201504</v>
      </c>
      <c r="J685" t="s">
        <v>31</v>
      </c>
      <c r="K685" t="s">
        <v>10</v>
      </c>
      <c r="L685" t="s">
        <v>48</v>
      </c>
      <c r="M685">
        <v>55843655.838122003</v>
      </c>
      <c r="N685">
        <v>5464733.3200000003</v>
      </c>
    </row>
    <row r="686" spans="1:14" hidden="1" x14ac:dyDescent="0.15">
      <c r="A686">
        <v>201504</v>
      </c>
      <c r="B686" t="s">
        <v>32</v>
      </c>
      <c r="C686" t="s">
        <v>10</v>
      </c>
      <c r="D686" t="s">
        <v>48</v>
      </c>
      <c r="E686">
        <v>54362072.571924999</v>
      </c>
      <c r="F686">
        <v>6269877.0300000003</v>
      </c>
      <c r="I686">
        <v>201504</v>
      </c>
      <c r="J686" t="s">
        <v>32</v>
      </c>
      <c r="K686" t="s">
        <v>10</v>
      </c>
      <c r="L686" t="s">
        <v>48</v>
      </c>
      <c r="M686">
        <v>54362072.571924999</v>
      </c>
      <c r="N686">
        <v>6263171.3099999996</v>
      </c>
    </row>
    <row r="687" spans="1:14" hidden="1" x14ac:dyDescent="0.15">
      <c r="A687">
        <v>201504</v>
      </c>
      <c r="B687" t="s">
        <v>33</v>
      </c>
      <c r="C687" t="s">
        <v>10</v>
      </c>
      <c r="D687" t="s">
        <v>48</v>
      </c>
      <c r="E687">
        <v>59971865.083912998</v>
      </c>
      <c r="F687">
        <v>16693748.76</v>
      </c>
      <c r="I687">
        <v>201504</v>
      </c>
      <c r="J687" t="s">
        <v>33</v>
      </c>
      <c r="K687" t="s">
        <v>10</v>
      </c>
      <c r="L687" t="s">
        <v>48</v>
      </c>
      <c r="M687">
        <v>59971865.083912998</v>
      </c>
      <c r="N687">
        <v>16340181.939999999</v>
      </c>
    </row>
    <row r="688" spans="1:14" hidden="1" x14ac:dyDescent="0.15">
      <c r="A688">
        <v>201504</v>
      </c>
      <c r="B688" t="s">
        <v>34</v>
      </c>
      <c r="C688" t="s">
        <v>10</v>
      </c>
      <c r="D688" t="s">
        <v>48</v>
      </c>
      <c r="E688">
        <v>38662467.888695002</v>
      </c>
      <c r="F688">
        <v>5931439.4900000002</v>
      </c>
      <c r="I688">
        <v>201504</v>
      </c>
      <c r="J688" t="s">
        <v>34</v>
      </c>
      <c r="K688" t="s">
        <v>10</v>
      </c>
      <c r="L688" t="s">
        <v>48</v>
      </c>
      <c r="M688">
        <v>38662467.888695002</v>
      </c>
      <c r="N688">
        <v>5921534.2300000004</v>
      </c>
    </row>
    <row r="689" spans="1:14" hidden="1" x14ac:dyDescent="0.15">
      <c r="A689">
        <v>201504</v>
      </c>
      <c r="B689" t="s">
        <v>35</v>
      </c>
      <c r="C689" t="s">
        <v>10</v>
      </c>
      <c r="D689" t="s">
        <v>48</v>
      </c>
      <c r="E689">
        <v>41158249.31177</v>
      </c>
      <c r="F689">
        <v>4758863.28</v>
      </c>
      <c r="I689">
        <v>201504</v>
      </c>
      <c r="J689" t="s">
        <v>35</v>
      </c>
      <c r="K689" t="s">
        <v>10</v>
      </c>
      <c r="L689" t="s">
        <v>48</v>
      </c>
      <c r="M689">
        <v>41158249.31177</v>
      </c>
      <c r="N689">
        <v>4743445.8499999996</v>
      </c>
    </row>
    <row r="690" spans="1:14" hidden="1" x14ac:dyDescent="0.15">
      <c r="A690">
        <v>201505</v>
      </c>
      <c r="B690" t="s">
        <v>20</v>
      </c>
      <c r="C690" t="s">
        <v>10</v>
      </c>
      <c r="D690" t="s">
        <v>48</v>
      </c>
      <c r="E690">
        <v>71457070.772373006</v>
      </c>
      <c r="F690">
        <v>10960736.75</v>
      </c>
      <c r="I690">
        <v>201505</v>
      </c>
      <c r="J690" t="s">
        <v>20</v>
      </c>
      <c r="K690" t="s">
        <v>10</v>
      </c>
      <c r="L690" t="s">
        <v>48</v>
      </c>
      <c r="M690">
        <v>71457070.772373006</v>
      </c>
      <c r="N690">
        <v>10909051.77</v>
      </c>
    </row>
    <row r="691" spans="1:14" hidden="1" x14ac:dyDescent="0.15">
      <c r="A691">
        <v>201505</v>
      </c>
      <c r="B691" t="s">
        <v>21</v>
      </c>
      <c r="C691" t="s">
        <v>10</v>
      </c>
      <c r="D691" t="s">
        <v>48</v>
      </c>
      <c r="E691">
        <v>53772558.771996997</v>
      </c>
      <c r="F691">
        <v>4176371.09</v>
      </c>
      <c r="I691">
        <v>201505</v>
      </c>
      <c r="J691" t="s">
        <v>21</v>
      </c>
      <c r="K691" t="s">
        <v>10</v>
      </c>
      <c r="L691" t="s">
        <v>48</v>
      </c>
      <c r="M691">
        <v>53772558.771996997</v>
      </c>
      <c r="N691">
        <v>4156487.35</v>
      </c>
    </row>
    <row r="692" spans="1:14" hidden="1" x14ac:dyDescent="0.15">
      <c r="A692">
        <v>201505</v>
      </c>
      <c r="B692" t="s">
        <v>22</v>
      </c>
      <c r="C692" t="s">
        <v>10</v>
      </c>
      <c r="D692" t="s">
        <v>48</v>
      </c>
      <c r="E692">
        <v>45962936.003839001</v>
      </c>
      <c r="F692">
        <v>5862131.3799999999</v>
      </c>
      <c r="I692">
        <v>201505</v>
      </c>
      <c r="J692" t="s">
        <v>22</v>
      </c>
      <c r="K692" t="s">
        <v>10</v>
      </c>
      <c r="L692" t="s">
        <v>48</v>
      </c>
      <c r="M692">
        <v>45962936.003839001</v>
      </c>
      <c r="N692">
        <v>5826066.54</v>
      </c>
    </row>
    <row r="693" spans="1:14" hidden="1" x14ac:dyDescent="0.15">
      <c r="A693">
        <v>201505</v>
      </c>
      <c r="B693" t="s">
        <v>23</v>
      </c>
      <c r="C693" t="s">
        <v>10</v>
      </c>
      <c r="D693" t="s">
        <v>48</v>
      </c>
      <c r="E693">
        <v>48878742.429112002</v>
      </c>
      <c r="F693">
        <v>4976708.43</v>
      </c>
      <c r="I693">
        <v>201505</v>
      </c>
      <c r="J693" t="s">
        <v>23</v>
      </c>
      <c r="K693" t="s">
        <v>10</v>
      </c>
      <c r="L693" t="s">
        <v>48</v>
      </c>
      <c r="M693">
        <v>48878742.429112002</v>
      </c>
      <c r="N693">
        <v>4961078.51</v>
      </c>
    </row>
    <row r="694" spans="1:14" hidden="1" x14ac:dyDescent="0.15">
      <c r="A694">
        <v>201505</v>
      </c>
      <c r="B694" t="s">
        <v>24</v>
      </c>
      <c r="C694" t="s">
        <v>10</v>
      </c>
      <c r="D694" t="s">
        <v>48</v>
      </c>
      <c r="E694">
        <v>41142386.422489002</v>
      </c>
      <c r="F694">
        <v>5376915.6299999999</v>
      </c>
      <c r="I694">
        <v>201505</v>
      </c>
      <c r="J694" t="s">
        <v>24</v>
      </c>
      <c r="K694" t="s">
        <v>10</v>
      </c>
      <c r="L694" t="s">
        <v>48</v>
      </c>
      <c r="M694">
        <v>41142386.422489002</v>
      </c>
      <c r="N694">
        <v>5358671.3499999996</v>
      </c>
    </row>
    <row r="695" spans="1:14" hidden="1" x14ac:dyDescent="0.15">
      <c r="A695">
        <v>201505</v>
      </c>
      <c r="B695" t="s">
        <v>25</v>
      </c>
      <c r="C695" t="s">
        <v>10</v>
      </c>
      <c r="D695" t="s">
        <v>48</v>
      </c>
      <c r="E695">
        <v>12175483.410773</v>
      </c>
      <c r="F695">
        <v>647222.49</v>
      </c>
      <c r="I695">
        <v>201505</v>
      </c>
      <c r="J695" t="s">
        <v>25</v>
      </c>
      <c r="K695" t="s">
        <v>10</v>
      </c>
      <c r="L695" t="s">
        <v>48</v>
      </c>
      <c r="M695">
        <v>12175483.410773</v>
      </c>
      <c r="N695">
        <v>644307.47</v>
      </c>
    </row>
    <row r="696" spans="1:14" hidden="1" x14ac:dyDescent="0.15">
      <c r="A696">
        <v>201505</v>
      </c>
      <c r="B696" t="s">
        <v>26</v>
      </c>
      <c r="C696" t="s">
        <v>10</v>
      </c>
      <c r="D696" t="s">
        <v>48</v>
      </c>
      <c r="E696">
        <v>73819821.790024996</v>
      </c>
      <c r="F696">
        <v>11105170.199999999</v>
      </c>
      <c r="I696">
        <v>201505</v>
      </c>
      <c r="J696" t="s">
        <v>26</v>
      </c>
      <c r="K696" t="s">
        <v>10</v>
      </c>
      <c r="L696" t="s">
        <v>48</v>
      </c>
      <c r="M696">
        <v>73819821.790024996</v>
      </c>
      <c r="N696">
        <v>11015050.48</v>
      </c>
    </row>
    <row r="697" spans="1:14" hidden="1" x14ac:dyDescent="0.15">
      <c r="A697">
        <v>201505</v>
      </c>
      <c r="B697" t="s">
        <v>27</v>
      </c>
      <c r="C697" t="s">
        <v>10</v>
      </c>
      <c r="D697" t="s">
        <v>48</v>
      </c>
      <c r="E697">
        <v>333903792.32605398</v>
      </c>
      <c r="F697">
        <v>17961979.350000001</v>
      </c>
      <c r="I697">
        <v>201505</v>
      </c>
      <c r="J697" t="s">
        <v>27</v>
      </c>
      <c r="K697" t="s">
        <v>10</v>
      </c>
      <c r="L697" t="s">
        <v>48</v>
      </c>
      <c r="M697">
        <v>333903792.32605398</v>
      </c>
      <c r="N697">
        <v>17861683.170000002</v>
      </c>
    </row>
    <row r="698" spans="1:14" hidden="1" x14ac:dyDescent="0.15">
      <c r="A698">
        <v>201505</v>
      </c>
      <c r="B698" t="s">
        <v>28</v>
      </c>
      <c r="C698" t="s">
        <v>10</v>
      </c>
      <c r="D698" t="s">
        <v>48</v>
      </c>
      <c r="E698">
        <v>34698022.270244002</v>
      </c>
      <c r="F698">
        <v>3730105.7</v>
      </c>
      <c r="I698">
        <v>201505</v>
      </c>
      <c r="J698" t="s">
        <v>28</v>
      </c>
      <c r="K698" t="s">
        <v>10</v>
      </c>
      <c r="L698" t="s">
        <v>48</v>
      </c>
      <c r="M698">
        <v>34698022.270244002</v>
      </c>
      <c r="N698">
        <v>3716048.94</v>
      </c>
    </row>
    <row r="699" spans="1:14" hidden="1" x14ac:dyDescent="0.15">
      <c r="A699">
        <v>201505</v>
      </c>
      <c r="B699" t="s">
        <v>29</v>
      </c>
      <c r="C699" t="s">
        <v>10</v>
      </c>
      <c r="D699" t="s">
        <v>48</v>
      </c>
      <c r="E699">
        <v>48689991.524457</v>
      </c>
      <c r="F699">
        <v>5942608.5499999998</v>
      </c>
      <c r="I699">
        <v>201505</v>
      </c>
      <c r="J699" t="s">
        <v>29</v>
      </c>
      <c r="K699" t="s">
        <v>10</v>
      </c>
      <c r="L699" t="s">
        <v>48</v>
      </c>
      <c r="M699">
        <v>48689991.524457</v>
      </c>
      <c r="N699">
        <v>5933296.8799999999</v>
      </c>
    </row>
    <row r="700" spans="1:14" hidden="1" x14ac:dyDescent="0.15">
      <c r="A700">
        <v>201505</v>
      </c>
      <c r="B700" t="s">
        <v>30</v>
      </c>
      <c r="C700" t="s">
        <v>10</v>
      </c>
      <c r="D700" t="s">
        <v>48</v>
      </c>
      <c r="E700">
        <v>13242978.406854</v>
      </c>
      <c r="F700">
        <v>713673.24</v>
      </c>
      <c r="I700">
        <v>201505</v>
      </c>
      <c r="J700" t="s">
        <v>30</v>
      </c>
      <c r="K700" t="s">
        <v>10</v>
      </c>
      <c r="L700" t="s">
        <v>48</v>
      </c>
      <c r="M700">
        <v>13242978.406854</v>
      </c>
      <c r="N700">
        <v>683576.23</v>
      </c>
    </row>
    <row r="701" spans="1:14" hidden="1" x14ac:dyDescent="0.15">
      <c r="A701">
        <v>201505</v>
      </c>
      <c r="B701" t="s">
        <v>31</v>
      </c>
      <c r="C701" t="s">
        <v>10</v>
      </c>
      <c r="D701" t="s">
        <v>48</v>
      </c>
      <c r="E701">
        <v>69999834.818122</v>
      </c>
      <c r="F701">
        <v>5707265.3499999996</v>
      </c>
      <c r="I701">
        <v>201505</v>
      </c>
      <c r="J701" t="s">
        <v>31</v>
      </c>
      <c r="K701" t="s">
        <v>10</v>
      </c>
      <c r="L701" t="s">
        <v>48</v>
      </c>
      <c r="M701">
        <v>69999834.818122</v>
      </c>
      <c r="N701">
        <v>5573476.6299999999</v>
      </c>
    </row>
    <row r="702" spans="1:14" hidden="1" x14ac:dyDescent="0.15">
      <c r="A702">
        <v>201505</v>
      </c>
      <c r="B702" t="s">
        <v>32</v>
      </c>
      <c r="C702" t="s">
        <v>10</v>
      </c>
      <c r="D702" t="s">
        <v>48</v>
      </c>
      <c r="E702">
        <v>67608717.861925006</v>
      </c>
      <c r="F702">
        <v>6610775.0800000001</v>
      </c>
      <c r="I702">
        <v>201505</v>
      </c>
      <c r="J702" t="s">
        <v>32</v>
      </c>
      <c r="K702" t="s">
        <v>10</v>
      </c>
      <c r="L702" t="s">
        <v>48</v>
      </c>
      <c r="M702">
        <v>67608717.861925006</v>
      </c>
      <c r="N702">
        <v>6588935.5999999996</v>
      </c>
    </row>
    <row r="703" spans="1:14" hidden="1" x14ac:dyDescent="0.15">
      <c r="A703">
        <v>201505</v>
      </c>
      <c r="B703" t="s">
        <v>33</v>
      </c>
      <c r="C703" t="s">
        <v>10</v>
      </c>
      <c r="D703" t="s">
        <v>48</v>
      </c>
      <c r="E703">
        <v>75272073.333912998</v>
      </c>
      <c r="F703">
        <v>16641964.550000001</v>
      </c>
      <c r="I703">
        <v>201505</v>
      </c>
      <c r="J703" t="s">
        <v>33</v>
      </c>
      <c r="K703" t="s">
        <v>10</v>
      </c>
      <c r="L703" t="s">
        <v>48</v>
      </c>
      <c r="M703">
        <v>75272073.333912998</v>
      </c>
      <c r="N703">
        <v>16343913.33</v>
      </c>
    </row>
    <row r="704" spans="1:14" hidden="1" x14ac:dyDescent="0.15">
      <c r="A704">
        <v>201505</v>
      </c>
      <c r="B704" t="s">
        <v>34</v>
      </c>
      <c r="C704" t="s">
        <v>10</v>
      </c>
      <c r="D704" t="s">
        <v>48</v>
      </c>
      <c r="E704">
        <v>48198210.228694998</v>
      </c>
      <c r="F704">
        <v>6287871.8300000001</v>
      </c>
      <c r="I704">
        <v>201505</v>
      </c>
      <c r="J704" t="s">
        <v>34</v>
      </c>
      <c r="K704" t="s">
        <v>10</v>
      </c>
      <c r="L704" t="s">
        <v>48</v>
      </c>
      <c r="M704">
        <v>48198210.228694998</v>
      </c>
      <c r="N704">
        <v>6236762.7699999996</v>
      </c>
    </row>
    <row r="705" spans="1:14" hidden="1" x14ac:dyDescent="0.15">
      <c r="A705">
        <v>201505</v>
      </c>
      <c r="B705" t="s">
        <v>35</v>
      </c>
      <c r="C705" t="s">
        <v>10</v>
      </c>
      <c r="D705" t="s">
        <v>48</v>
      </c>
      <c r="E705">
        <v>51244552.441770002</v>
      </c>
      <c r="F705">
        <v>5074198.7300000004</v>
      </c>
      <c r="I705">
        <v>201505</v>
      </c>
      <c r="J705" t="s">
        <v>35</v>
      </c>
      <c r="K705" t="s">
        <v>10</v>
      </c>
      <c r="L705" t="s">
        <v>48</v>
      </c>
      <c r="M705">
        <v>51244552.441770002</v>
      </c>
      <c r="N705">
        <v>5049423.43</v>
      </c>
    </row>
    <row r="706" spans="1:14" hidden="1" x14ac:dyDescent="0.15">
      <c r="A706">
        <v>201506</v>
      </c>
      <c r="B706" t="s">
        <v>20</v>
      </c>
      <c r="C706" t="s">
        <v>10</v>
      </c>
      <c r="D706" t="s">
        <v>48</v>
      </c>
      <c r="E706">
        <v>86084571.162373006</v>
      </c>
      <c r="F706">
        <v>11063540.939999999</v>
      </c>
      <c r="I706">
        <v>201506</v>
      </c>
      <c r="J706" t="s">
        <v>20</v>
      </c>
      <c r="K706" t="s">
        <v>10</v>
      </c>
      <c r="L706" t="s">
        <v>48</v>
      </c>
      <c r="M706">
        <v>86084571.162373006</v>
      </c>
      <c r="N706">
        <v>11014203.35</v>
      </c>
    </row>
    <row r="707" spans="1:14" hidden="1" x14ac:dyDescent="0.15">
      <c r="A707">
        <v>201506</v>
      </c>
      <c r="B707" t="s">
        <v>21</v>
      </c>
      <c r="C707" t="s">
        <v>10</v>
      </c>
      <c r="D707" t="s">
        <v>48</v>
      </c>
      <c r="E707">
        <v>63899080.261996999</v>
      </c>
      <c r="F707">
        <v>4253746.91</v>
      </c>
      <c r="I707">
        <v>201506</v>
      </c>
      <c r="J707" t="s">
        <v>21</v>
      </c>
      <c r="K707" t="s">
        <v>10</v>
      </c>
      <c r="L707" t="s">
        <v>48</v>
      </c>
      <c r="M707">
        <v>63899080.261996999</v>
      </c>
      <c r="N707">
        <v>4233578.26</v>
      </c>
    </row>
    <row r="708" spans="1:14" hidden="1" x14ac:dyDescent="0.15">
      <c r="A708">
        <v>201506</v>
      </c>
      <c r="B708" t="s">
        <v>22</v>
      </c>
      <c r="C708" t="s">
        <v>10</v>
      </c>
      <c r="D708" t="s">
        <v>48</v>
      </c>
      <c r="E708">
        <v>55111546.983838998</v>
      </c>
      <c r="F708">
        <v>6062256.6699999999</v>
      </c>
      <c r="I708">
        <v>201506</v>
      </c>
      <c r="J708" t="s">
        <v>22</v>
      </c>
      <c r="K708" t="s">
        <v>10</v>
      </c>
      <c r="L708" t="s">
        <v>48</v>
      </c>
      <c r="M708">
        <v>55111546.983838998</v>
      </c>
      <c r="N708">
        <v>6019254.5099999998</v>
      </c>
    </row>
    <row r="709" spans="1:14" hidden="1" x14ac:dyDescent="0.15">
      <c r="A709">
        <v>201506</v>
      </c>
      <c r="B709" t="s">
        <v>23</v>
      </c>
      <c r="C709" t="s">
        <v>10</v>
      </c>
      <c r="D709" t="s">
        <v>48</v>
      </c>
      <c r="E709">
        <v>59618220.209112003</v>
      </c>
      <c r="F709">
        <v>6385601.7699999996</v>
      </c>
      <c r="I709">
        <v>201506</v>
      </c>
      <c r="J709" t="s">
        <v>23</v>
      </c>
      <c r="K709" t="s">
        <v>10</v>
      </c>
      <c r="L709" t="s">
        <v>48</v>
      </c>
      <c r="M709">
        <v>59618220.209112003</v>
      </c>
      <c r="N709">
        <v>6353149.3700000001</v>
      </c>
    </row>
    <row r="710" spans="1:14" hidden="1" x14ac:dyDescent="0.15">
      <c r="A710">
        <v>201506</v>
      </c>
      <c r="B710" t="s">
        <v>24</v>
      </c>
      <c r="C710" t="s">
        <v>10</v>
      </c>
      <c r="D710" t="s">
        <v>48</v>
      </c>
      <c r="E710">
        <v>49046858.972488999</v>
      </c>
      <c r="F710">
        <v>5615492.8700000001</v>
      </c>
      <c r="I710">
        <v>201506</v>
      </c>
      <c r="J710" t="s">
        <v>24</v>
      </c>
      <c r="K710" t="s">
        <v>10</v>
      </c>
      <c r="L710" t="s">
        <v>48</v>
      </c>
      <c r="M710">
        <v>49046858.972488999</v>
      </c>
      <c r="N710">
        <v>5585548.7300000004</v>
      </c>
    </row>
    <row r="711" spans="1:14" hidden="1" x14ac:dyDescent="0.15">
      <c r="A711">
        <v>201506</v>
      </c>
      <c r="B711" t="s">
        <v>25</v>
      </c>
      <c r="C711" t="s">
        <v>10</v>
      </c>
      <c r="D711" t="s">
        <v>48</v>
      </c>
      <c r="E711">
        <v>14613509.120773001</v>
      </c>
      <c r="F711">
        <v>698366.58</v>
      </c>
      <c r="I711">
        <v>201506</v>
      </c>
      <c r="J711" t="s">
        <v>25</v>
      </c>
      <c r="K711" t="s">
        <v>10</v>
      </c>
      <c r="L711" t="s">
        <v>48</v>
      </c>
      <c r="M711">
        <v>14613509.120773001</v>
      </c>
      <c r="N711">
        <v>696909.96</v>
      </c>
    </row>
    <row r="712" spans="1:14" hidden="1" x14ac:dyDescent="0.15">
      <c r="A712">
        <v>201506</v>
      </c>
      <c r="B712" t="s">
        <v>26</v>
      </c>
      <c r="C712" t="s">
        <v>10</v>
      </c>
      <c r="D712" t="s">
        <v>48</v>
      </c>
      <c r="E712">
        <v>88849675.360025004</v>
      </c>
      <c r="F712">
        <v>11834811.630000001</v>
      </c>
      <c r="I712">
        <v>201506</v>
      </c>
      <c r="J712" t="s">
        <v>26</v>
      </c>
      <c r="K712" t="s">
        <v>10</v>
      </c>
      <c r="L712" t="s">
        <v>48</v>
      </c>
      <c r="M712">
        <v>88849675.360025004</v>
      </c>
      <c r="N712">
        <v>11717550.82</v>
      </c>
    </row>
    <row r="713" spans="1:14" hidden="1" x14ac:dyDescent="0.15">
      <c r="A713">
        <v>201506</v>
      </c>
      <c r="B713" t="s">
        <v>27</v>
      </c>
      <c r="C713" t="s">
        <v>10</v>
      </c>
      <c r="D713" t="s">
        <v>48</v>
      </c>
      <c r="E713">
        <v>404301343.37605399</v>
      </c>
      <c r="F713">
        <v>18696047.93</v>
      </c>
      <c r="I713">
        <v>201506</v>
      </c>
      <c r="J713" t="s">
        <v>27</v>
      </c>
      <c r="K713" t="s">
        <v>10</v>
      </c>
      <c r="L713" t="s">
        <v>48</v>
      </c>
      <c r="M713">
        <v>404301343.37605399</v>
      </c>
      <c r="N713">
        <v>18603136.989999998</v>
      </c>
    </row>
    <row r="714" spans="1:14" hidden="1" x14ac:dyDescent="0.15">
      <c r="A714">
        <v>201506</v>
      </c>
      <c r="B714" t="s">
        <v>28</v>
      </c>
      <c r="C714" t="s">
        <v>10</v>
      </c>
      <c r="D714" t="s">
        <v>48</v>
      </c>
      <c r="E714">
        <v>41833537.940243997</v>
      </c>
      <c r="F714">
        <v>4166231.28</v>
      </c>
      <c r="I714">
        <v>201506</v>
      </c>
      <c r="J714" t="s">
        <v>28</v>
      </c>
      <c r="K714" t="s">
        <v>10</v>
      </c>
      <c r="L714" t="s">
        <v>48</v>
      </c>
      <c r="M714">
        <v>41833537.940243997</v>
      </c>
      <c r="N714">
        <v>4153300.95</v>
      </c>
    </row>
    <row r="715" spans="1:14" hidden="1" x14ac:dyDescent="0.15">
      <c r="A715">
        <v>201506</v>
      </c>
      <c r="B715" t="s">
        <v>29</v>
      </c>
      <c r="C715" t="s">
        <v>10</v>
      </c>
      <c r="D715" t="s">
        <v>48</v>
      </c>
      <c r="E715">
        <v>58593113.264457002</v>
      </c>
      <c r="F715">
        <v>6820585.5800000001</v>
      </c>
      <c r="I715">
        <v>201506</v>
      </c>
      <c r="J715" t="s">
        <v>29</v>
      </c>
      <c r="K715" t="s">
        <v>10</v>
      </c>
      <c r="L715" t="s">
        <v>48</v>
      </c>
      <c r="M715">
        <v>58593113.264457002</v>
      </c>
      <c r="N715">
        <v>6799840.21</v>
      </c>
    </row>
    <row r="716" spans="1:14" hidden="1" x14ac:dyDescent="0.15">
      <c r="A716">
        <v>201506</v>
      </c>
      <c r="B716" t="s">
        <v>30</v>
      </c>
      <c r="C716" t="s">
        <v>10</v>
      </c>
      <c r="D716" t="s">
        <v>48</v>
      </c>
      <c r="E716">
        <v>15927719.116854001</v>
      </c>
      <c r="F716">
        <v>723774.88</v>
      </c>
      <c r="I716">
        <v>201506</v>
      </c>
      <c r="J716" t="s">
        <v>30</v>
      </c>
      <c r="K716" t="s">
        <v>10</v>
      </c>
      <c r="L716" t="s">
        <v>48</v>
      </c>
      <c r="M716">
        <v>15927719.116854001</v>
      </c>
      <c r="N716">
        <v>721755.08</v>
      </c>
    </row>
    <row r="717" spans="1:14" hidden="1" x14ac:dyDescent="0.15">
      <c r="A717">
        <v>201506</v>
      </c>
      <c r="B717" t="s">
        <v>31</v>
      </c>
      <c r="C717" t="s">
        <v>10</v>
      </c>
      <c r="D717" t="s">
        <v>48</v>
      </c>
      <c r="E717">
        <v>83918142.358122006</v>
      </c>
      <c r="F717">
        <v>5860595.3799999999</v>
      </c>
      <c r="I717">
        <v>201506</v>
      </c>
      <c r="J717" t="s">
        <v>31</v>
      </c>
      <c r="K717" t="s">
        <v>10</v>
      </c>
      <c r="L717" t="s">
        <v>48</v>
      </c>
      <c r="M717">
        <v>83918142.358122006</v>
      </c>
      <c r="N717">
        <v>5726863.2199999997</v>
      </c>
    </row>
    <row r="718" spans="1:14" hidden="1" x14ac:dyDescent="0.15">
      <c r="A718">
        <v>201506</v>
      </c>
      <c r="B718" t="s">
        <v>32</v>
      </c>
      <c r="C718" t="s">
        <v>10</v>
      </c>
      <c r="D718" t="s">
        <v>48</v>
      </c>
      <c r="E718">
        <v>81224241.211925</v>
      </c>
      <c r="F718">
        <v>6819579.7400000002</v>
      </c>
      <c r="I718">
        <v>201506</v>
      </c>
      <c r="J718" t="s">
        <v>32</v>
      </c>
      <c r="K718" t="s">
        <v>10</v>
      </c>
      <c r="L718" t="s">
        <v>48</v>
      </c>
      <c r="M718">
        <v>81224241.211925</v>
      </c>
      <c r="N718">
        <v>6787122.3099999996</v>
      </c>
    </row>
    <row r="719" spans="1:14" hidden="1" x14ac:dyDescent="0.15">
      <c r="A719">
        <v>201506</v>
      </c>
      <c r="B719" t="s">
        <v>33</v>
      </c>
      <c r="C719" t="s">
        <v>10</v>
      </c>
      <c r="D719" t="s">
        <v>48</v>
      </c>
      <c r="E719">
        <v>91194684.543913007</v>
      </c>
      <c r="F719">
        <v>17511675.91</v>
      </c>
      <c r="I719">
        <v>201506</v>
      </c>
      <c r="J719" t="s">
        <v>33</v>
      </c>
      <c r="K719" t="s">
        <v>10</v>
      </c>
      <c r="L719" t="s">
        <v>48</v>
      </c>
      <c r="M719">
        <v>91194684.543913007</v>
      </c>
      <c r="N719">
        <v>17249963.91</v>
      </c>
    </row>
    <row r="720" spans="1:14" hidden="1" x14ac:dyDescent="0.15">
      <c r="A720">
        <v>201506</v>
      </c>
      <c r="B720" t="s">
        <v>34</v>
      </c>
      <c r="C720" t="s">
        <v>10</v>
      </c>
      <c r="D720" t="s">
        <v>48</v>
      </c>
      <c r="E720">
        <v>58153699.988695003</v>
      </c>
      <c r="F720">
        <v>7264412.7800000003</v>
      </c>
      <c r="I720">
        <v>201506</v>
      </c>
      <c r="J720" t="s">
        <v>34</v>
      </c>
      <c r="K720" t="s">
        <v>10</v>
      </c>
      <c r="L720" t="s">
        <v>48</v>
      </c>
      <c r="M720">
        <v>58153699.988695003</v>
      </c>
      <c r="N720">
        <v>7236769</v>
      </c>
    </row>
    <row r="721" spans="1:14" hidden="1" x14ac:dyDescent="0.15">
      <c r="A721">
        <v>201506</v>
      </c>
      <c r="B721" t="s">
        <v>35</v>
      </c>
      <c r="C721" t="s">
        <v>10</v>
      </c>
      <c r="D721" t="s">
        <v>48</v>
      </c>
      <c r="E721">
        <v>61731139.491769999</v>
      </c>
      <c r="F721">
        <v>5209006.2699999996</v>
      </c>
      <c r="I721">
        <v>201506</v>
      </c>
      <c r="J721" t="s">
        <v>35</v>
      </c>
      <c r="K721" t="s">
        <v>10</v>
      </c>
      <c r="L721" t="s">
        <v>48</v>
      </c>
      <c r="M721">
        <v>61731139.491769999</v>
      </c>
      <c r="N721">
        <v>5185574.49</v>
      </c>
    </row>
    <row r="722" spans="1:14" x14ac:dyDescent="0.15">
      <c r="A722">
        <v>201507</v>
      </c>
      <c r="B722" t="s">
        <v>20</v>
      </c>
      <c r="C722" t="s">
        <v>10</v>
      </c>
      <c r="D722" t="s">
        <v>48</v>
      </c>
      <c r="E722">
        <v>101010586.732373</v>
      </c>
      <c r="F722">
        <v>11229714.08</v>
      </c>
      <c r="I722">
        <v>201507</v>
      </c>
      <c r="J722" t="s">
        <v>20</v>
      </c>
      <c r="K722" t="s">
        <v>10</v>
      </c>
      <c r="L722" t="s">
        <v>48</v>
      </c>
      <c r="M722">
        <v>101010586.732373</v>
      </c>
      <c r="N722">
        <v>11187173.99</v>
      </c>
    </row>
    <row r="723" spans="1:14" x14ac:dyDescent="0.15">
      <c r="A723">
        <v>201507</v>
      </c>
      <c r="B723" t="s">
        <v>21</v>
      </c>
      <c r="C723" t="s">
        <v>10</v>
      </c>
      <c r="D723" t="s">
        <v>48</v>
      </c>
      <c r="E723">
        <v>76493355.671996996</v>
      </c>
      <c r="F723">
        <v>4237022.34</v>
      </c>
      <c r="I723">
        <v>201507</v>
      </c>
      <c r="J723" t="s">
        <v>21</v>
      </c>
      <c r="K723" t="s">
        <v>10</v>
      </c>
      <c r="L723" t="s">
        <v>48</v>
      </c>
      <c r="M723">
        <v>76493355.671996996</v>
      </c>
      <c r="N723">
        <v>4229182.6500000004</v>
      </c>
    </row>
    <row r="724" spans="1:14" x14ac:dyDescent="0.15">
      <c r="A724">
        <v>201507</v>
      </c>
      <c r="B724" t="s">
        <v>22</v>
      </c>
      <c r="C724" t="s">
        <v>10</v>
      </c>
      <c r="D724" t="s">
        <v>48</v>
      </c>
      <c r="E724">
        <v>64533769.603839003</v>
      </c>
      <c r="F724">
        <v>6147543.6100000003</v>
      </c>
      <c r="I724">
        <v>201507</v>
      </c>
      <c r="J724" t="s">
        <v>22</v>
      </c>
      <c r="K724" t="s">
        <v>10</v>
      </c>
      <c r="L724" t="s">
        <v>48</v>
      </c>
      <c r="M724">
        <v>64533769.603839003</v>
      </c>
      <c r="N724">
        <v>6103963.9900000002</v>
      </c>
    </row>
    <row r="725" spans="1:14" x14ac:dyDescent="0.15">
      <c r="A725">
        <v>201507</v>
      </c>
      <c r="B725" t="s">
        <v>23</v>
      </c>
      <c r="C725" t="s">
        <v>10</v>
      </c>
      <c r="D725" t="s">
        <v>48</v>
      </c>
      <c r="E725">
        <v>69605403.799112007</v>
      </c>
      <c r="F725">
        <v>6038019.9699999997</v>
      </c>
      <c r="I725">
        <v>201507</v>
      </c>
      <c r="J725" t="s">
        <v>23</v>
      </c>
      <c r="K725" t="s">
        <v>10</v>
      </c>
      <c r="L725" t="s">
        <v>48</v>
      </c>
      <c r="M725">
        <v>69605403.799112007</v>
      </c>
      <c r="N725">
        <v>6023049.5599999996</v>
      </c>
    </row>
    <row r="726" spans="1:14" x14ac:dyDescent="0.15">
      <c r="A726">
        <v>201507</v>
      </c>
      <c r="B726" t="s">
        <v>24</v>
      </c>
      <c r="C726" t="s">
        <v>10</v>
      </c>
      <c r="D726" t="s">
        <v>48</v>
      </c>
      <c r="E726">
        <v>57107803.662488997</v>
      </c>
      <c r="F726">
        <v>5838247.79</v>
      </c>
      <c r="I726">
        <v>201507</v>
      </c>
      <c r="J726" t="s">
        <v>24</v>
      </c>
      <c r="K726" t="s">
        <v>10</v>
      </c>
      <c r="L726" t="s">
        <v>48</v>
      </c>
      <c r="M726">
        <v>57107803.662488997</v>
      </c>
      <c r="N726">
        <v>5820539.6200000001</v>
      </c>
    </row>
    <row r="727" spans="1:14" x14ac:dyDescent="0.15">
      <c r="A727">
        <v>201507</v>
      </c>
      <c r="B727" t="s">
        <v>25</v>
      </c>
      <c r="C727" t="s">
        <v>10</v>
      </c>
      <c r="D727" t="s">
        <v>48</v>
      </c>
      <c r="E727">
        <v>17174259.410773002</v>
      </c>
      <c r="F727">
        <v>739241.68</v>
      </c>
      <c r="I727">
        <v>201507</v>
      </c>
      <c r="J727" t="s">
        <v>25</v>
      </c>
      <c r="K727" t="s">
        <v>10</v>
      </c>
      <c r="L727" t="s">
        <v>48</v>
      </c>
      <c r="M727">
        <v>17174259.410773002</v>
      </c>
      <c r="N727">
        <v>737847.04</v>
      </c>
    </row>
    <row r="728" spans="1:14" x14ac:dyDescent="0.15">
      <c r="A728">
        <v>201507</v>
      </c>
      <c r="B728" t="s">
        <v>26</v>
      </c>
      <c r="C728" t="s">
        <v>10</v>
      </c>
      <c r="D728" t="s">
        <v>48</v>
      </c>
      <c r="E728">
        <v>104201869.160025</v>
      </c>
      <c r="F728">
        <v>12347178.6</v>
      </c>
      <c r="I728">
        <v>201507</v>
      </c>
      <c r="J728" t="s">
        <v>26</v>
      </c>
      <c r="K728" t="s">
        <v>10</v>
      </c>
      <c r="L728" t="s">
        <v>48</v>
      </c>
      <c r="M728">
        <v>104201869.160025</v>
      </c>
      <c r="N728">
        <v>12286291.4</v>
      </c>
    </row>
    <row r="729" spans="1:14" x14ac:dyDescent="0.15">
      <c r="A729">
        <v>201507</v>
      </c>
      <c r="B729" t="s">
        <v>27</v>
      </c>
      <c r="C729" t="s">
        <v>10</v>
      </c>
      <c r="D729" t="s">
        <v>48</v>
      </c>
      <c r="E729">
        <v>477731655.13605398</v>
      </c>
      <c r="F729">
        <v>19011980.399999999</v>
      </c>
      <c r="I729">
        <v>201507</v>
      </c>
      <c r="J729" t="s">
        <v>27</v>
      </c>
      <c r="K729" t="s">
        <v>10</v>
      </c>
      <c r="L729" t="s">
        <v>48</v>
      </c>
      <c r="M729">
        <v>477731655.13605398</v>
      </c>
      <c r="N729">
        <v>18949907.399999999</v>
      </c>
    </row>
    <row r="730" spans="1:14" x14ac:dyDescent="0.15">
      <c r="A730">
        <v>201507</v>
      </c>
      <c r="B730" t="s">
        <v>28</v>
      </c>
      <c r="C730" t="s">
        <v>10</v>
      </c>
      <c r="D730" t="s">
        <v>48</v>
      </c>
      <c r="E730">
        <v>49093845.400243998</v>
      </c>
      <c r="F730">
        <v>4417020.78</v>
      </c>
      <c r="I730">
        <v>201507</v>
      </c>
      <c r="J730" t="s">
        <v>28</v>
      </c>
      <c r="K730" t="s">
        <v>10</v>
      </c>
      <c r="L730" t="s">
        <v>48</v>
      </c>
      <c r="M730">
        <v>49093845.400243998</v>
      </c>
      <c r="N730">
        <v>4404329.55</v>
      </c>
    </row>
    <row r="731" spans="1:14" x14ac:dyDescent="0.15">
      <c r="A731">
        <v>201507</v>
      </c>
      <c r="B731" t="s">
        <v>29</v>
      </c>
      <c r="C731" t="s">
        <v>10</v>
      </c>
      <c r="D731" t="s">
        <v>48</v>
      </c>
      <c r="E731">
        <v>68413360.194456995</v>
      </c>
      <c r="F731">
        <v>7160827.0999999996</v>
      </c>
      <c r="I731">
        <v>201507</v>
      </c>
      <c r="J731" t="s">
        <v>29</v>
      </c>
      <c r="K731" t="s">
        <v>10</v>
      </c>
      <c r="L731" t="s">
        <v>48</v>
      </c>
      <c r="M731">
        <v>68413360.194456995</v>
      </c>
      <c r="N731">
        <v>7148175.4000000004</v>
      </c>
    </row>
    <row r="732" spans="1:14" x14ac:dyDescent="0.15">
      <c r="A732">
        <v>201507</v>
      </c>
      <c r="B732" t="s">
        <v>30</v>
      </c>
      <c r="C732" t="s">
        <v>10</v>
      </c>
      <c r="D732" t="s">
        <v>48</v>
      </c>
      <c r="E732">
        <v>18755795.716853999</v>
      </c>
      <c r="F732">
        <v>771830.88</v>
      </c>
      <c r="I732">
        <v>201507</v>
      </c>
      <c r="J732" t="s">
        <v>30</v>
      </c>
      <c r="K732" t="s">
        <v>10</v>
      </c>
      <c r="L732" t="s">
        <v>48</v>
      </c>
      <c r="M732">
        <v>18755795.716853999</v>
      </c>
      <c r="N732">
        <v>765910.01</v>
      </c>
    </row>
    <row r="733" spans="1:14" x14ac:dyDescent="0.15">
      <c r="A733">
        <v>201507</v>
      </c>
      <c r="B733" t="s">
        <v>31</v>
      </c>
      <c r="C733" t="s">
        <v>10</v>
      </c>
      <c r="D733" t="s">
        <v>48</v>
      </c>
      <c r="E733">
        <v>98262582.498122007</v>
      </c>
      <c r="F733">
        <v>6100419.5</v>
      </c>
      <c r="I733">
        <v>201507</v>
      </c>
      <c r="J733" t="s">
        <v>31</v>
      </c>
      <c r="K733" t="s">
        <v>10</v>
      </c>
      <c r="L733" t="s">
        <v>48</v>
      </c>
      <c r="M733">
        <v>98262582.498122007</v>
      </c>
      <c r="N733">
        <v>6004129.1200000001</v>
      </c>
    </row>
    <row r="734" spans="1:14" x14ac:dyDescent="0.15">
      <c r="A734">
        <v>201507</v>
      </c>
      <c r="B734" t="s">
        <v>32</v>
      </c>
      <c r="C734" t="s">
        <v>10</v>
      </c>
      <c r="D734" t="s">
        <v>48</v>
      </c>
      <c r="E734">
        <v>95553218.101925001</v>
      </c>
      <c r="F734">
        <v>6739858.0300000003</v>
      </c>
      <c r="I734">
        <v>201507</v>
      </c>
      <c r="J734" t="s">
        <v>32</v>
      </c>
      <c r="K734" t="s">
        <v>10</v>
      </c>
      <c r="L734" t="s">
        <v>48</v>
      </c>
      <c r="M734">
        <v>95553218.101925001</v>
      </c>
      <c r="N734">
        <v>6736028.9000000004</v>
      </c>
    </row>
    <row r="735" spans="1:14" x14ac:dyDescent="0.15">
      <c r="A735">
        <v>201507</v>
      </c>
      <c r="B735" t="s">
        <v>33</v>
      </c>
      <c r="C735" t="s">
        <v>10</v>
      </c>
      <c r="D735" t="s">
        <v>48</v>
      </c>
      <c r="E735">
        <v>108219358.82391299</v>
      </c>
      <c r="F735">
        <v>18256301.350000001</v>
      </c>
      <c r="I735">
        <v>201507</v>
      </c>
      <c r="J735" t="s">
        <v>33</v>
      </c>
      <c r="K735" t="s">
        <v>10</v>
      </c>
      <c r="L735" t="s">
        <v>48</v>
      </c>
      <c r="M735">
        <v>108219358.82391299</v>
      </c>
      <c r="N735">
        <v>18050185.469999999</v>
      </c>
    </row>
    <row r="736" spans="1:14" x14ac:dyDescent="0.15">
      <c r="A736">
        <v>201507</v>
      </c>
      <c r="B736" t="s">
        <v>34</v>
      </c>
      <c r="C736" t="s">
        <v>10</v>
      </c>
      <c r="D736" t="s">
        <v>48</v>
      </c>
      <c r="E736">
        <v>68094164.378694996</v>
      </c>
      <c r="F736">
        <v>6899563.7199999997</v>
      </c>
      <c r="I736">
        <v>201507</v>
      </c>
      <c r="J736" t="s">
        <v>34</v>
      </c>
      <c r="K736" t="s">
        <v>10</v>
      </c>
      <c r="L736" t="s">
        <v>48</v>
      </c>
      <c r="M736">
        <v>68094164.378694996</v>
      </c>
      <c r="N736">
        <v>6881440.4299999997</v>
      </c>
    </row>
    <row r="737" spans="1:14" x14ac:dyDescent="0.15">
      <c r="A737">
        <v>201507</v>
      </c>
      <c r="B737" t="s">
        <v>35</v>
      </c>
      <c r="C737" t="s">
        <v>10</v>
      </c>
      <c r="D737" t="s">
        <v>48</v>
      </c>
      <c r="E737">
        <v>72440529.931769997</v>
      </c>
      <c r="F737">
        <v>5207194.09</v>
      </c>
      <c r="I737">
        <v>201507</v>
      </c>
      <c r="J737" t="s">
        <v>35</v>
      </c>
      <c r="K737" t="s">
        <v>10</v>
      </c>
      <c r="L737" t="s">
        <v>48</v>
      </c>
      <c r="M737">
        <v>72440529.931769997</v>
      </c>
      <c r="N737">
        <v>5198160.74</v>
      </c>
    </row>
    <row r="738" spans="1:14" hidden="1" x14ac:dyDescent="0.15">
      <c r="A738">
        <v>201508</v>
      </c>
      <c r="B738" t="s">
        <v>20</v>
      </c>
      <c r="C738" t="s">
        <v>10</v>
      </c>
      <c r="D738" t="s">
        <v>48</v>
      </c>
      <c r="E738">
        <v>115797419.61237299</v>
      </c>
      <c r="F738">
        <v>11501560.73</v>
      </c>
      <c r="I738">
        <v>201508</v>
      </c>
      <c r="J738" t="s">
        <v>20</v>
      </c>
      <c r="K738" t="s">
        <v>10</v>
      </c>
      <c r="L738" t="s">
        <v>48</v>
      </c>
      <c r="M738">
        <v>115797419.61237299</v>
      </c>
      <c r="N738">
        <v>11438504.68</v>
      </c>
    </row>
    <row r="739" spans="1:14" hidden="1" x14ac:dyDescent="0.15">
      <c r="A739">
        <v>201508</v>
      </c>
      <c r="B739" t="s">
        <v>21</v>
      </c>
      <c r="C739" t="s">
        <v>10</v>
      </c>
      <c r="D739" t="s">
        <v>48</v>
      </c>
      <c r="E739">
        <v>87550614.201996997</v>
      </c>
      <c r="F739">
        <v>4541561.1100000003</v>
      </c>
      <c r="I739">
        <v>201508</v>
      </c>
      <c r="J739" t="s">
        <v>21</v>
      </c>
      <c r="K739" t="s">
        <v>10</v>
      </c>
      <c r="L739" t="s">
        <v>48</v>
      </c>
      <c r="M739">
        <v>87550614.201996997</v>
      </c>
      <c r="N739">
        <v>4522005.41</v>
      </c>
    </row>
    <row r="740" spans="1:14" hidden="1" x14ac:dyDescent="0.15">
      <c r="A740">
        <v>201508</v>
      </c>
      <c r="B740" t="s">
        <v>22</v>
      </c>
      <c r="C740" t="s">
        <v>10</v>
      </c>
      <c r="D740" t="s">
        <v>48</v>
      </c>
      <c r="E740">
        <v>73973954.303838998</v>
      </c>
      <c r="F740">
        <v>6432322.7599999998</v>
      </c>
      <c r="I740">
        <v>201508</v>
      </c>
      <c r="J740" t="s">
        <v>22</v>
      </c>
      <c r="K740" t="s">
        <v>10</v>
      </c>
      <c r="L740" t="s">
        <v>48</v>
      </c>
      <c r="M740">
        <v>73973954.303838998</v>
      </c>
      <c r="N740">
        <v>6385208.3499999996</v>
      </c>
    </row>
    <row r="741" spans="1:14" hidden="1" x14ac:dyDescent="0.15">
      <c r="A741">
        <v>201508</v>
      </c>
      <c r="B741" t="s">
        <v>23</v>
      </c>
      <c r="C741" t="s">
        <v>10</v>
      </c>
      <c r="D741" t="s">
        <v>48</v>
      </c>
      <c r="E741">
        <v>79712446.399112001</v>
      </c>
      <c r="F741">
        <v>6563350.7599999998</v>
      </c>
      <c r="I741">
        <v>201508</v>
      </c>
      <c r="J741" t="s">
        <v>23</v>
      </c>
      <c r="K741" t="s">
        <v>10</v>
      </c>
      <c r="L741" t="s">
        <v>48</v>
      </c>
      <c r="M741">
        <v>79712446.399112001</v>
      </c>
      <c r="N741">
        <v>6540350.04</v>
      </c>
    </row>
    <row r="742" spans="1:14" hidden="1" x14ac:dyDescent="0.15">
      <c r="A742">
        <v>201508</v>
      </c>
      <c r="B742" t="s">
        <v>24</v>
      </c>
      <c r="C742" t="s">
        <v>10</v>
      </c>
      <c r="D742" t="s">
        <v>48</v>
      </c>
      <c r="E742">
        <v>65046998.222488999</v>
      </c>
      <c r="F742">
        <v>6154129.4400000004</v>
      </c>
      <c r="I742">
        <v>201508</v>
      </c>
      <c r="J742" t="s">
        <v>24</v>
      </c>
      <c r="K742" t="s">
        <v>10</v>
      </c>
      <c r="L742" t="s">
        <v>48</v>
      </c>
      <c r="M742">
        <v>65046998.222488999</v>
      </c>
      <c r="N742">
        <v>6122617.1699999999</v>
      </c>
    </row>
    <row r="743" spans="1:14" hidden="1" x14ac:dyDescent="0.15">
      <c r="A743">
        <v>201508</v>
      </c>
      <c r="B743" t="s">
        <v>25</v>
      </c>
      <c r="C743" t="s">
        <v>10</v>
      </c>
      <c r="D743" t="s">
        <v>48</v>
      </c>
      <c r="E743">
        <v>19784579.150773</v>
      </c>
      <c r="F743">
        <v>749918.45</v>
      </c>
      <c r="I743">
        <v>201508</v>
      </c>
      <c r="J743" t="s">
        <v>25</v>
      </c>
      <c r="K743" t="s">
        <v>10</v>
      </c>
      <c r="L743" t="s">
        <v>48</v>
      </c>
      <c r="M743">
        <v>19784579.150773</v>
      </c>
      <c r="N743">
        <v>746054.69</v>
      </c>
    </row>
    <row r="744" spans="1:14" hidden="1" x14ac:dyDescent="0.15">
      <c r="A744">
        <v>201508</v>
      </c>
      <c r="B744" t="s">
        <v>26</v>
      </c>
      <c r="C744" t="s">
        <v>10</v>
      </c>
      <c r="D744" t="s">
        <v>48</v>
      </c>
      <c r="E744">
        <v>119258444.990025</v>
      </c>
      <c r="F744">
        <v>12682224.07</v>
      </c>
      <c r="I744">
        <v>201508</v>
      </c>
      <c r="J744" t="s">
        <v>26</v>
      </c>
      <c r="K744" t="s">
        <v>10</v>
      </c>
      <c r="L744" t="s">
        <v>48</v>
      </c>
      <c r="M744">
        <v>119258444.990025</v>
      </c>
      <c r="N744">
        <v>12563320.810000001</v>
      </c>
    </row>
    <row r="745" spans="1:14" hidden="1" x14ac:dyDescent="0.15">
      <c r="A745">
        <v>201508</v>
      </c>
      <c r="B745" t="s">
        <v>27</v>
      </c>
      <c r="C745" t="s">
        <v>10</v>
      </c>
      <c r="D745" t="s">
        <v>48</v>
      </c>
      <c r="E745">
        <v>550186353.93605399</v>
      </c>
      <c r="F745">
        <v>20252341.050000001</v>
      </c>
      <c r="I745">
        <v>201508</v>
      </c>
      <c r="J745" t="s">
        <v>27</v>
      </c>
      <c r="K745" t="s">
        <v>10</v>
      </c>
      <c r="L745" t="s">
        <v>48</v>
      </c>
      <c r="M745">
        <v>550186353.93605399</v>
      </c>
      <c r="N745">
        <v>20130859.100000001</v>
      </c>
    </row>
    <row r="746" spans="1:14" hidden="1" x14ac:dyDescent="0.15">
      <c r="A746">
        <v>201508</v>
      </c>
      <c r="B746" t="s">
        <v>28</v>
      </c>
      <c r="C746" t="s">
        <v>10</v>
      </c>
      <c r="D746" t="s">
        <v>48</v>
      </c>
      <c r="E746">
        <v>56400217.710244</v>
      </c>
      <c r="F746">
        <v>4732248.2</v>
      </c>
      <c r="I746">
        <v>201508</v>
      </c>
      <c r="J746" t="s">
        <v>28</v>
      </c>
      <c r="K746" t="s">
        <v>10</v>
      </c>
      <c r="L746" t="s">
        <v>48</v>
      </c>
      <c r="M746">
        <v>56400217.710244</v>
      </c>
      <c r="N746">
        <v>4662697.96</v>
      </c>
    </row>
    <row r="747" spans="1:14" hidden="1" x14ac:dyDescent="0.15">
      <c r="A747">
        <v>201508</v>
      </c>
      <c r="B747" t="s">
        <v>29</v>
      </c>
      <c r="C747" t="s">
        <v>10</v>
      </c>
      <c r="D747" t="s">
        <v>48</v>
      </c>
      <c r="E747">
        <v>78584665.704457</v>
      </c>
      <c r="F747">
        <v>7989991.5300000003</v>
      </c>
      <c r="I747">
        <v>201508</v>
      </c>
      <c r="J747" t="s">
        <v>29</v>
      </c>
      <c r="K747" t="s">
        <v>10</v>
      </c>
      <c r="L747" t="s">
        <v>48</v>
      </c>
      <c r="M747">
        <v>78584665.704457</v>
      </c>
      <c r="N747">
        <v>7960289.6500000004</v>
      </c>
    </row>
    <row r="748" spans="1:14" hidden="1" x14ac:dyDescent="0.15">
      <c r="A748">
        <v>201508</v>
      </c>
      <c r="B748" t="s">
        <v>30</v>
      </c>
      <c r="C748" t="s">
        <v>10</v>
      </c>
      <c r="D748" t="s">
        <v>48</v>
      </c>
      <c r="E748">
        <v>21562408.206854001</v>
      </c>
      <c r="F748">
        <v>859537.6</v>
      </c>
      <c r="I748">
        <v>201508</v>
      </c>
      <c r="J748" t="s">
        <v>30</v>
      </c>
      <c r="K748" t="s">
        <v>10</v>
      </c>
      <c r="L748" t="s">
        <v>48</v>
      </c>
      <c r="M748">
        <v>21562408.206854001</v>
      </c>
      <c r="N748">
        <v>842953.08</v>
      </c>
    </row>
    <row r="749" spans="1:14" hidden="1" x14ac:dyDescent="0.15">
      <c r="A749">
        <v>201508</v>
      </c>
      <c r="B749" t="s">
        <v>31</v>
      </c>
      <c r="C749" t="s">
        <v>10</v>
      </c>
      <c r="D749" t="s">
        <v>48</v>
      </c>
      <c r="E749">
        <v>112759250.10812201</v>
      </c>
      <c r="F749">
        <v>6252600.6600000001</v>
      </c>
      <c r="I749">
        <v>201508</v>
      </c>
      <c r="J749" t="s">
        <v>31</v>
      </c>
      <c r="K749" t="s">
        <v>10</v>
      </c>
      <c r="L749" t="s">
        <v>48</v>
      </c>
      <c r="M749">
        <v>112759250.10812201</v>
      </c>
      <c r="N749">
        <v>6084604.3300000001</v>
      </c>
    </row>
    <row r="750" spans="1:14" hidden="1" x14ac:dyDescent="0.15">
      <c r="A750">
        <v>201508</v>
      </c>
      <c r="B750" t="s">
        <v>32</v>
      </c>
      <c r="C750" t="s">
        <v>10</v>
      </c>
      <c r="D750" t="s">
        <v>48</v>
      </c>
      <c r="E750">
        <v>110938092.601925</v>
      </c>
      <c r="F750">
        <v>8991273.1600000001</v>
      </c>
      <c r="I750">
        <v>201508</v>
      </c>
      <c r="J750" t="s">
        <v>32</v>
      </c>
      <c r="K750" t="s">
        <v>10</v>
      </c>
      <c r="L750" t="s">
        <v>48</v>
      </c>
      <c r="M750">
        <v>110938092.601925</v>
      </c>
      <c r="N750">
        <v>8982711.8800000008</v>
      </c>
    </row>
    <row r="751" spans="1:14" hidden="1" x14ac:dyDescent="0.15">
      <c r="A751">
        <v>201508</v>
      </c>
      <c r="B751" t="s">
        <v>33</v>
      </c>
      <c r="C751" t="s">
        <v>10</v>
      </c>
      <c r="D751" t="s">
        <v>48</v>
      </c>
      <c r="E751">
        <v>125153124.07391299</v>
      </c>
      <c r="F751">
        <v>19951494.809999999</v>
      </c>
      <c r="I751">
        <v>201508</v>
      </c>
      <c r="J751" t="s">
        <v>33</v>
      </c>
      <c r="K751" t="s">
        <v>10</v>
      </c>
      <c r="L751" t="s">
        <v>48</v>
      </c>
      <c r="M751">
        <v>125153124.07391299</v>
      </c>
      <c r="N751">
        <v>19455946.649999999</v>
      </c>
    </row>
    <row r="752" spans="1:14" hidden="1" x14ac:dyDescent="0.15">
      <c r="A752">
        <v>201508</v>
      </c>
      <c r="B752" t="s">
        <v>34</v>
      </c>
      <c r="C752" t="s">
        <v>10</v>
      </c>
      <c r="D752" t="s">
        <v>48</v>
      </c>
      <c r="E752">
        <v>78066513.098694995</v>
      </c>
      <c r="F752">
        <v>7347137.9800000004</v>
      </c>
      <c r="I752">
        <v>201508</v>
      </c>
      <c r="J752" t="s">
        <v>34</v>
      </c>
      <c r="K752" t="s">
        <v>10</v>
      </c>
      <c r="L752" t="s">
        <v>48</v>
      </c>
      <c r="M752">
        <v>78066513.098694995</v>
      </c>
      <c r="N752">
        <v>7314423.9000000004</v>
      </c>
    </row>
    <row r="753" spans="1:14" hidden="1" x14ac:dyDescent="0.15">
      <c r="A753">
        <v>201508</v>
      </c>
      <c r="B753" t="s">
        <v>35</v>
      </c>
      <c r="C753" t="s">
        <v>10</v>
      </c>
      <c r="D753" t="s">
        <v>48</v>
      </c>
      <c r="E753">
        <v>83036125.891770005</v>
      </c>
      <c r="F753">
        <v>5472832.6399999997</v>
      </c>
      <c r="I753">
        <v>201508</v>
      </c>
      <c r="J753" t="s">
        <v>35</v>
      </c>
      <c r="K753" t="s">
        <v>10</v>
      </c>
      <c r="L753" t="s">
        <v>48</v>
      </c>
      <c r="M753">
        <v>83036125.891770005</v>
      </c>
      <c r="N753">
        <v>5393643.3499999996</v>
      </c>
    </row>
    <row r="754" spans="1:14" hidden="1" x14ac:dyDescent="0.15">
      <c r="A754">
        <v>201509</v>
      </c>
      <c r="B754" t="s">
        <v>20</v>
      </c>
      <c r="C754" t="s">
        <v>10</v>
      </c>
      <c r="D754" t="s">
        <v>48</v>
      </c>
      <c r="E754">
        <v>130581722.452373</v>
      </c>
      <c r="F754">
        <v>11662195.42</v>
      </c>
      <c r="I754">
        <v>201509</v>
      </c>
      <c r="J754" t="s">
        <v>20</v>
      </c>
      <c r="K754" t="s">
        <v>10</v>
      </c>
      <c r="L754" t="s">
        <v>48</v>
      </c>
      <c r="M754">
        <v>130581722.452373</v>
      </c>
      <c r="N754">
        <v>11617123.82</v>
      </c>
    </row>
    <row r="755" spans="1:14" hidden="1" x14ac:dyDescent="0.15">
      <c r="A755">
        <v>201509</v>
      </c>
      <c r="B755" t="s">
        <v>21</v>
      </c>
      <c r="C755" t="s">
        <v>10</v>
      </c>
      <c r="D755" t="s">
        <v>48</v>
      </c>
      <c r="E755">
        <v>98702207.131997004</v>
      </c>
      <c r="F755">
        <v>4457089.8899999997</v>
      </c>
      <c r="I755">
        <v>201509</v>
      </c>
      <c r="J755" t="s">
        <v>21</v>
      </c>
      <c r="K755" t="s">
        <v>10</v>
      </c>
      <c r="L755" t="s">
        <v>48</v>
      </c>
      <c r="M755">
        <v>98702207.131997004</v>
      </c>
      <c r="N755">
        <v>4440108.28</v>
      </c>
    </row>
    <row r="756" spans="1:14" hidden="1" x14ac:dyDescent="0.15">
      <c r="A756">
        <v>201509</v>
      </c>
      <c r="B756" t="s">
        <v>22</v>
      </c>
      <c r="C756" t="s">
        <v>10</v>
      </c>
      <c r="D756" t="s">
        <v>48</v>
      </c>
      <c r="E756">
        <v>83037665.483839005</v>
      </c>
      <c r="F756">
        <v>6253357.2599999998</v>
      </c>
      <c r="I756">
        <v>201509</v>
      </c>
      <c r="J756" t="s">
        <v>22</v>
      </c>
      <c r="K756" t="s">
        <v>10</v>
      </c>
      <c r="L756" t="s">
        <v>48</v>
      </c>
      <c r="M756">
        <v>83037665.483839005</v>
      </c>
      <c r="N756">
        <v>6202072.4699999997</v>
      </c>
    </row>
    <row r="757" spans="1:14" hidden="1" x14ac:dyDescent="0.15">
      <c r="A757">
        <v>201509</v>
      </c>
      <c r="B757" t="s">
        <v>23</v>
      </c>
      <c r="C757" t="s">
        <v>10</v>
      </c>
      <c r="D757" t="s">
        <v>48</v>
      </c>
      <c r="E757">
        <v>89536607.879112005</v>
      </c>
      <c r="F757">
        <v>6590147.1500000004</v>
      </c>
      <c r="I757">
        <v>201509</v>
      </c>
      <c r="J757" t="s">
        <v>23</v>
      </c>
      <c r="K757" t="s">
        <v>10</v>
      </c>
      <c r="L757" t="s">
        <v>48</v>
      </c>
      <c r="M757">
        <v>89536607.879112005</v>
      </c>
      <c r="N757">
        <v>6576945.9500000002</v>
      </c>
    </row>
    <row r="758" spans="1:14" hidden="1" x14ac:dyDescent="0.15">
      <c r="A758">
        <v>201509</v>
      </c>
      <c r="B758" t="s">
        <v>24</v>
      </c>
      <c r="C758" t="s">
        <v>10</v>
      </c>
      <c r="D758" t="s">
        <v>48</v>
      </c>
      <c r="E758">
        <v>72960438.722488999</v>
      </c>
      <c r="F758">
        <v>6298784.75</v>
      </c>
      <c r="I758">
        <v>201509</v>
      </c>
      <c r="J758" t="s">
        <v>24</v>
      </c>
      <c r="K758" t="s">
        <v>10</v>
      </c>
      <c r="L758" t="s">
        <v>48</v>
      </c>
      <c r="M758">
        <v>72960438.722488999</v>
      </c>
      <c r="N758">
        <v>6283223.0700000003</v>
      </c>
    </row>
    <row r="759" spans="1:14" hidden="1" x14ac:dyDescent="0.15">
      <c r="A759">
        <v>201509</v>
      </c>
      <c r="B759" t="s">
        <v>25</v>
      </c>
      <c r="C759" t="s">
        <v>10</v>
      </c>
      <c r="D759" t="s">
        <v>48</v>
      </c>
      <c r="E759">
        <v>22330941.780772999</v>
      </c>
      <c r="F759">
        <v>725574.11</v>
      </c>
      <c r="I759">
        <v>201509</v>
      </c>
      <c r="J759" t="s">
        <v>25</v>
      </c>
      <c r="K759" t="s">
        <v>10</v>
      </c>
      <c r="L759" t="s">
        <v>48</v>
      </c>
      <c r="M759">
        <v>22330941.780772999</v>
      </c>
      <c r="N759">
        <v>724220.3</v>
      </c>
    </row>
    <row r="760" spans="1:14" hidden="1" x14ac:dyDescent="0.15">
      <c r="A760">
        <v>201509</v>
      </c>
      <c r="B760" t="s">
        <v>26</v>
      </c>
      <c r="C760" t="s">
        <v>10</v>
      </c>
      <c r="D760" t="s">
        <v>48</v>
      </c>
      <c r="E760">
        <v>134391947.42002499</v>
      </c>
      <c r="F760">
        <v>14219877.59</v>
      </c>
      <c r="I760">
        <v>201509</v>
      </c>
      <c r="J760" t="s">
        <v>26</v>
      </c>
      <c r="K760" t="s">
        <v>10</v>
      </c>
      <c r="L760" t="s">
        <v>48</v>
      </c>
      <c r="M760">
        <v>134391947.42002499</v>
      </c>
      <c r="N760">
        <v>14117292.49</v>
      </c>
    </row>
    <row r="761" spans="1:14" hidden="1" x14ac:dyDescent="0.15">
      <c r="A761">
        <v>201509</v>
      </c>
      <c r="B761" t="s">
        <v>27</v>
      </c>
      <c r="C761" t="s">
        <v>10</v>
      </c>
      <c r="D761" t="s">
        <v>48</v>
      </c>
      <c r="E761">
        <v>624737064.76605403</v>
      </c>
      <c r="F761">
        <v>19074738.77</v>
      </c>
      <c r="I761">
        <v>201509</v>
      </c>
      <c r="J761" t="s">
        <v>27</v>
      </c>
      <c r="K761" t="s">
        <v>10</v>
      </c>
      <c r="L761" t="s">
        <v>48</v>
      </c>
      <c r="M761">
        <v>624737064.76605403</v>
      </c>
      <c r="N761">
        <v>19020224.02</v>
      </c>
    </row>
    <row r="762" spans="1:14" hidden="1" x14ac:dyDescent="0.15">
      <c r="A762">
        <v>201509</v>
      </c>
      <c r="B762" t="s">
        <v>28</v>
      </c>
      <c r="C762" t="s">
        <v>10</v>
      </c>
      <c r="D762" t="s">
        <v>48</v>
      </c>
      <c r="E762">
        <v>64190820.710244</v>
      </c>
      <c r="F762">
        <v>4856879.07</v>
      </c>
      <c r="I762">
        <v>201509</v>
      </c>
      <c r="J762" t="s">
        <v>28</v>
      </c>
      <c r="K762" t="s">
        <v>10</v>
      </c>
      <c r="L762" t="s">
        <v>48</v>
      </c>
      <c r="M762">
        <v>64190820.710244</v>
      </c>
      <c r="N762">
        <v>4845923.99</v>
      </c>
    </row>
    <row r="763" spans="1:14" hidden="1" x14ac:dyDescent="0.15">
      <c r="A763">
        <v>201509</v>
      </c>
      <c r="B763" t="s">
        <v>29</v>
      </c>
      <c r="C763" t="s">
        <v>10</v>
      </c>
      <c r="D763" t="s">
        <v>48</v>
      </c>
      <c r="E763">
        <v>92968116.464457005</v>
      </c>
      <c r="F763">
        <v>13335951.32</v>
      </c>
      <c r="I763">
        <v>201509</v>
      </c>
      <c r="J763" t="s">
        <v>29</v>
      </c>
      <c r="K763" t="s">
        <v>10</v>
      </c>
      <c r="L763" t="s">
        <v>48</v>
      </c>
      <c r="M763">
        <v>92968116.464457005</v>
      </c>
      <c r="N763">
        <v>13321443.4</v>
      </c>
    </row>
    <row r="764" spans="1:14" hidden="1" x14ac:dyDescent="0.15">
      <c r="A764">
        <v>201509</v>
      </c>
      <c r="B764" t="s">
        <v>30</v>
      </c>
      <c r="C764" t="s">
        <v>10</v>
      </c>
      <c r="D764" t="s">
        <v>48</v>
      </c>
      <c r="E764">
        <v>24229232.636854</v>
      </c>
      <c r="F764">
        <v>868832.9</v>
      </c>
      <c r="I764">
        <v>201509</v>
      </c>
      <c r="J764" t="s">
        <v>30</v>
      </c>
      <c r="K764" t="s">
        <v>10</v>
      </c>
      <c r="L764" t="s">
        <v>48</v>
      </c>
      <c r="M764">
        <v>24229232.636854</v>
      </c>
      <c r="N764">
        <v>854604.52</v>
      </c>
    </row>
    <row r="765" spans="1:14" hidden="1" x14ac:dyDescent="0.15">
      <c r="A765">
        <v>201509</v>
      </c>
      <c r="B765" t="s">
        <v>31</v>
      </c>
      <c r="C765" t="s">
        <v>10</v>
      </c>
      <c r="D765" t="s">
        <v>48</v>
      </c>
      <c r="E765">
        <v>127060593.708122</v>
      </c>
      <c r="F765">
        <v>6174376.2599999998</v>
      </c>
      <c r="I765">
        <v>201509</v>
      </c>
      <c r="J765" t="s">
        <v>31</v>
      </c>
      <c r="K765" t="s">
        <v>10</v>
      </c>
      <c r="L765" t="s">
        <v>48</v>
      </c>
      <c r="M765">
        <v>127060593.708122</v>
      </c>
      <c r="N765">
        <v>6076103.6900000004</v>
      </c>
    </row>
    <row r="766" spans="1:14" hidden="1" x14ac:dyDescent="0.15">
      <c r="A766">
        <v>201509</v>
      </c>
      <c r="B766" t="s">
        <v>32</v>
      </c>
      <c r="C766" t="s">
        <v>10</v>
      </c>
      <c r="D766" t="s">
        <v>48</v>
      </c>
      <c r="E766">
        <v>131238888.50192501</v>
      </c>
      <c r="F766">
        <v>15757604.73</v>
      </c>
      <c r="I766">
        <v>201509</v>
      </c>
      <c r="J766" t="s">
        <v>32</v>
      </c>
      <c r="K766" t="s">
        <v>10</v>
      </c>
      <c r="L766" t="s">
        <v>48</v>
      </c>
      <c r="M766">
        <v>131238888.50192501</v>
      </c>
      <c r="N766">
        <v>15752674.880000001</v>
      </c>
    </row>
    <row r="767" spans="1:14" hidden="1" x14ac:dyDescent="0.15">
      <c r="A767">
        <v>201509</v>
      </c>
      <c r="B767" t="s">
        <v>33</v>
      </c>
      <c r="C767" t="s">
        <v>10</v>
      </c>
      <c r="D767" t="s">
        <v>48</v>
      </c>
      <c r="E767">
        <v>142731345.553913</v>
      </c>
      <c r="F767">
        <v>19039301.850000001</v>
      </c>
      <c r="I767">
        <v>201509</v>
      </c>
      <c r="J767" t="s">
        <v>33</v>
      </c>
      <c r="K767" t="s">
        <v>10</v>
      </c>
      <c r="L767" t="s">
        <v>48</v>
      </c>
      <c r="M767">
        <v>142731345.553913</v>
      </c>
      <c r="N767">
        <v>18597386.739999998</v>
      </c>
    </row>
    <row r="768" spans="1:14" hidden="1" x14ac:dyDescent="0.15">
      <c r="A768">
        <v>201509</v>
      </c>
      <c r="B768" t="s">
        <v>34</v>
      </c>
      <c r="C768" t="s">
        <v>10</v>
      </c>
      <c r="D768" t="s">
        <v>48</v>
      </c>
      <c r="E768">
        <v>88793035.558695003</v>
      </c>
      <c r="F768">
        <v>7144253.0800000001</v>
      </c>
      <c r="I768">
        <v>201509</v>
      </c>
      <c r="J768" t="s">
        <v>34</v>
      </c>
      <c r="K768" t="s">
        <v>10</v>
      </c>
      <c r="L768" t="s">
        <v>48</v>
      </c>
      <c r="M768">
        <v>88793035.558695003</v>
      </c>
      <c r="N768">
        <v>7124494.7800000003</v>
      </c>
    </row>
    <row r="769" spans="1:14" hidden="1" x14ac:dyDescent="0.15">
      <c r="A769">
        <v>201509</v>
      </c>
      <c r="B769" t="s">
        <v>35</v>
      </c>
      <c r="C769" t="s">
        <v>10</v>
      </c>
      <c r="D769" t="s">
        <v>48</v>
      </c>
      <c r="E769">
        <v>93524736.751770005</v>
      </c>
      <c r="F769">
        <v>5484638.5</v>
      </c>
      <c r="I769">
        <v>201509</v>
      </c>
      <c r="J769" t="s">
        <v>35</v>
      </c>
      <c r="K769" t="s">
        <v>10</v>
      </c>
      <c r="L769" t="s">
        <v>48</v>
      </c>
      <c r="M769">
        <v>93524736.751770005</v>
      </c>
      <c r="N769">
        <v>5447606.8300000001</v>
      </c>
    </row>
    <row r="770" spans="1:14" hidden="1" x14ac:dyDescent="0.15">
      <c r="A770">
        <v>201510</v>
      </c>
      <c r="B770" t="s">
        <v>20</v>
      </c>
      <c r="C770" t="s">
        <v>10</v>
      </c>
      <c r="D770" t="s">
        <v>48</v>
      </c>
      <c r="E770">
        <v>145321173.262373</v>
      </c>
      <c r="F770">
        <v>11869177.640000001</v>
      </c>
      <c r="I770">
        <v>201510</v>
      </c>
      <c r="J770" t="s">
        <v>20</v>
      </c>
      <c r="K770" t="s">
        <v>10</v>
      </c>
      <c r="L770" t="s">
        <v>48</v>
      </c>
      <c r="M770">
        <v>145321173.262373</v>
      </c>
      <c r="N770">
        <v>11783223.609999999</v>
      </c>
    </row>
    <row r="771" spans="1:14" hidden="1" x14ac:dyDescent="0.15">
      <c r="A771">
        <v>201510</v>
      </c>
      <c r="B771" t="s">
        <v>21</v>
      </c>
      <c r="C771" t="s">
        <v>10</v>
      </c>
      <c r="D771" t="s">
        <v>48</v>
      </c>
      <c r="E771">
        <v>110445097.491997</v>
      </c>
      <c r="F771">
        <v>4788850.3499999996</v>
      </c>
      <c r="I771">
        <v>201510</v>
      </c>
      <c r="J771" t="s">
        <v>21</v>
      </c>
      <c r="K771" t="s">
        <v>10</v>
      </c>
      <c r="L771" t="s">
        <v>48</v>
      </c>
      <c r="M771">
        <v>110445097.491997</v>
      </c>
      <c r="N771">
        <v>4771273.92</v>
      </c>
    </row>
    <row r="772" spans="1:14" hidden="1" x14ac:dyDescent="0.15">
      <c r="A772">
        <v>201510</v>
      </c>
      <c r="B772" t="s">
        <v>22</v>
      </c>
      <c r="C772" t="s">
        <v>10</v>
      </c>
      <c r="D772" t="s">
        <v>48</v>
      </c>
      <c r="E772">
        <v>92306191.683838993</v>
      </c>
      <c r="F772">
        <v>6292282.1799999997</v>
      </c>
      <c r="I772">
        <v>201510</v>
      </c>
      <c r="J772" t="s">
        <v>22</v>
      </c>
      <c r="K772" t="s">
        <v>10</v>
      </c>
      <c r="L772" t="s">
        <v>48</v>
      </c>
      <c r="M772">
        <v>92306191.683838993</v>
      </c>
      <c r="N772">
        <v>6276024.79</v>
      </c>
    </row>
    <row r="773" spans="1:14" hidden="1" x14ac:dyDescent="0.15">
      <c r="A773">
        <v>201510</v>
      </c>
      <c r="B773" t="s">
        <v>23</v>
      </c>
      <c r="C773" t="s">
        <v>10</v>
      </c>
      <c r="D773" t="s">
        <v>48</v>
      </c>
      <c r="E773">
        <v>99744676.109111995</v>
      </c>
      <c r="F773">
        <v>6639501.46</v>
      </c>
      <c r="I773">
        <v>201510</v>
      </c>
      <c r="J773" t="s">
        <v>23</v>
      </c>
      <c r="K773" t="s">
        <v>10</v>
      </c>
      <c r="L773" t="s">
        <v>48</v>
      </c>
      <c r="M773">
        <v>99744676.109111995</v>
      </c>
      <c r="N773">
        <v>6624662.9000000004</v>
      </c>
    </row>
    <row r="774" spans="1:14" hidden="1" x14ac:dyDescent="0.15">
      <c r="A774">
        <v>201510</v>
      </c>
      <c r="B774" t="s">
        <v>24</v>
      </c>
      <c r="C774" t="s">
        <v>10</v>
      </c>
      <c r="D774" t="s">
        <v>48</v>
      </c>
      <c r="E774">
        <v>81106659.182488993</v>
      </c>
      <c r="F774">
        <v>6567549.0599999996</v>
      </c>
      <c r="I774">
        <v>201510</v>
      </c>
      <c r="J774" t="s">
        <v>24</v>
      </c>
      <c r="K774" t="s">
        <v>10</v>
      </c>
      <c r="L774" t="s">
        <v>48</v>
      </c>
      <c r="M774">
        <v>81106659.182488993</v>
      </c>
      <c r="N774">
        <v>6533310.2999999998</v>
      </c>
    </row>
    <row r="775" spans="1:14" hidden="1" x14ac:dyDescent="0.15">
      <c r="A775">
        <v>201510</v>
      </c>
      <c r="B775" t="s">
        <v>25</v>
      </c>
      <c r="C775" t="s">
        <v>10</v>
      </c>
      <c r="D775" t="s">
        <v>48</v>
      </c>
      <c r="E775">
        <v>24876883.860773001</v>
      </c>
      <c r="F775">
        <v>776363.45</v>
      </c>
      <c r="I775">
        <v>201510</v>
      </c>
      <c r="J775" t="s">
        <v>25</v>
      </c>
      <c r="K775" t="s">
        <v>10</v>
      </c>
      <c r="L775" t="s">
        <v>48</v>
      </c>
      <c r="M775">
        <v>24876883.860773001</v>
      </c>
      <c r="N775">
        <v>754575.29</v>
      </c>
    </row>
    <row r="776" spans="1:14" hidden="1" x14ac:dyDescent="0.15">
      <c r="A776">
        <v>201510</v>
      </c>
      <c r="B776" t="s">
        <v>26</v>
      </c>
      <c r="C776" t="s">
        <v>10</v>
      </c>
      <c r="D776" t="s">
        <v>48</v>
      </c>
      <c r="E776">
        <v>149641334.46002501</v>
      </c>
      <c r="F776">
        <v>12758014.67</v>
      </c>
      <c r="I776">
        <v>201510</v>
      </c>
      <c r="J776" t="s">
        <v>26</v>
      </c>
      <c r="K776" t="s">
        <v>10</v>
      </c>
      <c r="L776" t="s">
        <v>48</v>
      </c>
      <c r="M776">
        <v>149641334.46002501</v>
      </c>
      <c r="N776">
        <v>12702854.93</v>
      </c>
    </row>
    <row r="777" spans="1:14" hidden="1" x14ac:dyDescent="0.15">
      <c r="A777">
        <v>201510</v>
      </c>
      <c r="B777" t="s">
        <v>27</v>
      </c>
      <c r="C777" t="s">
        <v>10</v>
      </c>
      <c r="D777" t="s">
        <v>48</v>
      </c>
      <c r="E777">
        <v>701099363.62605405</v>
      </c>
      <c r="F777">
        <v>19366027.309999999</v>
      </c>
      <c r="I777">
        <v>201510</v>
      </c>
      <c r="J777" t="s">
        <v>27</v>
      </c>
      <c r="K777" t="s">
        <v>10</v>
      </c>
      <c r="L777" t="s">
        <v>48</v>
      </c>
      <c r="M777">
        <v>701099363.62605405</v>
      </c>
      <c r="N777">
        <v>19312268.16</v>
      </c>
    </row>
    <row r="778" spans="1:14" hidden="1" x14ac:dyDescent="0.15">
      <c r="A778">
        <v>201510</v>
      </c>
      <c r="B778" t="s">
        <v>28</v>
      </c>
      <c r="C778" t="s">
        <v>10</v>
      </c>
      <c r="D778" t="s">
        <v>48</v>
      </c>
      <c r="E778">
        <v>71972986.580244005</v>
      </c>
      <c r="F778">
        <v>5119751.58</v>
      </c>
      <c r="I778">
        <v>201510</v>
      </c>
      <c r="J778" t="s">
        <v>28</v>
      </c>
      <c r="K778" t="s">
        <v>10</v>
      </c>
      <c r="L778" t="s">
        <v>48</v>
      </c>
      <c r="M778">
        <v>71972986.580244005</v>
      </c>
      <c r="N778">
        <v>5104612.12</v>
      </c>
    </row>
    <row r="779" spans="1:14" hidden="1" x14ac:dyDescent="0.15">
      <c r="A779">
        <v>201510</v>
      </c>
      <c r="B779" t="s">
        <v>29</v>
      </c>
      <c r="C779" t="s">
        <v>10</v>
      </c>
      <c r="D779" t="s">
        <v>48</v>
      </c>
      <c r="E779">
        <v>102973526.21445701</v>
      </c>
      <c r="F779">
        <v>10430737.210000001</v>
      </c>
      <c r="I779">
        <v>201510</v>
      </c>
      <c r="J779" t="s">
        <v>29</v>
      </c>
      <c r="K779" t="s">
        <v>10</v>
      </c>
      <c r="L779" t="s">
        <v>48</v>
      </c>
      <c r="M779">
        <v>102973526.21445701</v>
      </c>
      <c r="N779">
        <v>10410475.189999999</v>
      </c>
    </row>
    <row r="780" spans="1:14" hidden="1" x14ac:dyDescent="0.15">
      <c r="A780">
        <v>201510</v>
      </c>
      <c r="B780" t="s">
        <v>30</v>
      </c>
      <c r="C780" t="s">
        <v>10</v>
      </c>
      <c r="D780" t="s">
        <v>48</v>
      </c>
      <c r="E780">
        <v>26999599.146853998</v>
      </c>
      <c r="F780">
        <v>921714.05</v>
      </c>
      <c r="I780">
        <v>201510</v>
      </c>
      <c r="J780" t="s">
        <v>30</v>
      </c>
      <c r="K780" t="s">
        <v>10</v>
      </c>
      <c r="L780" t="s">
        <v>48</v>
      </c>
      <c r="M780">
        <v>26999599.146853998</v>
      </c>
      <c r="N780">
        <v>902626.4</v>
      </c>
    </row>
    <row r="781" spans="1:14" hidden="1" x14ac:dyDescent="0.15">
      <c r="A781">
        <v>201510</v>
      </c>
      <c r="B781" t="s">
        <v>31</v>
      </c>
      <c r="C781" t="s">
        <v>10</v>
      </c>
      <c r="D781" t="s">
        <v>48</v>
      </c>
      <c r="E781">
        <v>141861031.52812201</v>
      </c>
      <c r="F781">
        <v>6518126.7699999996</v>
      </c>
      <c r="I781">
        <v>201510</v>
      </c>
      <c r="J781" t="s">
        <v>31</v>
      </c>
      <c r="K781" t="s">
        <v>10</v>
      </c>
      <c r="L781" t="s">
        <v>48</v>
      </c>
      <c r="M781">
        <v>141861031.52812201</v>
      </c>
      <c r="N781">
        <v>6413196.0599999996</v>
      </c>
    </row>
    <row r="782" spans="1:14" hidden="1" x14ac:dyDescent="0.15">
      <c r="A782">
        <v>201510</v>
      </c>
      <c r="B782" t="s">
        <v>32</v>
      </c>
      <c r="C782" t="s">
        <v>10</v>
      </c>
      <c r="D782" t="s">
        <v>48</v>
      </c>
      <c r="E782">
        <v>148725954.47192499</v>
      </c>
      <c r="F782">
        <v>18054723.890000001</v>
      </c>
      <c r="I782">
        <v>201510</v>
      </c>
      <c r="J782" t="s">
        <v>32</v>
      </c>
      <c r="K782" t="s">
        <v>10</v>
      </c>
      <c r="L782" t="s">
        <v>48</v>
      </c>
      <c r="M782">
        <v>148725954.47192499</v>
      </c>
      <c r="N782">
        <v>18051732.649999999</v>
      </c>
    </row>
    <row r="783" spans="1:14" hidden="1" x14ac:dyDescent="0.15">
      <c r="A783">
        <v>201510</v>
      </c>
      <c r="B783" t="s">
        <v>33</v>
      </c>
      <c r="C783" t="s">
        <v>10</v>
      </c>
      <c r="D783" t="s">
        <v>48</v>
      </c>
      <c r="E783">
        <v>160470804.37391299</v>
      </c>
      <c r="F783">
        <v>18691331.399999999</v>
      </c>
      <c r="I783">
        <v>201510</v>
      </c>
      <c r="J783" t="s">
        <v>33</v>
      </c>
      <c r="K783" t="s">
        <v>10</v>
      </c>
      <c r="L783" t="s">
        <v>48</v>
      </c>
      <c r="M783">
        <v>160470804.37391299</v>
      </c>
      <c r="N783">
        <v>18359168.239999998</v>
      </c>
    </row>
    <row r="784" spans="1:14" hidden="1" x14ac:dyDescent="0.15">
      <c r="A784">
        <v>201510</v>
      </c>
      <c r="B784" t="s">
        <v>34</v>
      </c>
      <c r="C784" t="s">
        <v>10</v>
      </c>
      <c r="D784" t="s">
        <v>48</v>
      </c>
      <c r="E784">
        <v>99187889.088695005</v>
      </c>
      <c r="F784">
        <v>7368605.79</v>
      </c>
      <c r="I784">
        <v>201510</v>
      </c>
      <c r="J784" t="s">
        <v>34</v>
      </c>
      <c r="K784" t="s">
        <v>10</v>
      </c>
      <c r="L784" t="s">
        <v>48</v>
      </c>
      <c r="M784">
        <v>99187889.088695005</v>
      </c>
      <c r="N784">
        <v>7345719.7800000003</v>
      </c>
    </row>
    <row r="785" spans="1:14" hidden="1" x14ac:dyDescent="0.15">
      <c r="A785">
        <v>201510</v>
      </c>
      <c r="B785" t="s">
        <v>35</v>
      </c>
      <c r="C785" t="s">
        <v>10</v>
      </c>
      <c r="D785" t="s">
        <v>48</v>
      </c>
      <c r="E785">
        <v>104402895.71177</v>
      </c>
      <c r="F785">
        <v>5686105.8799999999</v>
      </c>
      <c r="I785">
        <v>201510</v>
      </c>
      <c r="J785" t="s">
        <v>35</v>
      </c>
      <c r="K785" t="s">
        <v>10</v>
      </c>
      <c r="L785" t="s">
        <v>48</v>
      </c>
      <c r="M785">
        <v>104402895.71177</v>
      </c>
      <c r="N785">
        <v>5673526.7000000002</v>
      </c>
    </row>
    <row r="786" spans="1:14" hidden="1" x14ac:dyDescent="0.15">
      <c r="A786">
        <v>201511</v>
      </c>
      <c r="B786" t="s">
        <v>20</v>
      </c>
      <c r="C786" t="s">
        <v>10</v>
      </c>
      <c r="D786" t="s">
        <v>48</v>
      </c>
      <c r="E786">
        <v>159453061.792373</v>
      </c>
      <c r="F786">
        <v>11816069.140000001</v>
      </c>
      <c r="I786">
        <v>201511</v>
      </c>
      <c r="J786" t="s">
        <v>20</v>
      </c>
      <c r="K786" t="s">
        <v>10</v>
      </c>
      <c r="L786" t="s">
        <v>48</v>
      </c>
      <c r="M786">
        <v>159453061.792373</v>
      </c>
      <c r="N786">
        <v>11757443.939999999</v>
      </c>
    </row>
    <row r="787" spans="1:14" hidden="1" x14ac:dyDescent="0.15">
      <c r="A787">
        <v>201511</v>
      </c>
      <c r="B787" t="s">
        <v>21</v>
      </c>
      <c r="C787" t="s">
        <v>10</v>
      </c>
      <c r="D787" t="s">
        <v>48</v>
      </c>
      <c r="E787">
        <v>122101722.571997</v>
      </c>
      <c r="F787">
        <v>4670788.29</v>
      </c>
      <c r="I787">
        <v>201511</v>
      </c>
      <c r="J787" t="s">
        <v>21</v>
      </c>
      <c r="K787" t="s">
        <v>10</v>
      </c>
      <c r="L787" t="s">
        <v>48</v>
      </c>
      <c r="M787">
        <v>122101722.571997</v>
      </c>
      <c r="N787">
        <v>4658088.66</v>
      </c>
    </row>
    <row r="788" spans="1:14" hidden="1" x14ac:dyDescent="0.15">
      <c r="A788">
        <v>201511</v>
      </c>
      <c r="B788" t="s">
        <v>22</v>
      </c>
      <c r="C788" t="s">
        <v>10</v>
      </c>
      <c r="D788" t="s">
        <v>48</v>
      </c>
      <c r="E788">
        <v>101405329.18383899</v>
      </c>
      <c r="F788">
        <v>6359986.0800000001</v>
      </c>
      <c r="I788">
        <v>201511</v>
      </c>
      <c r="J788" t="s">
        <v>22</v>
      </c>
      <c r="K788" t="s">
        <v>10</v>
      </c>
      <c r="L788" t="s">
        <v>48</v>
      </c>
      <c r="M788">
        <v>101405329.18383899</v>
      </c>
      <c r="N788">
        <v>6334261.46</v>
      </c>
    </row>
    <row r="789" spans="1:14" hidden="1" x14ac:dyDescent="0.15">
      <c r="A789">
        <v>201511</v>
      </c>
      <c r="B789" t="s">
        <v>23</v>
      </c>
      <c r="C789" t="s">
        <v>10</v>
      </c>
      <c r="D789" t="s">
        <v>48</v>
      </c>
      <c r="E789">
        <v>109645822.35911199</v>
      </c>
      <c r="F789">
        <v>6638875.2000000002</v>
      </c>
      <c r="I789">
        <v>201511</v>
      </c>
      <c r="J789" t="s">
        <v>23</v>
      </c>
      <c r="K789" t="s">
        <v>10</v>
      </c>
      <c r="L789" t="s">
        <v>48</v>
      </c>
      <c r="M789">
        <v>109645822.35911199</v>
      </c>
      <c r="N789">
        <v>6624163.2699999996</v>
      </c>
    </row>
    <row r="790" spans="1:14" hidden="1" x14ac:dyDescent="0.15">
      <c r="A790">
        <v>201511</v>
      </c>
      <c r="B790" t="s">
        <v>24</v>
      </c>
      <c r="C790" t="s">
        <v>10</v>
      </c>
      <c r="D790" t="s">
        <v>48</v>
      </c>
      <c r="E790">
        <v>88923750.522488996</v>
      </c>
      <c r="F790">
        <v>6635919.1500000004</v>
      </c>
      <c r="I790">
        <v>201511</v>
      </c>
      <c r="J790" t="s">
        <v>24</v>
      </c>
      <c r="K790" t="s">
        <v>10</v>
      </c>
      <c r="L790" t="s">
        <v>48</v>
      </c>
      <c r="M790">
        <v>88923750.522488996</v>
      </c>
      <c r="N790">
        <v>6595337.0599999996</v>
      </c>
    </row>
    <row r="791" spans="1:14" hidden="1" x14ac:dyDescent="0.15">
      <c r="A791">
        <v>201511</v>
      </c>
      <c r="B791" t="s">
        <v>25</v>
      </c>
      <c r="C791" t="s">
        <v>10</v>
      </c>
      <c r="D791" t="s">
        <v>48</v>
      </c>
      <c r="E791">
        <v>27436974.380773</v>
      </c>
      <c r="F791">
        <v>711358.4</v>
      </c>
      <c r="I791">
        <v>201511</v>
      </c>
      <c r="J791" t="s">
        <v>25</v>
      </c>
      <c r="K791" t="s">
        <v>10</v>
      </c>
      <c r="L791" t="s">
        <v>48</v>
      </c>
      <c r="M791">
        <v>27436974.380773</v>
      </c>
      <c r="N791">
        <v>709867.68</v>
      </c>
    </row>
    <row r="792" spans="1:14" hidden="1" x14ac:dyDescent="0.15">
      <c r="A792">
        <v>201511</v>
      </c>
      <c r="B792" t="s">
        <v>26</v>
      </c>
      <c r="C792" t="s">
        <v>10</v>
      </c>
      <c r="D792" t="s">
        <v>48</v>
      </c>
      <c r="E792">
        <v>164710282.660025</v>
      </c>
      <c r="F792">
        <v>12578561.77</v>
      </c>
      <c r="I792">
        <v>201511</v>
      </c>
      <c r="J792" t="s">
        <v>26</v>
      </c>
      <c r="K792" t="s">
        <v>10</v>
      </c>
      <c r="L792" t="s">
        <v>48</v>
      </c>
      <c r="M792">
        <v>164710282.660025</v>
      </c>
      <c r="N792">
        <v>12465977.48</v>
      </c>
    </row>
    <row r="793" spans="1:14" hidden="1" x14ac:dyDescent="0.15">
      <c r="A793">
        <v>201511</v>
      </c>
      <c r="B793" t="s">
        <v>27</v>
      </c>
      <c r="C793" t="s">
        <v>10</v>
      </c>
      <c r="D793" t="s">
        <v>48</v>
      </c>
      <c r="E793">
        <v>779078599.70605397</v>
      </c>
      <c r="F793">
        <v>18683218.859999999</v>
      </c>
      <c r="I793">
        <v>201511</v>
      </c>
      <c r="J793" t="s">
        <v>27</v>
      </c>
      <c r="K793" t="s">
        <v>10</v>
      </c>
      <c r="L793" t="s">
        <v>48</v>
      </c>
      <c r="M793">
        <v>779078599.70605397</v>
      </c>
      <c r="N793">
        <v>18594030.170000002</v>
      </c>
    </row>
    <row r="794" spans="1:14" hidden="1" x14ac:dyDescent="0.15">
      <c r="A794">
        <v>201511</v>
      </c>
      <c r="B794" t="s">
        <v>28</v>
      </c>
      <c r="C794" t="s">
        <v>10</v>
      </c>
      <c r="D794" t="s">
        <v>48</v>
      </c>
      <c r="E794">
        <v>79465333.600244001</v>
      </c>
      <c r="F794">
        <v>5211798.13</v>
      </c>
      <c r="I794">
        <v>201511</v>
      </c>
      <c r="J794" t="s">
        <v>28</v>
      </c>
      <c r="K794" t="s">
        <v>10</v>
      </c>
      <c r="L794" t="s">
        <v>48</v>
      </c>
      <c r="M794">
        <v>79465333.600244001</v>
      </c>
      <c r="N794">
        <v>5189892.5</v>
      </c>
    </row>
    <row r="795" spans="1:14" hidden="1" x14ac:dyDescent="0.15">
      <c r="A795">
        <v>201511</v>
      </c>
      <c r="B795" t="s">
        <v>29</v>
      </c>
      <c r="C795" t="s">
        <v>10</v>
      </c>
      <c r="D795" t="s">
        <v>48</v>
      </c>
      <c r="E795">
        <v>112594168.13445701</v>
      </c>
      <c r="F795">
        <v>10375755.91</v>
      </c>
      <c r="I795">
        <v>201511</v>
      </c>
      <c r="J795" t="s">
        <v>29</v>
      </c>
      <c r="K795" t="s">
        <v>10</v>
      </c>
      <c r="L795" t="s">
        <v>48</v>
      </c>
      <c r="M795">
        <v>112594168.13445701</v>
      </c>
      <c r="N795">
        <v>10357972.24</v>
      </c>
    </row>
    <row r="796" spans="1:14" hidden="1" x14ac:dyDescent="0.15">
      <c r="A796">
        <v>201511</v>
      </c>
      <c r="B796" t="s">
        <v>30</v>
      </c>
      <c r="C796" t="s">
        <v>10</v>
      </c>
      <c r="D796" t="s">
        <v>48</v>
      </c>
      <c r="E796">
        <v>29698873.136854</v>
      </c>
      <c r="F796">
        <v>968697.39</v>
      </c>
      <c r="I796">
        <v>201511</v>
      </c>
      <c r="J796" t="s">
        <v>30</v>
      </c>
      <c r="K796" t="s">
        <v>10</v>
      </c>
      <c r="L796" t="s">
        <v>48</v>
      </c>
      <c r="M796">
        <v>29698873.136854</v>
      </c>
      <c r="N796">
        <v>942377.21</v>
      </c>
    </row>
    <row r="797" spans="1:14" hidden="1" x14ac:dyDescent="0.15">
      <c r="A797">
        <v>201511</v>
      </c>
      <c r="B797" t="s">
        <v>31</v>
      </c>
      <c r="C797" t="s">
        <v>10</v>
      </c>
      <c r="D797" t="s">
        <v>48</v>
      </c>
      <c r="E797">
        <v>156379571.05812201</v>
      </c>
      <c r="F797">
        <v>6591257.0099999998</v>
      </c>
      <c r="I797">
        <v>201511</v>
      </c>
      <c r="J797" t="s">
        <v>31</v>
      </c>
      <c r="K797" t="s">
        <v>10</v>
      </c>
      <c r="L797" t="s">
        <v>48</v>
      </c>
      <c r="M797">
        <v>156379571.05812201</v>
      </c>
      <c r="N797">
        <v>6492075.46</v>
      </c>
    </row>
    <row r="798" spans="1:14" hidden="1" x14ac:dyDescent="0.15">
      <c r="A798">
        <v>201511</v>
      </c>
      <c r="B798" t="s">
        <v>32</v>
      </c>
      <c r="C798" t="s">
        <v>10</v>
      </c>
      <c r="D798" t="s">
        <v>48</v>
      </c>
      <c r="E798">
        <v>164382579.831925</v>
      </c>
      <c r="F798">
        <v>20164526.66</v>
      </c>
      <c r="I798">
        <v>201511</v>
      </c>
      <c r="J798" t="s">
        <v>32</v>
      </c>
      <c r="K798" t="s">
        <v>10</v>
      </c>
      <c r="L798" t="s">
        <v>48</v>
      </c>
      <c r="M798">
        <v>164382579.831925</v>
      </c>
      <c r="N798">
        <v>20158255.949999999</v>
      </c>
    </row>
    <row r="799" spans="1:14" hidden="1" x14ac:dyDescent="0.15">
      <c r="A799">
        <v>201511</v>
      </c>
      <c r="B799" t="s">
        <v>33</v>
      </c>
      <c r="C799" t="s">
        <v>10</v>
      </c>
      <c r="D799" t="s">
        <v>48</v>
      </c>
      <c r="E799">
        <v>177424782.673913</v>
      </c>
      <c r="F799">
        <v>18780623.609999999</v>
      </c>
      <c r="I799">
        <v>201511</v>
      </c>
      <c r="J799" t="s">
        <v>33</v>
      </c>
      <c r="K799" t="s">
        <v>10</v>
      </c>
      <c r="L799" t="s">
        <v>48</v>
      </c>
      <c r="M799">
        <v>177424782.673913</v>
      </c>
      <c r="N799">
        <v>18298757.350000001</v>
      </c>
    </row>
    <row r="800" spans="1:14" hidden="1" x14ac:dyDescent="0.15">
      <c r="A800">
        <v>201511</v>
      </c>
      <c r="B800" t="s">
        <v>34</v>
      </c>
      <c r="C800" t="s">
        <v>10</v>
      </c>
      <c r="D800" t="s">
        <v>48</v>
      </c>
      <c r="E800">
        <v>109403728.048695</v>
      </c>
      <c r="F800">
        <v>7520639.1799999997</v>
      </c>
      <c r="I800">
        <v>201511</v>
      </c>
      <c r="J800" t="s">
        <v>34</v>
      </c>
      <c r="K800" t="s">
        <v>10</v>
      </c>
      <c r="L800" t="s">
        <v>48</v>
      </c>
      <c r="M800">
        <v>109403728.048695</v>
      </c>
      <c r="N800">
        <v>7498650.1699999999</v>
      </c>
    </row>
    <row r="801" spans="1:14" hidden="1" x14ac:dyDescent="0.15">
      <c r="A801">
        <v>201511</v>
      </c>
      <c r="B801" t="s">
        <v>35</v>
      </c>
      <c r="C801" t="s">
        <v>10</v>
      </c>
      <c r="D801" t="s">
        <v>48</v>
      </c>
      <c r="E801">
        <v>115530682.30177</v>
      </c>
      <c r="F801">
        <v>5937159.3799999999</v>
      </c>
      <c r="I801">
        <v>201511</v>
      </c>
      <c r="J801" t="s">
        <v>35</v>
      </c>
      <c r="K801" t="s">
        <v>10</v>
      </c>
      <c r="L801" t="s">
        <v>48</v>
      </c>
      <c r="M801">
        <v>115530682.30177</v>
      </c>
      <c r="N801">
        <v>5897670.0099999998</v>
      </c>
    </row>
    <row r="802" spans="1:14" hidden="1" x14ac:dyDescent="0.15">
      <c r="A802">
        <v>201512</v>
      </c>
      <c r="B802" t="s">
        <v>20</v>
      </c>
      <c r="C802" t="s">
        <v>10</v>
      </c>
      <c r="D802" t="s">
        <v>48</v>
      </c>
      <c r="E802">
        <v>173178487.792373</v>
      </c>
      <c r="F802">
        <v>11723791.57</v>
      </c>
      <c r="I802">
        <v>201512</v>
      </c>
      <c r="J802" t="s">
        <v>20</v>
      </c>
      <c r="K802" t="s">
        <v>10</v>
      </c>
      <c r="L802" t="s">
        <v>48</v>
      </c>
      <c r="M802">
        <v>173178487.792373</v>
      </c>
      <c r="N802">
        <v>11685570.369999999</v>
      </c>
    </row>
    <row r="803" spans="1:14" hidden="1" x14ac:dyDescent="0.15">
      <c r="A803">
        <v>201512</v>
      </c>
      <c r="B803" t="s">
        <v>21</v>
      </c>
      <c r="C803" t="s">
        <v>10</v>
      </c>
      <c r="D803" t="s">
        <v>48</v>
      </c>
      <c r="E803">
        <v>133388632.981997</v>
      </c>
      <c r="F803">
        <v>4617357.76</v>
      </c>
      <c r="I803">
        <v>201512</v>
      </c>
      <c r="J803" t="s">
        <v>21</v>
      </c>
      <c r="K803" t="s">
        <v>10</v>
      </c>
      <c r="L803" t="s">
        <v>48</v>
      </c>
      <c r="M803">
        <v>133388632.981997</v>
      </c>
      <c r="N803">
        <v>4607817.63</v>
      </c>
    </row>
    <row r="804" spans="1:14" hidden="1" x14ac:dyDescent="0.15">
      <c r="A804">
        <v>201512</v>
      </c>
      <c r="B804" t="s">
        <v>22</v>
      </c>
      <c r="C804" t="s">
        <v>10</v>
      </c>
      <c r="D804" t="s">
        <v>48</v>
      </c>
      <c r="E804">
        <v>110296603.223839</v>
      </c>
      <c r="F804">
        <v>6259558.71</v>
      </c>
      <c r="I804">
        <v>201512</v>
      </c>
      <c r="J804" t="s">
        <v>22</v>
      </c>
      <c r="K804" t="s">
        <v>10</v>
      </c>
      <c r="L804" t="s">
        <v>48</v>
      </c>
      <c r="M804">
        <v>110296603.223839</v>
      </c>
      <c r="N804">
        <v>6235434.1799999997</v>
      </c>
    </row>
    <row r="805" spans="1:14" hidden="1" x14ac:dyDescent="0.15">
      <c r="A805">
        <v>201512</v>
      </c>
      <c r="B805" t="s">
        <v>23</v>
      </c>
      <c r="C805" t="s">
        <v>10</v>
      </c>
      <c r="D805" t="s">
        <v>48</v>
      </c>
      <c r="E805">
        <v>119804161.279112</v>
      </c>
      <c r="F805">
        <v>6422556.4400000004</v>
      </c>
      <c r="I805">
        <v>201512</v>
      </c>
      <c r="J805" t="s">
        <v>23</v>
      </c>
      <c r="K805" t="s">
        <v>10</v>
      </c>
      <c r="L805" t="s">
        <v>48</v>
      </c>
      <c r="M805">
        <v>119804161.279112</v>
      </c>
      <c r="N805">
        <v>6398144.9400000004</v>
      </c>
    </row>
    <row r="806" spans="1:14" hidden="1" x14ac:dyDescent="0.15">
      <c r="A806">
        <v>201512</v>
      </c>
      <c r="B806" t="s">
        <v>24</v>
      </c>
      <c r="C806" t="s">
        <v>10</v>
      </c>
      <c r="D806" t="s">
        <v>48</v>
      </c>
      <c r="E806">
        <v>96493245.442488998</v>
      </c>
      <c r="F806">
        <v>6642156.1699999999</v>
      </c>
      <c r="I806">
        <v>201512</v>
      </c>
      <c r="J806" t="s">
        <v>24</v>
      </c>
      <c r="K806" t="s">
        <v>10</v>
      </c>
      <c r="L806" t="s">
        <v>48</v>
      </c>
      <c r="M806">
        <v>96493245.442488998</v>
      </c>
      <c r="N806">
        <v>6624780.9900000002</v>
      </c>
    </row>
    <row r="807" spans="1:14" hidden="1" x14ac:dyDescent="0.15">
      <c r="A807">
        <v>201512</v>
      </c>
      <c r="B807" t="s">
        <v>25</v>
      </c>
      <c r="C807" t="s">
        <v>10</v>
      </c>
      <c r="D807" t="s">
        <v>48</v>
      </c>
      <c r="E807">
        <v>29961983.910773002</v>
      </c>
      <c r="F807">
        <v>661074.15</v>
      </c>
      <c r="I807">
        <v>201512</v>
      </c>
      <c r="J807" t="s">
        <v>25</v>
      </c>
      <c r="K807" t="s">
        <v>10</v>
      </c>
      <c r="L807" t="s">
        <v>48</v>
      </c>
      <c r="M807">
        <v>29961983.910773002</v>
      </c>
      <c r="N807">
        <v>660421.43000000005</v>
      </c>
    </row>
    <row r="808" spans="1:14" hidden="1" x14ac:dyDescent="0.15">
      <c r="A808">
        <v>201512</v>
      </c>
      <c r="B808" t="s">
        <v>26</v>
      </c>
      <c r="C808" t="s">
        <v>10</v>
      </c>
      <c r="D808" t="s">
        <v>48</v>
      </c>
      <c r="E808">
        <v>179429421.81002501</v>
      </c>
      <c r="F808">
        <v>12208359.18</v>
      </c>
      <c r="I808">
        <v>201512</v>
      </c>
      <c r="J808" t="s">
        <v>26</v>
      </c>
      <c r="K808" t="s">
        <v>10</v>
      </c>
      <c r="L808" t="s">
        <v>48</v>
      </c>
      <c r="M808">
        <v>179429421.81002501</v>
      </c>
      <c r="N808">
        <v>12084925.48</v>
      </c>
    </row>
    <row r="809" spans="1:14" hidden="1" x14ac:dyDescent="0.15">
      <c r="A809">
        <v>201512</v>
      </c>
      <c r="B809" t="s">
        <v>27</v>
      </c>
      <c r="C809" t="s">
        <v>10</v>
      </c>
      <c r="D809" t="s">
        <v>48</v>
      </c>
      <c r="E809">
        <v>852404915.48605394</v>
      </c>
      <c r="F809">
        <v>18408601.239999998</v>
      </c>
      <c r="I809">
        <v>201512</v>
      </c>
      <c r="J809" t="s">
        <v>27</v>
      </c>
      <c r="K809" t="s">
        <v>10</v>
      </c>
      <c r="L809" t="s">
        <v>48</v>
      </c>
      <c r="M809">
        <v>852404915.48605394</v>
      </c>
      <c r="N809">
        <v>18314933.100000001</v>
      </c>
    </row>
    <row r="810" spans="1:14" hidden="1" x14ac:dyDescent="0.15">
      <c r="A810">
        <v>201512</v>
      </c>
      <c r="B810" t="s">
        <v>28</v>
      </c>
      <c r="C810" t="s">
        <v>10</v>
      </c>
      <c r="D810" t="s">
        <v>48</v>
      </c>
      <c r="E810">
        <v>86521094.750244007</v>
      </c>
      <c r="F810">
        <v>5346920.49</v>
      </c>
      <c r="I810">
        <v>201512</v>
      </c>
      <c r="J810" t="s">
        <v>28</v>
      </c>
      <c r="K810" t="s">
        <v>10</v>
      </c>
      <c r="L810" t="s">
        <v>48</v>
      </c>
      <c r="M810">
        <v>86521094.750244007</v>
      </c>
      <c r="N810">
        <v>5333215.4800000004</v>
      </c>
    </row>
    <row r="811" spans="1:14" hidden="1" x14ac:dyDescent="0.15">
      <c r="A811">
        <v>201512</v>
      </c>
      <c r="B811" t="s">
        <v>29</v>
      </c>
      <c r="C811" t="s">
        <v>10</v>
      </c>
      <c r="D811" t="s">
        <v>48</v>
      </c>
      <c r="E811">
        <v>121825895.514457</v>
      </c>
      <c r="F811">
        <v>10297014.15</v>
      </c>
      <c r="I811">
        <v>201512</v>
      </c>
      <c r="J811" t="s">
        <v>29</v>
      </c>
      <c r="K811" t="s">
        <v>10</v>
      </c>
      <c r="L811" t="s">
        <v>48</v>
      </c>
      <c r="M811">
        <v>121825895.514457</v>
      </c>
      <c r="N811">
        <v>10286778.9</v>
      </c>
    </row>
    <row r="812" spans="1:14" hidden="1" x14ac:dyDescent="0.15">
      <c r="A812">
        <v>201512</v>
      </c>
      <c r="B812" t="s">
        <v>30</v>
      </c>
      <c r="C812" t="s">
        <v>10</v>
      </c>
      <c r="D812" t="s">
        <v>48</v>
      </c>
      <c r="E812">
        <v>32353050.326854002</v>
      </c>
      <c r="F812">
        <v>959813.86</v>
      </c>
      <c r="I812">
        <v>201512</v>
      </c>
      <c r="J812" t="s">
        <v>30</v>
      </c>
      <c r="K812" t="s">
        <v>10</v>
      </c>
      <c r="L812" t="s">
        <v>48</v>
      </c>
      <c r="M812">
        <v>32353050.326854002</v>
      </c>
      <c r="N812">
        <v>956888.7</v>
      </c>
    </row>
    <row r="813" spans="1:14" hidden="1" x14ac:dyDescent="0.15">
      <c r="A813">
        <v>201512</v>
      </c>
      <c r="B813" t="s">
        <v>31</v>
      </c>
      <c r="C813" t="s">
        <v>10</v>
      </c>
      <c r="D813" t="s">
        <v>48</v>
      </c>
      <c r="E813">
        <v>170874648.10812199</v>
      </c>
      <c r="F813">
        <v>6404727.9900000002</v>
      </c>
      <c r="I813">
        <v>201512</v>
      </c>
      <c r="J813" t="s">
        <v>31</v>
      </c>
      <c r="K813" t="s">
        <v>10</v>
      </c>
      <c r="L813" t="s">
        <v>48</v>
      </c>
      <c r="M813">
        <v>170874648.10812199</v>
      </c>
      <c r="N813">
        <v>6308780.8899999997</v>
      </c>
    </row>
    <row r="814" spans="1:14" hidden="1" x14ac:dyDescent="0.15">
      <c r="A814">
        <v>201512</v>
      </c>
      <c r="B814" t="s">
        <v>32</v>
      </c>
      <c r="C814" t="s">
        <v>10</v>
      </c>
      <c r="D814" t="s">
        <v>48</v>
      </c>
      <c r="E814">
        <v>180135052.95192501</v>
      </c>
      <c r="F814">
        <v>10431448.890000001</v>
      </c>
      <c r="I814">
        <v>201512</v>
      </c>
      <c r="J814" t="s">
        <v>32</v>
      </c>
      <c r="K814" t="s">
        <v>10</v>
      </c>
      <c r="L814" t="s">
        <v>48</v>
      </c>
      <c r="M814">
        <v>180135052.95192501</v>
      </c>
      <c r="N814">
        <v>10425852.74</v>
      </c>
    </row>
    <row r="815" spans="1:14" hidden="1" x14ac:dyDescent="0.15">
      <c r="A815">
        <v>201512</v>
      </c>
      <c r="B815" t="s">
        <v>33</v>
      </c>
      <c r="C815" t="s">
        <v>10</v>
      </c>
      <c r="D815" t="s">
        <v>48</v>
      </c>
      <c r="E815">
        <v>194927931.983913</v>
      </c>
      <c r="F815">
        <v>13967941.689999999</v>
      </c>
      <c r="I815">
        <v>201512</v>
      </c>
      <c r="J815" t="s">
        <v>33</v>
      </c>
      <c r="K815" t="s">
        <v>10</v>
      </c>
      <c r="L815" t="s">
        <v>48</v>
      </c>
      <c r="M815">
        <v>194927931.983913</v>
      </c>
      <c r="N815">
        <v>13867734.08</v>
      </c>
    </row>
    <row r="816" spans="1:14" hidden="1" x14ac:dyDescent="0.15">
      <c r="A816">
        <v>201512</v>
      </c>
      <c r="B816" t="s">
        <v>34</v>
      </c>
      <c r="C816" t="s">
        <v>10</v>
      </c>
      <c r="D816" t="s">
        <v>48</v>
      </c>
      <c r="E816">
        <v>119676839.45869499</v>
      </c>
      <c r="F816">
        <v>7140722.8099999996</v>
      </c>
      <c r="I816">
        <v>201512</v>
      </c>
      <c r="J816" t="s">
        <v>34</v>
      </c>
      <c r="K816" t="s">
        <v>10</v>
      </c>
      <c r="L816" t="s">
        <v>48</v>
      </c>
      <c r="M816">
        <v>119676839.45869499</v>
      </c>
      <c r="N816">
        <v>7121614.21</v>
      </c>
    </row>
    <row r="817" spans="1:14" hidden="1" x14ac:dyDescent="0.15">
      <c r="A817">
        <v>201512</v>
      </c>
      <c r="B817" t="s">
        <v>35</v>
      </c>
      <c r="C817" t="s">
        <v>10</v>
      </c>
      <c r="D817" t="s">
        <v>48</v>
      </c>
      <c r="E817">
        <v>126253155.59176999</v>
      </c>
      <c r="F817">
        <v>6042750.8899999997</v>
      </c>
      <c r="I817">
        <v>201512</v>
      </c>
      <c r="J817" t="s">
        <v>35</v>
      </c>
      <c r="K817" t="s">
        <v>10</v>
      </c>
      <c r="L817" t="s">
        <v>48</v>
      </c>
      <c r="M817">
        <v>126253155.59176999</v>
      </c>
      <c r="N817">
        <v>6032483.0899999999</v>
      </c>
    </row>
    <row r="818" spans="1:14" hidden="1" x14ac:dyDescent="0.15">
      <c r="A818">
        <v>201601</v>
      </c>
      <c r="B818" t="s">
        <v>20</v>
      </c>
      <c r="C818" t="s">
        <v>10</v>
      </c>
      <c r="D818" t="s">
        <v>48</v>
      </c>
      <c r="E818">
        <v>14678740.99</v>
      </c>
      <c r="F818">
        <v>9499227.1600000001</v>
      </c>
      <c r="I818">
        <v>201601</v>
      </c>
      <c r="J818" t="s">
        <v>20</v>
      </c>
      <c r="K818" t="s">
        <v>10</v>
      </c>
      <c r="L818" t="s">
        <v>48</v>
      </c>
      <c r="M818">
        <v>14678740.99</v>
      </c>
      <c r="N818">
        <v>9451779.4100000001</v>
      </c>
    </row>
    <row r="819" spans="1:14" hidden="1" x14ac:dyDescent="0.15">
      <c r="A819">
        <v>201601</v>
      </c>
      <c r="B819" t="s">
        <v>21</v>
      </c>
      <c r="C819" t="s">
        <v>10</v>
      </c>
      <c r="D819" t="s">
        <v>48</v>
      </c>
      <c r="E819">
        <v>12203383.710000001</v>
      </c>
      <c r="F819">
        <v>4342726.92</v>
      </c>
      <c r="I819">
        <v>201601</v>
      </c>
      <c r="J819" t="s">
        <v>21</v>
      </c>
      <c r="K819" t="s">
        <v>10</v>
      </c>
      <c r="L819" t="s">
        <v>48</v>
      </c>
      <c r="M819">
        <v>12203383.710000001</v>
      </c>
      <c r="N819">
        <v>4340230.45</v>
      </c>
    </row>
    <row r="820" spans="1:14" hidden="1" x14ac:dyDescent="0.15">
      <c r="A820">
        <v>201601</v>
      </c>
      <c r="B820" t="s">
        <v>22</v>
      </c>
      <c r="C820" t="s">
        <v>10</v>
      </c>
      <c r="D820" t="s">
        <v>48</v>
      </c>
      <c r="E820">
        <v>9406675.0700000003</v>
      </c>
      <c r="F820">
        <v>4457833.5199999996</v>
      </c>
      <c r="I820">
        <v>201601</v>
      </c>
      <c r="J820" t="s">
        <v>22</v>
      </c>
      <c r="K820" t="s">
        <v>10</v>
      </c>
      <c r="L820" t="s">
        <v>48</v>
      </c>
      <c r="M820">
        <v>9406675.0700000003</v>
      </c>
      <c r="N820">
        <v>4432652.6100000003</v>
      </c>
    </row>
    <row r="821" spans="1:14" hidden="1" x14ac:dyDescent="0.15">
      <c r="A821">
        <v>201601</v>
      </c>
      <c r="B821" t="s">
        <v>23</v>
      </c>
      <c r="C821" t="s">
        <v>10</v>
      </c>
      <c r="D821" t="s">
        <v>48</v>
      </c>
      <c r="E821">
        <v>10229948.949999999</v>
      </c>
      <c r="F821">
        <v>4807996.42</v>
      </c>
      <c r="I821">
        <v>201601</v>
      </c>
      <c r="J821" t="s">
        <v>23</v>
      </c>
      <c r="K821" t="s">
        <v>10</v>
      </c>
      <c r="L821" t="s">
        <v>48</v>
      </c>
      <c r="M821">
        <v>10229948.949999999</v>
      </c>
      <c r="N821">
        <v>4820546.2300000004</v>
      </c>
    </row>
    <row r="822" spans="1:14" hidden="1" x14ac:dyDescent="0.15">
      <c r="A822">
        <v>201601</v>
      </c>
      <c r="B822" t="s">
        <v>24</v>
      </c>
      <c r="C822" t="s">
        <v>10</v>
      </c>
      <c r="D822" t="s">
        <v>48</v>
      </c>
      <c r="E822">
        <v>7788410.8399999999</v>
      </c>
      <c r="F822">
        <v>4979809.4000000004</v>
      </c>
      <c r="I822">
        <v>201601</v>
      </c>
      <c r="J822" t="s">
        <v>24</v>
      </c>
      <c r="K822" t="s">
        <v>10</v>
      </c>
      <c r="L822" t="s">
        <v>48</v>
      </c>
      <c r="M822">
        <v>7788410.8399999999</v>
      </c>
      <c r="N822">
        <v>4927027.9400000004</v>
      </c>
    </row>
    <row r="823" spans="1:14" hidden="1" x14ac:dyDescent="0.15">
      <c r="A823">
        <v>201601</v>
      </c>
      <c r="B823" t="s">
        <v>25</v>
      </c>
      <c r="C823" t="s">
        <v>10</v>
      </c>
      <c r="D823" t="s">
        <v>48</v>
      </c>
      <c r="E823">
        <v>2708079.55</v>
      </c>
      <c r="F823">
        <v>585562.85</v>
      </c>
      <c r="I823">
        <v>201601</v>
      </c>
      <c r="J823" t="s">
        <v>25</v>
      </c>
      <c r="K823" t="s">
        <v>10</v>
      </c>
      <c r="L823" t="s">
        <v>48</v>
      </c>
      <c r="M823">
        <v>2708079.55</v>
      </c>
      <c r="N823">
        <v>591057.59</v>
      </c>
    </row>
    <row r="824" spans="1:14" hidden="1" x14ac:dyDescent="0.15">
      <c r="A824">
        <v>201601</v>
      </c>
      <c r="B824" t="s">
        <v>26</v>
      </c>
      <c r="C824" t="s">
        <v>10</v>
      </c>
      <c r="D824" t="s">
        <v>48</v>
      </c>
      <c r="E824">
        <v>15716780.68</v>
      </c>
      <c r="F824">
        <v>9217057.6400000006</v>
      </c>
      <c r="I824">
        <v>201601</v>
      </c>
      <c r="J824" t="s">
        <v>26</v>
      </c>
      <c r="K824" t="s">
        <v>10</v>
      </c>
      <c r="L824" t="s">
        <v>48</v>
      </c>
      <c r="M824">
        <v>15716780.68</v>
      </c>
      <c r="N824">
        <v>9175756.2100000009</v>
      </c>
    </row>
    <row r="825" spans="1:14" hidden="1" x14ac:dyDescent="0.15">
      <c r="A825">
        <v>201601</v>
      </c>
      <c r="B825" t="s">
        <v>27</v>
      </c>
      <c r="C825" t="s">
        <v>10</v>
      </c>
      <c r="D825" t="s">
        <v>48</v>
      </c>
      <c r="E825">
        <v>76477099.019999996</v>
      </c>
      <c r="F825">
        <v>15133839.619999999</v>
      </c>
      <c r="I825">
        <v>201601</v>
      </c>
      <c r="J825" t="s">
        <v>27</v>
      </c>
      <c r="K825" t="s">
        <v>10</v>
      </c>
      <c r="L825" t="s">
        <v>48</v>
      </c>
      <c r="M825">
        <v>76477099.019999996</v>
      </c>
      <c r="N825">
        <v>15037986.810000001</v>
      </c>
    </row>
    <row r="826" spans="1:14" hidden="1" x14ac:dyDescent="0.15">
      <c r="A826">
        <v>201601</v>
      </c>
      <c r="B826" t="s">
        <v>28</v>
      </c>
      <c r="C826" t="s">
        <v>10</v>
      </c>
      <c r="D826" t="s">
        <v>48</v>
      </c>
      <c r="E826">
        <v>7450105.6900000004</v>
      </c>
      <c r="F826">
        <v>4424987.1399999997</v>
      </c>
      <c r="I826">
        <v>201601</v>
      </c>
      <c r="J826" t="s">
        <v>28</v>
      </c>
      <c r="K826" t="s">
        <v>10</v>
      </c>
      <c r="L826" t="s">
        <v>48</v>
      </c>
      <c r="M826">
        <v>7450105.6900000004</v>
      </c>
      <c r="N826">
        <v>4500808.4800000004</v>
      </c>
    </row>
    <row r="827" spans="1:14" hidden="1" x14ac:dyDescent="0.15">
      <c r="A827">
        <v>201601</v>
      </c>
      <c r="B827" t="s">
        <v>29</v>
      </c>
      <c r="C827" t="s">
        <v>10</v>
      </c>
      <c r="D827" t="s">
        <v>48</v>
      </c>
      <c r="E827">
        <v>10085123.609999999</v>
      </c>
      <c r="F827">
        <v>9192494.7599999998</v>
      </c>
      <c r="I827">
        <v>201601</v>
      </c>
      <c r="J827" t="s">
        <v>29</v>
      </c>
      <c r="K827" t="s">
        <v>10</v>
      </c>
      <c r="L827" t="s">
        <v>48</v>
      </c>
      <c r="M827">
        <v>10085123.609999999</v>
      </c>
      <c r="N827">
        <v>9190405.75</v>
      </c>
    </row>
    <row r="828" spans="1:14" hidden="1" x14ac:dyDescent="0.15">
      <c r="A828">
        <v>201601</v>
      </c>
      <c r="B828" t="s">
        <v>30</v>
      </c>
      <c r="C828" t="s">
        <v>10</v>
      </c>
      <c r="D828" t="s">
        <v>48</v>
      </c>
      <c r="E828">
        <v>2856289.88</v>
      </c>
      <c r="F828">
        <v>834147.72</v>
      </c>
      <c r="I828">
        <v>201601</v>
      </c>
      <c r="J828" t="s">
        <v>30</v>
      </c>
      <c r="K828" t="s">
        <v>10</v>
      </c>
      <c r="L828" t="s">
        <v>48</v>
      </c>
      <c r="M828">
        <v>2856289.88</v>
      </c>
      <c r="N828">
        <v>823563.43</v>
      </c>
    </row>
    <row r="829" spans="1:14" hidden="1" x14ac:dyDescent="0.15">
      <c r="A829">
        <v>201601</v>
      </c>
      <c r="B829" t="s">
        <v>31</v>
      </c>
      <c r="C829" t="s">
        <v>10</v>
      </c>
      <c r="D829" t="s">
        <v>48</v>
      </c>
      <c r="E829">
        <v>15675499.380000001</v>
      </c>
      <c r="F829">
        <v>5424534.2000000002</v>
      </c>
      <c r="I829">
        <v>201601</v>
      </c>
      <c r="J829" t="s">
        <v>31</v>
      </c>
      <c r="K829" t="s">
        <v>10</v>
      </c>
      <c r="L829" t="s">
        <v>48</v>
      </c>
      <c r="M829">
        <v>15675499.380000001</v>
      </c>
      <c r="N829">
        <v>5398592.0800000001</v>
      </c>
    </row>
    <row r="830" spans="1:14" hidden="1" x14ac:dyDescent="0.15">
      <c r="A830">
        <v>201601</v>
      </c>
      <c r="B830" t="s">
        <v>32</v>
      </c>
      <c r="C830" t="s">
        <v>10</v>
      </c>
      <c r="D830" t="s">
        <v>48</v>
      </c>
      <c r="E830">
        <v>14332197.800000001</v>
      </c>
      <c r="F830">
        <v>8058008.1699999999</v>
      </c>
      <c r="I830">
        <v>201601</v>
      </c>
      <c r="J830" t="s">
        <v>32</v>
      </c>
      <c r="K830" t="s">
        <v>10</v>
      </c>
      <c r="L830" t="s">
        <v>48</v>
      </c>
      <c r="M830">
        <v>14332197.800000001</v>
      </c>
      <c r="N830">
        <v>8106983.4500000002</v>
      </c>
    </row>
    <row r="831" spans="1:14" hidden="1" x14ac:dyDescent="0.15">
      <c r="A831">
        <v>201601</v>
      </c>
      <c r="B831" t="s">
        <v>33</v>
      </c>
      <c r="C831" t="s">
        <v>10</v>
      </c>
      <c r="D831" t="s">
        <v>48</v>
      </c>
      <c r="E831">
        <v>17998672.5</v>
      </c>
      <c r="F831">
        <v>12898302.529999999</v>
      </c>
      <c r="I831">
        <v>201601</v>
      </c>
      <c r="J831" t="s">
        <v>33</v>
      </c>
      <c r="K831" t="s">
        <v>10</v>
      </c>
      <c r="L831" t="s">
        <v>48</v>
      </c>
      <c r="M831">
        <v>17998672.5</v>
      </c>
      <c r="N831">
        <v>12757229.52</v>
      </c>
    </row>
    <row r="832" spans="1:14" hidden="1" x14ac:dyDescent="0.15">
      <c r="A832">
        <v>201601</v>
      </c>
      <c r="B832" t="s">
        <v>34</v>
      </c>
      <c r="C832" t="s">
        <v>10</v>
      </c>
      <c r="D832" t="s">
        <v>48</v>
      </c>
      <c r="E832">
        <v>10458421.83</v>
      </c>
      <c r="F832">
        <v>5744318.2699999996</v>
      </c>
      <c r="I832">
        <v>201601</v>
      </c>
      <c r="J832" t="s">
        <v>34</v>
      </c>
      <c r="K832" t="s">
        <v>10</v>
      </c>
      <c r="L832" t="s">
        <v>48</v>
      </c>
      <c r="M832">
        <v>10458421.83</v>
      </c>
      <c r="N832">
        <v>5714721.9199999999</v>
      </c>
    </row>
    <row r="833" spans="1:14" hidden="1" x14ac:dyDescent="0.15">
      <c r="A833">
        <v>201601</v>
      </c>
      <c r="B833" t="s">
        <v>35</v>
      </c>
      <c r="C833" t="s">
        <v>10</v>
      </c>
      <c r="D833" t="s">
        <v>48</v>
      </c>
      <c r="E833">
        <v>11929566.02</v>
      </c>
      <c r="F833">
        <v>4376279.01</v>
      </c>
      <c r="I833">
        <v>201601</v>
      </c>
      <c r="J833" t="s">
        <v>35</v>
      </c>
      <c r="K833" t="s">
        <v>10</v>
      </c>
      <c r="L833" t="s">
        <v>48</v>
      </c>
      <c r="M833">
        <v>11929566.02</v>
      </c>
      <c r="N833">
        <v>4362682.6100000003</v>
      </c>
    </row>
    <row r="834" spans="1:14" hidden="1" x14ac:dyDescent="0.15">
      <c r="A834">
        <v>201501</v>
      </c>
      <c r="B834" t="s">
        <v>20</v>
      </c>
      <c r="C834" t="s">
        <v>11</v>
      </c>
      <c r="D834" t="s">
        <v>48</v>
      </c>
      <c r="E834">
        <v>8493669.6248310003</v>
      </c>
      <c r="F834">
        <v>5716557.0499999998</v>
      </c>
      <c r="I834">
        <v>201501</v>
      </c>
      <c r="J834" t="s">
        <v>20</v>
      </c>
      <c r="K834" t="s">
        <v>11</v>
      </c>
      <c r="L834" t="s">
        <v>48</v>
      </c>
      <c r="M834">
        <v>8493669.6248310003</v>
      </c>
      <c r="N834">
        <v>5722943.2999999998</v>
      </c>
    </row>
    <row r="835" spans="1:14" hidden="1" x14ac:dyDescent="0.15">
      <c r="A835">
        <v>201501</v>
      </c>
      <c r="B835" t="s">
        <v>21</v>
      </c>
      <c r="C835" t="s">
        <v>11</v>
      </c>
      <c r="D835" t="s">
        <v>48</v>
      </c>
      <c r="E835">
        <v>7603716.0978309996</v>
      </c>
      <c r="F835">
        <v>1008904.52</v>
      </c>
      <c r="I835">
        <v>201501</v>
      </c>
      <c r="J835" t="s">
        <v>21</v>
      </c>
      <c r="K835" t="s">
        <v>11</v>
      </c>
      <c r="L835" t="s">
        <v>48</v>
      </c>
      <c r="M835">
        <v>7603716.0978309996</v>
      </c>
      <c r="N835">
        <v>1009122.31</v>
      </c>
    </row>
    <row r="836" spans="1:14" hidden="1" x14ac:dyDescent="0.15">
      <c r="A836">
        <v>201501</v>
      </c>
      <c r="B836" t="s">
        <v>22</v>
      </c>
      <c r="C836" t="s">
        <v>11</v>
      </c>
      <c r="D836" t="s">
        <v>48</v>
      </c>
      <c r="E836">
        <v>9529077.3017870001</v>
      </c>
      <c r="F836">
        <v>8094893.4800000004</v>
      </c>
      <c r="I836">
        <v>201501</v>
      </c>
      <c r="J836" t="s">
        <v>22</v>
      </c>
      <c r="K836" t="s">
        <v>11</v>
      </c>
      <c r="L836" t="s">
        <v>48</v>
      </c>
      <c r="M836">
        <v>9529077.3017870001</v>
      </c>
      <c r="N836">
        <v>8096104.9100000001</v>
      </c>
    </row>
    <row r="837" spans="1:14" hidden="1" x14ac:dyDescent="0.15">
      <c r="A837">
        <v>201501</v>
      </c>
      <c r="B837" t="s">
        <v>23</v>
      </c>
      <c r="C837" t="s">
        <v>11</v>
      </c>
      <c r="D837" t="s">
        <v>48</v>
      </c>
      <c r="E837">
        <v>7821353.4187690001</v>
      </c>
      <c r="F837">
        <v>2476392.23</v>
      </c>
      <c r="I837">
        <v>201501</v>
      </c>
      <c r="J837" t="s">
        <v>23</v>
      </c>
      <c r="K837" t="s">
        <v>11</v>
      </c>
      <c r="L837" t="s">
        <v>48</v>
      </c>
      <c r="M837">
        <v>7821353.4187690001</v>
      </c>
      <c r="N837">
        <v>2481778.54</v>
      </c>
    </row>
    <row r="838" spans="1:14" hidden="1" x14ac:dyDescent="0.15">
      <c r="A838">
        <v>201501</v>
      </c>
      <c r="B838" t="s">
        <v>24</v>
      </c>
      <c r="C838" t="s">
        <v>11</v>
      </c>
      <c r="D838" t="s">
        <v>48</v>
      </c>
      <c r="E838">
        <v>5069361.2049749997</v>
      </c>
      <c r="F838">
        <v>11439913.810000001</v>
      </c>
      <c r="I838">
        <v>201501</v>
      </c>
      <c r="J838" t="s">
        <v>24</v>
      </c>
      <c r="K838" t="s">
        <v>11</v>
      </c>
      <c r="L838" t="s">
        <v>48</v>
      </c>
      <c r="M838">
        <v>5069361.2049749997</v>
      </c>
      <c r="N838">
        <v>11515717.32</v>
      </c>
    </row>
    <row r="839" spans="1:14" hidden="1" x14ac:dyDescent="0.15">
      <c r="A839">
        <v>201501</v>
      </c>
      <c r="B839" t="s">
        <v>25</v>
      </c>
      <c r="C839" t="s">
        <v>11</v>
      </c>
      <c r="D839" t="s">
        <v>48</v>
      </c>
      <c r="E839">
        <v>952827.88365900004</v>
      </c>
      <c r="F839">
        <v>112457.95</v>
      </c>
      <c r="I839">
        <v>201501</v>
      </c>
      <c r="J839" t="s">
        <v>25</v>
      </c>
      <c r="K839" t="s">
        <v>11</v>
      </c>
      <c r="L839" t="s">
        <v>48</v>
      </c>
      <c r="M839">
        <v>952827.88365900004</v>
      </c>
      <c r="N839">
        <v>113029.12</v>
      </c>
    </row>
    <row r="840" spans="1:14" hidden="1" x14ac:dyDescent="0.15">
      <c r="A840">
        <v>201501</v>
      </c>
      <c r="B840" t="s">
        <v>26</v>
      </c>
      <c r="C840" t="s">
        <v>11</v>
      </c>
      <c r="D840" t="s">
        <v>48</v>
      </c>
      <c r="E840">
        <v>12555181.125941999</v>
      </c>
      <c r="F840">
        <v>7353049.71</v>
      </c>
      <c r="I840">
        <v>201501</v>
      </c>
      <c r="J840" t="s">
        <v>26</v>
      </c>
      <c r="K840" t="s">
        <v>11</v>
      </c>
      <c r="L840" t="s">
        <v>48</v>
      </c>
      <c r="M840">
        <v>12555181.125941999</v>
      </c>
      <c r="N840">
        <v>7352423.1299999999</v>
      </c>
    </row>
    <row r="841" spans="1:14" hidden="1" x14ac:dyDescent="0.15">
      <c r="A841">
        <v>201501</v>
      </c>
      <c r="B841" t="s">
        <v>27</v>
      </c>
      <c r="C841" t="s">
        <v>11</v>
      </c>
      <c r="D841" t="s">
        <v>48</v>
      </c>
      <c r="E841">
        <v>58556262.882126004</v>
      </c>
      <c r="F841">
        <v>9503819.1899999995</v>
      </c>
      <c r="I841">
        <v>201501</v>
      </c>
      <c r="J841" t="s">
        <v>27</v>
      </c>
      <c r="K841" t="s">
        <v>11</v>
      </c>
      <c r="L841" t="s">
        <v>48</v>
      </c>
      <c r="M841">
        <v>58556262.882126004</v>
      </c>
      <c r="N841">
        <v>9584001.5500000007</v>
      </c>
    </row>
    <row r="842" spans="1:14" hidden="1" x14ac:dyDescent="0.15">
      <c r="A842">
        <v>201501</v>
      </c>
      <c r="B842" t="s">
        <v>28</v>
      </c>
      <c r="C842" t="s">
        <v>11</v>
      </c>
      <c r="D842" t="s">
        <v>48</v>
      </c>
      <c r="E842">
        <v>4731006.2367939996</v>
      </c>
      <c r="F842">
        <v>2743430.31</v>
      </c>
      <c r="I842">
        <v>201501</v>
      </c>
      <c r="J842" t="s">
        <v>28</v>
      </c>
      <c r="K842" t="s">
        <v>11</v>
      </c>
      <c r="L842" t="s">
        <v>48</v>
      </c>
      <c r="M842">
        <v>4731006.2367939996</v>
      </c>
      <c r="N842">
        <v>2746275.75</v>
      </c>
    </row>
    <row r="843" spans="1:14" hidden="1" x14ac:dyDescent="0.15">
      <c r="A843">
        <v>201501</v>
      </c>
      <c r="B843" t="s">
        <v>29</v>
      </c>
      <c r="C843" t="s">
        <v>11</v>
      </c>
      <c r="D843" t="s">
        <v>48</v>
      </c>
      <c r="E843">
        <v>5267484.914171</v>
      </c>
      <c r="F843">
        <v>1159677.8799999999</v>
      </c>
      <c r="I843">
        <v>201501</v>
      </c>
      <c r="J843" t="s">
        <v>29</v>
      </c>
      <c r="K843" t="s">
        <v>11</v>
      </c>
      <c r="L843" t="s">
        <v>48</v>
      </c>
      <c r="M843">
        <v>5267484.914171</v>
      </c>
      <c r="N843">
        <v>1164845</v>
      </c>
    </row>
    <row r="844" spans="1:14" hidden="1" x14ac:dyDescent="0.15">
      <c r="A844">
        <v>201501</v>
      </c>
      <c r="B844" t="s">
        <v>30</v>
      </c>
      <c r="C844" t="s">
        <v>11</v>
      </c>
      <c r="D844" t="s">
        <v>48</v>
      </c>
      <c r="E844">
        <v>1504372.8273819999</v>
      </c>
      <c r="F844">
        <v>261019.55</v>
      </c>
      <c r="I844">
        <v>201501</v>
      </c>
      <c r="J844" t="s">
        <v>30</v>
      </c>
      <c r="K844" t="s">
        <v>11</v>
      </c>
      <c r="L844" t="s">
        <v>48</v>
      </c>
      <c r="M844">
        <v>1504372.8273819999</v>
      </c>
      <c r="N844">
        <v>339246.64</v>
      </c>
    </row>
    <row r="845" spans="1:14" hidden="1" x14ac:dyDescent="0.15">
      <c r="A845">
        <v>201501</v>
      </c>
      <c r="B845" t="s">
        <v>31</v>
      </c>
      <c r="C845" t="s">
        <v>11</v>
      </c>
      <c r="D845" t="s">
        <v>48</v>
      </c>
      <c r="E845">
        <v>8447969.2655710001</v>
      </c>
      <c r="F845">
        <v>2096403.24</v>
      </c>
      <c r="I845">
        <v>201501</v>
      </c>
      <c r="J845" t="s">
        <v>31</v>
      </c>
      <c r="K845" t="s">
        <v>11</v>
      </c>
      <c r="L845" t="s">
        <v>48</v>
      </c>
      <c r="M845">
        <v>8447969.2655710001</v>
      </c>
      <c r="N845">
        <v>2077507.55</v>
      </c>
    </row>
    <row r="846" spans="1:14" hidden="1" x14ac:dyDescent="0.15">
      <c r="A846">
        <v>201501</v>
      </c>
      <c r="B846" t="s">
        <v>32</v>
      </c>
      <c r="C846" t="s">
        <v>11</v>
      </c>
      <c r="D846" t="s">
        <v>48</v>
      </c>
      <c r="E846">
        <v>19590436.043037999</v>
      </c>
      <c r="F846">
        <v>7090264.9199999999</v>
      </c>
      <c r="I846">
        <v>201501</v>
      </c>
      <c r="J846" t="s">
        <v>32</v>
      </c>
      <c r="K846" t="s">
        <v>11</v>
      </c>
      <c r="L846" t="s">
        <v>48</v>
      </c>
      <c r="M846">
        <v>19590436.043037999</v>
      </c>
      <c r="N846">
        <v>6985059.54</v>
      </c>
    </row>
    <row r="847" spans="1:14" hidden="1" x14ac:dyDescent="0.15">
      <c r="A847">
        <v>201501</v>
      </c>
      <c r="B847" t="s">
        <v>33</v>
      </c>
      <c r="C847" t="s">
        <v>11</v>
      </c>
      <c r="D847" t="s">
        <v>48</v>
      </c>
      <c r="E847">
        <v>9369706.2520100009</v>
      </c>
      <c r="F847">
        <v>4354480.63</v>
      </c>
      <c r="I847">
        <v>201501</v>
      </c>
      <c r="J847" t="s">
        <v>33</v>
      </c>
      <c r="K847" t="s">
        <v>11</v>
      </c>
      <c r="L847" t="s">
        <v>48</v>
      </c>
      <c r="M847">
        <v>9369706.2520100009</v>
      </c>
      <c r="N847">
        <v>4339259.7300000004</v>
      </c>
    </row>
    <row r="848" spans="1:14" hidden="1" x14ac:dyDescent="0.15">
      <c r="A848">
        <v>201501</v>
      </c>
      <c r="B848" t="s">
        <v>34</v>
      </c>
      <c r="C848" t="s">
        <v>11</v>
      </c>
      <c r="D848" t="s">
        <v>48</v>
      </c>
      <c r="E848">
        <v>10353131.451236</v>
      </c>
      <c r="F848">
        <v>2398563.5299999998</v>
      </c>
      <c r="I848">
        <v>201501</v>
      </c>
      <c r="J848" t="s">
        <v>34</v>
      </c>
      <c r="K848" t="s">
        <v>11</v>
      </c>
      <c r="L848" t="s">
        <v>48</v>
      </c>
      <c r="M848">
        <v>10353131.451236</v>
      </c>
      <c r="N848">
        <v>2422509.48</v>
      </c>
    </row>
    <row r="849" spans="1:14" hidden="1" x14ac:dyDescent="0.15">
      <c r="A849">
        <v>201501</v>
      </c>
      <c r="B849" t="s">
        <v>35</v>
      </c>
      <c r="C849" t="s">
        <v>11</v>
      </c>
      <c r="D849" t="s">
        <v>48</v>
      </c>
      <c r="E849">
        <v>8158554.6609939998</v>
      </c>
      <c r="F849">
        <v>2270133.89</v>
      </c>
      <c r="I849">
        <v>201501</v>
      </c>
      <c r="J849" t="s">
        <v>35</v>
      </c>
      <c r="K849" t="s">
        <v>11</v>
      </c>
      <c r="L849" t="s">
        <v>48</v>
      </c>
      <c r="M849">
        <v>8158554.6609939998</v>
      </c>
      <c r="N849">
        <v>2265436.4300000002</v>
      </c>
    </row>
    <row r="850" spans="1:14" hidden="1" x14ac:dyDescent="0.15">
      <c r="A850">
        <v>201502</v>
      </c>
      <c r="B850" t="s">
        <v>20</v>
      </c>
      <c r="C850" t="s">
        <v>11</v>
      </c>
      <c r="D850" t="s">
        <v>48</v>
      </c>
      <c r="E850">
        <v>16970761.064831</v>
      </c>
      <c r="F850">
        <v>5414754.46</v>
      </c>
      <c r="I850">
        <v>201502</v>
      </c>
      <c r="J850" t="s">
        <v>20</v>
      </c>
      <c r="K850" t="s">
        <v>11</v>
      </c>
      <c r="L850" t="s">
        <v>48</v>
      </c>
      <c r="M850">
        <v>16970761.064831</v>
      </c>
      <c r="N850">
        <v>4296532.05</v>
      </c>
    </row>
    <row r="851" spans="1:14" hidden="1" x14ac:dyDescent="0.15">
      <c r="A851">
        <v>201502</v>
      </c>
      <c r="B851" t="s">
        <v>21</v>
      </c>
      <c r="C851" t="s">
        <v>11</v>
      </c>
      <c r="D851" t="s">
        <v>48</v>
      </c>
      <c r="E851">
        <v>15120639.427831</v>
      </c>
      <c r="F851">
        <v>1659809.76</v>
      </c>
      <c r="I851">
        <v>201502</v>
      </c>
      <c r="J851" t="s">
        <v>21</v>
      </c>
      <c r="K851" t="s">
        <v>11</v>
      </c>
      <c r="L851" t="s">
        <v>48</v>
      </c>
      <c r="M851">
        <v>15120639.427831</v>
      </c>
      <c r="N851">
        <v>744855.15</v>
      </c>
    </row>
    <row r="852" spans="1:14" hidden="1" x14ac:dyDescent="0.15">
      <c r="A852">
        <v>201502</v>
      </c>
      <c r="B852" t="s">
        <v>22</v>
      </c>
      <c r="C852" t="s">
        <v>11</v>
      </c>
      <c r="D852" t="s">
        <v>48</v>
      </c>
      <c r="E852">
        <v>18881249.531787001</v>
      </c>
      <c r="F852">
        <v>10766255.01</v>
      </c>
      <c r="I852">
        <v>201502</v>
      </c>
      <c r="J852" t="s">
        <v>22</v>
      </c>
      <c r="K852" t="s">
        <v>11</v>
      </c>
      <c r="L852" t="s">
        <v>48</v>
      </c>
      <c r="M852">
        <v>18881249.531787001</v>
      </c>
      <c r="N852">
        <v>8007369.5899999999</v>
      </c>
    </row>
    <row r="853" spans="1:14" hidden="1" x14ac:dyDescent="0.15">
      <c r="A853">
        <v>201502</v>
      </c>
      <c r="B853" t="s">
        <v>23</v>
      </c>
      <c r="C853" t="s">
        <v>11</v>
      </c>
      <c r="D853" t="s">
        <v>48</v>
      </c>
      <c r="E853">
        <v>15935253.158769</v>
      </c>
      <c r="F853">
        <v>2214189.62</v>
      </c>
      <c r="I853">
        <v>201502</v>
      </c>
      <c r="J853" t="s">
        <v>23</v>
      </c>
      <c r="K853" t="s">
        <v>11</v>
      </c>
      <c r="L853" t="s">
        <v>48</v>
      </c>
      <c r="M853">
        <v>15935253.158769</v>
      </c>
      <c r="N853">
        <v>1677176.59</v>
      </c>
    </row>
    <row r="854" spans="1:14" hidden="1" x14ac:dyDescent="0.15">
      <c r="A854">
        <v>201502</v>
      </c>
      <c r="B854" t="s">
        <v>24</v>
      </c>
      <c r="C854" t="s">
        <v>11</v>
      </c>
      <c r="D854" t="s">
        <v>48</v>
      </c>
      <c r="E854">
        <v>10333308.414975001</v>
      </c>
      <c r="F854">
        <v>9770060.4299999997</v>
      </c>
      <c r="I854">
        <v>201502</v>
      </c>
      <c r="J854" t="s">
        <v>24</v>
      </c>
      <c r="K854" t="s">
        <v>11</v>
      </c>
      <c r="L854" t="s">
        <v>48</v>
      </c>
      <c r="M854">
        <v>10333308.414975001</v>
      </c>
      <c r="N854">
        <v>8239912.7000000002</v>
      </c>
    </row>
    <row r="855" spans="1:14" hidden="1" x14ac:dyDescent="0.15">
      <c r="A855">
        <v>201502</v>
      </c>
      <c r="B855" t="s">
        <v>25</v>
      </c>
      <c r="C855" t="s">
        <v>11</v>
      </c>
      <c r="D855" t="s">
        <v>48</v>
      </c>
      <c r="E855">
        <v>2112035.633659</v>
      </c>
      <c r="F855">
        <v>218234.41</v>
      </c>
      <c r="I855">
        <v>201502</v>
      </c>
      <c r="J855" t="s">
        <v>25</v>
      </c>
      <c r="K855" t="s">
        <v>11</v>
      </c>
      <c r="L855" t="s">
        <v>48</v>
      </c>
      <c r="M855">
        <v>2112035.633659</v>
      </c>
      <c r="N855">
        <v>138516.46</v>
      </c>
    </row>
    <row r="856" spans="1:14" hidden="1" x14ac:dyDescent="0.15">
      <c r="A856">
        <v>201502</v>
      </c>
      <c r="B856" t="s">
        <v>26</v>
      </c>
      <c r="C856" t="s">
        <v>11</v>
      </c>
      <c r="D856" t="s">
        <v>48</v>
      </c>
      <c r="E856">
        <v>24147099.885942001</v>
      </c>
      <c r="F856">
        <v>8189199.9000000004</v>
      </c>
      <c r="I856">
        <v>201502</v>
      </c>
      <c r="J856" t="s">
        <v>26</v>
      </c>
      <c r="K856" t="s">
        <v>11</v>
      </c>
      <c r="L856" t="s">
        <v>48</v>
      </c>
      <c r="M856">
        <v>24147099.885942001</v>
      </c>
      <c r="N856">
        <v>7546524.7300000004</v>
      </c>
    </row>
    <row r="857" spans="1:14" hidden="1" x14ac:dyDescent="0.15">
      <c r="A857">
        <v>201502</v>
      </c>
      <c r="B857" t="s">
        <v>27</v>
      </c>
      <c r="C857" t="s">
        <v>11</v>
      </c>
      <c r="D857" t="s">
        <v>48</v>
      </c>
      <c r="E857">
        <v>114434767.58212601</v>
      </c>
      <c r="F857">
        <v>5684398.4400000004</v>
      </c>
      <c r="I857">
        <v>201502</v>
      </c>
      <c r="J857" t="s">
        <v>27</v>
      </c>
      <c r="K857" t="s">
        <v>11</v>
      </c>
      <c r="L857" t="s">
        <v>48</v>
      </c>
      <c r="M857">
        <v>114434767.58212601</v>
      </c>
      <c r="N857">
        <v>3939496.19</v>
      </c>
    </row>
    <row r="858" spans="1:14" hidden="1" x14ac:dyDescent="0.15">
      <c r="A858">
        <v>201502</v>
      </c>
      <c r="B858" t="s">
        <v>28</v>
      </c>
      <c r="C858" t="s">
        <v>11</v>
      </c>
      <c r="D858" t="s">
        <v>48</v>
      </c>
      <c r="E858">
        <v>9481243.0467939992</v>
      </c>
      <c r="F858">
        <v>2748671.49</v>
      </c>
      <c r="I858">
        <v>201502</v>
      </c>
      <c r="J858" t="s">
        <v>28</v>
      </c>
      <c r="K858" t="s">
        <v>11</v>
      </c>
      <c r="L858" t="s">
        <v>48</v>
      </c>
      <c r="M858">
        <v>9481243.0467939992</v>
      </c>
      <c r="N858">
        <v>2217315.9700000002</v>
      </c>
    </row>
    <row r="859" spans="1:14" hidden="1" x14ac:dyDescent="0.15">
      <c r="A859">
        <v>201502</v>
      </c>
      <c r="B859" t="s">
        <v>29</v>
      </c>
      <c r="C859" t="s">
        <v>11</v>
      </c>
      <c r="D859" t="s">
        <v>48</v>
      </c>
      <c r="E859">
        <v>10559573.384171</v>
      </c>
      <c r="F859">
        <v>1310169.32</v>
      </c>
      <c r="I859">
        <v>201502</v>
      </c>
      <c r="J859" t="s">
        <v>29</v>
      </c>
      <c r="K859" t="s">
        <v>11</v>
      </c>
      <c r="L859" t="s">
        <v>48</v>
      </c>
      <c r="M859">
        <v>10559573.384171</v>
      </c>
      <c r="N859">
        <v>936298.37</v>
      </c>
    </row>
    <row r="860" spans="1:14" hidden="1" x14ac:dyDescent="0.15">
      <c r="A860">
        <v>201502</v>
      </c>
      <c r="B860" t="s">
        <v>30</v>
      </c>
      <c r="C860" t="s">
        <v>11</v>
      </c>
      <c r="D860" t="s">
        <v>48</v>
      </c>
      <c r="E860">
        <v>2935222.9873819998</v>
      </c>
      <c r="F860">
        <v>399258.59</v>
      </c>
      <c r="I860">
        <v>201502</v>
      </c>
      <c r="J860" t="s">
        <v>30</v>
      </c>
      <c r="K860" t="s">
        <v>11</v>
      </c>
      <c r="L860" t="s">
        <v>48</v>
      </c>
      <c r="M860">
        <v>2935222.9873819998</v>
      </c>
      <c r="N860">
        <v>214944.8</v>
      </c>
    </row>
    <row r="861" spans="1:14" hidden="1" x14ac:dyDescent="0.15">
      <c r="A861">
        <v>201502</v>
      </c>
      <c r="B861" t="s">
        <v>31</v>
      </c>
      <c r="C861" t="s">
        <v>11</v>
      </c>
      <c r="D861" t="s">
        <v>48</v>
      </c>
      <c r="E861">
        <v>16471907.385570999</v>
      </c>
      <c r="F861">
        <v>2633798.0499999998</v>
      </c>
      <c r="I861">
        <v>201502</v>
      </c>
      <c r="J861" t="s">
        <v>31</v>
      </c>
      <c r="K861" t="s">
        <v>11</v>
      </c>
      <c r="L861" t="s">
        <v>48</v>
      </c>
      <c r="M861">
        <v>16471907.385570999</v>
      </c>
      <c r="N861">
        <v>2014367.72</v>
      </c>
    </row>
    <row r="862" spans="1:14" hidden="1" x14ac:dyDescent="0.15">
      <c r="A862">
        <v>201502</v>
      </c>
      <c r="B862" t="s">
        <v>32</v>
      </c>
      <c r="C862" t="s">
        <v>11</v>
      </c>
      <c r="D862" t="s">
        <v>48</v>
      </c>
      <c r="E862">
        <v>38146332.873038001</v>
      </c>
      <c r="F862">
        <v>18188166.25</v>
      </c>
      <c r="I862">
        <v>201502</v>
      </c>
      <c r="J862" t="s">
        <v>32</v>
      </c>
      <c r="K862" t="s">
        <v>11</v>
      </c>
      <c r="L862" t="s">
        <v>48</v>
      </c>
      <c r="M862">
        <v>38146332.873038001</v>
      </c>
      <c r="N862">
        <v>15609559.390000001</v>
      </c>
    </row>
    <row r="863" spans="1:14" hidden="1" x14ac:dyDescent="0.15">
      <c r="A863">
        <v>201502</v>
      </c>
      <c r="B863" t="s">
        <v>33</v>
      </c>
      <c r="C863" t="s">
        <v>11</v>
      </c>
      <c r="D863" t="s">
        <v>48</v>
      </c>
      <c r="E863">
        <v>19276153.982009999</v>
      </c>
      <c r="F863">
        <v>5688871.5499999998</v>
      </c>
      <c r="I863">
        <v>201502</v>
      </c>
      <c r="J863" t="s">
        <v>33</v>
      </c>
      <c r="K863" t="s">
        <v>11</v>
      </c>
      <c r="L863" t="s">
        <v>48</v>
      </c>
      <c r="M863">
        <v>19276153.982009999</v>
      </c>
      <c r="N863">
        <v>4162731.9</v>
      </c>
    </row>
    <row r="864" spans="1:14" hidden="1" x14ac:dyDescent="0.15">
      <c r="A864">
        <v>201502</v>
      </c>
      <c r="B864" t="s">
        <v>34</v>
      </c>
      <c r="C864" t="s">
        <v>11</v>
      </c>
      <c r="D864" t="s">
        <v>48</v>
      </c>
      <c r="E864">
        <v>20751017.221236002</v>
      </c>
      <c r="F864">
        <v>2633457.13</v>
      </c>
      <c r="I864">
        <v>201502</v>
      </c>
      <c r="J864" t="s">
        <v>34</v>
      </c>
      <c r="K864" t="s">
        <v>11</v>
      </c>
      <c r="L864" t="s">
        <v>48</v>
      </c>
      <c r="M864">
        <v>20751017.221236002</v>
      </c>
      <c r="N864">
        <v>2024083.79</v>
      </c>
    </row>
    <row r="865" spans="1:14" hidden="1" x14ac:dyDescent="0.15">
      <c r="A865">
        <v>201502</v>
      </c>
      <c r="B865" t="s">
        <v>35</v>
      </c>
      <c r="C865" t="s">
        <v>11</v>
      </c>
      <c r="D865" t="s">
        <v>48</v>
      </c>
      <c r="E865">
        <v>16286059.460994</v>
      </c>
      <c r="F865">
        <v>2292374.4900000002</v>
      </c>
      <c r="I865">
        <v>201502</v>
      </c>
      <c r="J865" t="s">
        <v>35</v>
      </c>
      <c r="K865" t="s">
        <v>11</v>
      </c>
      <c r="L865" t="s">
        <v>48</v>
      </c>
      <c r="M865">
        <v>16286059.460994</v>
      </c>
      <c r="N865">
        <v>1553945.27</v>
      </c>
    </row>
    <row r="866" spans="1:14" hidden="1" x14ac:dyDescent="0.15">
      <c r="A866">
        <v>201503</v>
      </c>
      <c r="B866" t="s">
        <v>20</v>
      </c>
      <c r="C866" t="s">
        <v>11</v>
      </c>
      <c r="D866" t="s">
        <v>48</v>
      </c>
      <c r="E866">
        <v>25565281.214830998</v>
      </c>
      <c r="F866">
        <v>7470089.96</v>
      </c>
      <c r="I866">
        <v>201503</v>
      </c>
      <c r="J866" t="s">
        <v>20</v>
      </c>
      <c r="K866" t="s">
        <v>11</v>
      </c>
      <c r="L866" t="s">
        <v>48</v>
      </c>
      <c r="M866">
        <v>25565281.214830998</v>
      </c>
      <c r="N866">
        <v>7441255.6799999997</v>
      </c>
    </row>
    <row r="867" spans="1:14" hidden="1" x14ac:dyDescent="0.15">
      <c r="A867">
        <v>201503</v>
      </c>
      <c r="B867" t="s">
        <v>21</v>
      </c>
      <c r="C867" t="s">
        <v>11</v>
      </c>
      <c r="D867" t="s">
        <v>48</v>
      </c>
      <c r="E867">
        <v>22789389.017831001</v>
      </c>
      <c r="F867">
        <v>3359997.19</v>
      </c>
      <c r="I867">
        <v>201503</v>
      </c>
      <c r="J867" t="s">
        <v>21</v>
      </c>
      <c r="K867" t="s">
        <v>11</v>
      </c>
      <c r="L867" t="s">
        <v>48</v>
      </c>
      <c r="M867">
        <v>22789389.017831001</v>
      </c>
      <c r="N867">
        <v>3309159.84</v>
      </c>
    </row>
    <row r="868" spans="1:14" hidden="1" x14ac:dyDescent="0.15">
      <c r="A868">
        <v>201503</v>
      </c>
      <c r="B868" t="s">
        <v>22</v>
      </c>
      <c r="C868" t="s">
        <v>11</v>
      </c>
      <c r="D868" t="s">
        <v>48</v>
      </c>
      <c r="E868">
        <v>28173325.811787002</v>
      </c>
      <c r="F868">
        <v>12716852.66</v>
      </c>
      <c r="I868">
        <v>201503</v>
      </c>
      <c r="J868" t="s">
        <v>22</v>
      </c>
      <c r="K868" t="s">
        <v>11</v>
      </c>
      <c r="L868" t="s">
        <v>48</v>
      </c>
      <c r="M868">
        <v>28173325.811787002</v>
      </c>
      <c r="N868">
        <v>12659808.800000001</v>
      </c>
    </row>
    <row r="869" spans="1:14" hidden="1" x14ac:dyDescent="0.15">
      <c r="A869">
        <v>201503</v>
      </c>
      <c r="B869" t="s">
        <v>23</v>
      </c>
      <c r="C869" t="s">
        <v>11</v>
      </c>
      <c r="D869" t="s">
        <v>48</v>
      </c>
      <c r="E869">
        <v>24146145.098769002</v>
      </c>
      <c r="F869">
        <v>3523335.3</v>
      </c>
      <c r="I869">
        <v>201503</v>
      </c>
      <c r="J869" t="s">
        <v>23</v>
      </c>
      <c r="K869" t="s">
        <v>11</v>
      </c>
      <c r="L869" t="s">
        <v>48</v>
      </c>
      <c r="M869">
        <v>24146145.098769002</v>
      </c>
      <c r="N869">
        <v>3489228.65</v>
      </c>
    </row>
    <row r="870" spans="1:14" hidden="1" x14ac:dyDescent="0.15">
      <c r="A870">
        <v>201503</v>
      </c>
      <c r="B870" t="s">
        <v>24</v>
      </c>
      <c r="C870" t="s">
        <v>11</v>
      </c>
      <c r="D870" t="s">
        <v>48</v>
      </c>
      <c r="E870">
        <v>15834325.124975</v>
      </c>
      <c r="F870">
        <v>10363148.439999999</v>
      </c>
      <c r="I870">
        <v>201503</v>
      </c>
      <c r="J870" t="s">
        <v>24</v>
      </c>
      <c r="K870" t="s">
        <v>11</v>
      </c>
      <c r="L870" t="s">
        <v>48</v>
      </c>
      <c r="M870">
        <v>15834325.124975</v>
      </c>
      <c r="N870">
        <v>10251482.470000001</v>
      </c>
    </row>
    <row r="871" spans="1:14" hidden="1" x14ac:dyDescent="0.15">
      <c r="A871">
        <v>201503</v>
      </c>
      <c r="B871" t="s">
        <v>25</v>
      </c>
      <c r="C871" t="s">
        <v>11</v>
      </c>
      <c r="D871" t="s">
        <v>48</v>
      </c>
      <c r="E871">
        <v>3342808.7236589999</v>
      </c>
      <c r="F871">
        <v>546105.61</v>
      </c>
      <c r="I871">
        <v>201503</v>
      </c>
      <c r="J871" t="s">
        <v>25</v>
      </c>
      <c r="K871" t="s">
        <v>11</v>
      </c>
      <c r="L871" t="s">
        <v>48</v>
      </c>
      <c r="M871">
        <v>3342808.7236589999</v>
      </c>
      <c r="N871">
        <v>539484.55000000005</v>
      </c>
    </row>
    <row r="872" spans="1:14" hidden="1" x14ac:dyDescent="0.15">
      <c r="A872">
        <v>201503</v>
      </c>
      <c r="B872" t="s">
        <v>26</v>
      </c>
      <c r="C872" t="s">
        <v>11</v>
      </c>
      <c r="D872" t="s">
        <v>48</v>
      </c>
      <c r="E872">
        <v>35113766.695942</v>
      </c>
      <c r="F872">
        <v>9561693.1600000001</v>
      </c>
      <c r="I872">
        <v>201503</v>
      </c>
      <c r="J872" t="s">
        <v>26</v>
      </c>
      <c r="K872" t="s">
        <v>11</v>
      </c>
      <c r="L872" t="s">
        <v>48</v>
      </c>
      <c r="M872">
        <v>35113766.695942</v>
      </c>
      <c r="N872">
        <v>9533679.2400000002</v>
      </c>
    </row>
    <row r="873" spans="1:14" hidden="1" x14ac:dyDescent="0.15">
      <c r="A873">
        <v>201503</v>
      </c>
      <c r="B873" t="s">
        <v>27</v>
      </c>
      <c r="C873" t="s">
        <v>11</v>
      </c>
      <c r="D873" t="s">
        <v>48</v>
      </c>
      <c r="E873">
        <v>171330706.02212599</v>
      </c>
      <c r="F873">
        <v>11383294.67</v>
      </c>
      <c r="I873">
        <v>201503</v>
      </c>
      <c r="J873" t="s">
        <v>27</v>
      </c>
      <c r="K873" t="s">
        <v>11</v>
      </c>
      <c r="L873" t="s">
        <v>48</v>
      </c>
      <c r="M873">
        <v>171330706.02212599</v>
      </c>
      <c r="N873">
        <v>11325731.880000001</v>
      </c>
    </row>
    <row r="874" spans="1:14" hidden="1" x14ac:dyDescent="0.15">
      <c r="A874">
        <v>201503</v>
      </c>
      <c r="B874" t="s">
        <v>28</v>
      </c>
      <c r="C874" t="s">
        <v>11</v>
      </c>
      <c r="D874" t="s">
        <v>48</v>
      </c>
      <c r="E874">
        <v>14952460.166794</v>
      </c>
      <c r="F874">
        <v>4517739.7</v>
      </c>
      <c r="I874">
        <v>201503</v>
      </c>
      <c r="J874" t="s">
        <v>28</v>
      </c>
      <c r="K874" t="s">
        <v>11</v>
      </c>
      <c r="L874" t="s">
        <v>48</v>
      </c>
      <c r="M874">
        <v>14952460.166794</v>
      </c>
      <c r="N874">
        <v>4447238.4800000004</v>
      </c>
    </row>
    <row r="875" spans="1:14" hidden="1" x14ac:dyDescent="0.15">
      <c r="A875">
        <v>201503</v>
      </c>
      <c r="B875" t="s">
        <v>29</v>
      </c>
      <c r="C875" t="s">
        <v>11</v>
      </c>
      <c r="D875" t="s">
        <v>48</v>
      </c>
      <c r="E875">
        <v>15818572.304171</v>
      </c>
      <c r="F875">
        <v>2232513.56</v>
      </c>
      <c r="I875">
        <v>201503</v>
      </c>
      <c r="J875" t="s">
        <v>29</v>
      </c>
      <c r="K875" t="s">
        <v>11</v>
      </c>
      <c r="L875" t="s">
        <v>48</v>
      </c>
      <c r="M875">
        <v>15818572.304171</v>
      </c>
      <c r="N875">
        <v>2222201.4700000002</v>
      </c>
    </row>
    <row r="876" spans="1:14" hidden="1" x14ac:dyDescent="0.15">
      <c r="A876">
        <v>201503</v>
      </c>
      <c r="B876" t="s">
        <v>30</v>
      </c>
      <c r="C876" t="s">
        <v>11</v>
      </c>
      <c r="D876" t="s">
        <v>48</v>
      </c>
      <c r="E876">
        <v>4389857.2673819996</v>
      </c>
      <c r="F876">
        <v>701948.46</v>
      </c>
      <c r="I876">
        <v>201503</v>
      </c>
      <c r="J876" t="s">
        <v>30</v>
      </c>
      <c r="K876" t="s">
        <v>11</v>
      </c>
      <c r="L876" t="s">
        <v>48</v>
      </c>
      <c r="M876">
        <v>4389857.2673819996</v>
      </c>
      <c r="N876">
        <v>609668.80000000005</v>
      </c>
    </row>
    <row r="877" spans="1:14" hidden="1" x14ac:dyDescent="0.15">
      <c r="A877">
        <v>201503</v>
      </c>
      <c r="B877" t="s">
        <v>31</v>
      </c>
      <c r="C877" t="s">
        <v>11</v>
      </c>
      <c r="D877" t="s">
        <v>48</v>
      </c>
      <c r="E877">
        <v>24639314.815570999</v>
      </c>
      <c r="F877">
        <v>4146407.28</v>
      </c>
      <c r="I877">
        <v>201503</v>
      </c>
      <c r="J877" t="s">
        <v>31</v>
      </c>
      <c r="K877" t="s">
        <v>11</v>
      </c>
      <c r="L877" t="s">
        <v>48</v>
      </c>
      <c r="M877">
        <v>24639314.815570999</v>
      </c>
      <c r="N877">
        <v>4045112.64</v>
      </c>
    </row>
    <row r="878" spans="1:14" hidden="1" x14ac:dyDescent="0.15">
      <c r="A878">
        <v>201503</v>
      </c>
      <c r="B878" t="s">
        <v>32</v>
      </c>
      <c r="C878" t="s">
        <v>11</v>
      </c>
      <c r="D878" t="s">
        <v>48</v>
      </c>
      <c r="E878">
        <v>61212551.623038001</v>
      </c>
      <c r="F878">
        <v>29362982.690000001</v>
      </c>
      <c r="I878">
        <v>201503</v>
      </c>
      <c r="J878" t="s">
        <v>32</v>
      </c>
      <c r="K878" t="s">
        <v>11</v>
      </c>
      <c r="L878" t="s">
        <v>48</v>
      </c>
      <c r="M878">
        <v>61212551.623038001</v>
      </c>
      <c r="N878">
        <v>29346581.170000002</v>
      </c>
    </row>
    <row r="879" spans="1:14" hidden="1" x14ac:dyDescent="0.15">
      <c r="A879">
        <v>201503</v>
      </c>
      <c r="B879" t="s">
        <v>33</v>
      </c>
      <c r="C879" t="s">
        <v>11</v>
      </c>
      <c r="D879" t="s">
        <v>48</v>
      </c>
      <c r="E879">
        <v>29696075.912009999</v>
      </c>
      <c r="F879">
        <v>8906133.1899999995</v>
      </c>
      <c r="I879">
        <v>201503</v>
      </c>
      <c r="J879" t="s">
        <v>33</v>
      </c>
      <c r="K879" t="s">
        <v>11</v>
      </c>
      <c r="L879" t="s">
        <v>48</v>
      </c>
      <c r="M879">
        <v>29696075.912009999</v>
      </c>
      <c r="N879">
        <v>8806489.8100000005</v>
      </c>
    </row>
    <row r="880" spans="1:14" hidden="1" x14ac:dyDescent="0.15">
      <c r="A880">
        <v>201503</v>
      </c>
      <c r="B880" t="s">
        <v>34</v>
      </c>
      <c r="C880" t="s">
        <v>11</v>
      </c>
      <c r="D880" t="s">
        <v>48</v>
      </c>
      <c r="E880">
        <v>31294167.921236001</v>
      </c>
      <c r="F880">
        <v>4369412.49</v>
      </c>
      <c r="I880">
        <v>201503</v>
      </c>
      <c r="J880" t="s">
        <v>34</v>
      </c>
      <c r="K880" t="s">
        <v>11</v>
      </c>
      <c r="L880" t="s">
        <v>48</v>
      </c>
      <c r="M880">
        <v>31294167.921236001</v>
      </c>
      <c r="N880">
        <v>4348777.57</v>
      </c>
    </row>
    <row r="881" spans="1:14" hidden="1" x14ac:dyDescent="0.15">
      <c r="A881">
        <v>201503</v>
      </c>
      <c r="B881" t="s">
        <v>35</v>
      </c>
      <c r="C881" t="s">
        <v>11</v>
      </c>
      <c r="D881" t="s">
        <v>48</v>
      </c>
      <c r="E881">
        <v>24407173.760993998</v>
      </c>
      <c r="F881">
        <v>3813022.53</v>
      </c>
      <c r="I881">
        <v>201503</v>
      </c>
      <c r="J881" t="s">
        <v>35</v>
      </c>
      <c r="K881" t="s">
        <v>11</v>
      </c>
      <c r="L881" t="s">
        <v>48</v>
      </c>
      <c r="M881">
        <v>24407173.760993998</v>
      </c>
      <c r="N881">
        <v>3748273.87</v>
      </c>
    </row>
    <row r="882" spans="1:14" hidden="1" x14ac:dyDescent="0.15">
      <c r="A882">
        <v>201504</v>
      </c>
      <c r="B882" t="s">
        <v>20</v>
      </c>
      <c r="C882" t="s">
        <v>11</v>
      </c>
      <c r="D882" t="s">
        <v>48</v>
      </c>
      <c r="E882">
        <v>34065375.274830997</v>
      </c>
      <c r="F882">
        <v>7284471.9299999997</v>
      </c>
      <c r="I882">
        <v>201504</v>
      </c>
      <c r="J882" t="s">
        <v>20</v>
      </c>
      <c r="K882" t="s">
        <v>11</v>
      </c>
      <c r="L882" t="s">
        <v>48</v>
      </c>
      <c r="M882">
        <v>34065375.274830997</v>
      </c>
      <c r="N882">
        <v>7269698.75</v>
      </c>
    </row>
    <row r="883" spans="1:14" hidden="1" x14ac:dyDescent="0.15">
      <c r="A883">
        <v>201504</v>
      </c>
      <c r="B883" t="s">
        <v>21</v>
      </c>
      <c r="C883" t="s">
        <v>11</v>
      </c>
      <c r="D883" t="s">
        <v>48</v>
      </c>
      <c r="E883">
        <v>30422324.427831002</v>
      </c>
      <c r="F883">
        <v>3512228.5</v>
      </c>
      <c r="I883">
        <v>201504</v>
      </c>
      <c r="J883" t="s">
        <v>21</v>
      </c>
      <c r="K883" t="s">
        <v>11</v>
      </c>
      <c r="L883" t="s">
        <v>48</v>
      </c>
      <c r="M883">
        <v>30422324.427831002</v>
      </c>
      <c r="N883">
        <v>3495847.46</v>
      </c>
    </row>
    <row r="884" spans="1:14" hidden="1" x14ac:dyDescent="0.15">
      <c r="A884">
        <v>201504</v>
      </c>
      <c r="B884" t="s">
        <v>22</v>
      </c>
      <c r="C884" t="s">
        <v>11</v>
      </c>
      <c r="D884" t="s">
        <v>48</v>
      </c>
      <c r="E884">
        <v>38537041.431786999</v>
      </c>
      <c r="F884">
        <v>13289937.49</v>
      </c>
      <c r="I884">
        <v>201504</v>
      </c>
      <c r="J884" t="s">
        <v>22</v>
      </c>
      <c r="K884" t="s">
        <v>11</v>
      </c>
      <c r="L884" t="s">
        <v>48</v>
      </c>
      <c r="M884">
        <v>38537041.431786999</v>
      </c>
      <c r="N884">
        <v>13280269.460000001</v>
      </c>
    </row>
    <row r="885" spans="1:14" hidden="1" x14ac:dyDescent="0.15">
      <c r="A885">
        <v>201504</v>
      </c>
      <c r="B885" t="s">
        <v>23</v>
      </c>
      <c r="C885" t="s">
        <v>11</v>
      </c>
      <c r="D885" t="s">
        <v>48</v>
      </c>
      <c r="E885">
        <v>32157084.018769</v>
      </c>
      <c r="F885">
        <v>3652044.26</v>
      </c>
      <c r="I885">
        <v>201504</v>
      </c>
      <c r="J885" t="s">
        <v>23</v>
      </c>
      <c r="K885" t="s">
        <v>11</v>
      </c>
      <c r="L885" t="s">
        <v>48</v>
      </c>
      <c r="M885">
        <v>32157084.018769</v>
      </c>
      <c r="N885">
        <v>3615072</v>
      </c>
    </row>
    <row r="886" spans="1:14" hidden="1" x14ac:dyDescent="0.15">
      <c r="A886">
        <v>201504</v>
      </c>
      <c r="B886" t="s">
        <v>24</v>
      </c>
      <c r="C886" t="s">
        <v>11</v>
      </c>
      <c r="D886" t="s">
        <v>48</v>
      </c>
      <c r="E886">
        <v>21295976.424975</v>
      </c>
      <c r="F886">
        <v>9903862.1600000001</v>
      </c>
      <c r="I886">
        <v>201504</v>
      </c>
      <c r="J886" t="s">
        <v>24</v>
      </c>
      <c r="K886" t="s">
        <v>11</v>
      </c>
      <c r="L886" t="s">
        <v>48</v>
      </c>
      <c r="M886">
        <v>21295976.424975</v>
      </c>
      <c r="N886">
        <v>9807351.0800000001</v>
      </c>
    </row>
    <row r="887" spans="1:14" hidden="1" x14ac:dyDescent="0.15">
      <c r="A887">
        <v>201504</v>
      </c>
      <c r="B887" t="s">
        <v>25</v>
      </c>
      <c r="C887" t="s">
        <v>11</v>
      </c>
      <c r="D887" t="s">
        <v>48</v>
      </c>
      <c r="E887">
        <v>4609299.5536590004</v>
      </c>
      <c r="F887">
        <v>656413.06000000006</v>
      </c>
      <c r="I887">
        <v>201504</v>
      </c>
      <c r="J887" t="s">
        <v>25</v>
      </c>
      <c r="K887" t="s">
        <v>11</v>
      </c>
      <c r="L887" t="s">
        <v>48</v>
      </c>
      <c r="M887">
        <v>4609299.5536590004</v>
      </c>
      <c r="N887">
        <v>649517.49</v>
      </c>
    </row>
    <row r="888" spans="1:14" hidden="1" x14ac:dyDescent="0.15">
      <c r="A888">
        <v>201504</v>
      </c>
      <c r="B888" t="s">
        <v>26</v>
      </c>
      <c r="C888" t="s">
        <v>11</v>
      </c>
      <c r="D888" t="s">
        <v>48</v>
      </c>
      <c r="E888">
        <v>46777112.155942</v>
      </c>
      <c r="F888">
        <v>10414835.300000001</v>
      </c>
      <c r="I888">
        <v>201504</v>
      </c>
      <c r="J888" t="s">
        <v>26</v>
      </c>
      <c r="K888" t="s">
        <v>11</v>
      </c>
      <c r="L888" t="s">
        <v>48</v>
      </c>
      <c r="M888">
        <v>46777112.155942</v>
      </c>
      <c r="N888">
        <v>10399933.779999999</v>
      </c>
    </row>
    <row r="889" spans="1:14" hidden="1" x14ac:dyDescent="0.15">
      <c r="A889">
        <v>201504</v>
      </c>
      <c r="B889" t="s">
        <v>27</v>
      </c>
      <c r="C889" t="s">
        <v>11</v>
      </c>
      <c r="D889" t="s">
        <v>48</v>
      </c>
      <c r="E889">
        <v>230710171.412126</v>
      </c>
      <c r="F889">
        <v>12750347.960000001</v>
      </c>
      <c r="I889">
        <v>201504</v>
      </c>
      <c r="J889" t="s">
        <v>27</v>
      </c>
      <c r="K889" t="s">
        <v>11</v>
      </c>
      <c r="L889" t="s">
        <v>48</v>
      </c>
      <c r="M889">
        <v>230710171.412126</v>
      </c>
      <c r="N889">
        <v>12726972.109999999</v>
      </c>
    </row>
    <row r="890" spans="1:14" hidden="1" x14ac:dyDescent="0.15">
      <c r="A890">
        <v>201504</v>
      </c>
      <c r="B890" t="s">
        <v>28</v>
      </c>
      <c r="C890" t="s">
        <v>11</v>
      </c>
      <c r="D890" t="s">
        <v>48</v>
      </c>
      <c r="E890">
        <v>19711730.316794001</v>
      </c>
      <c r="F890">
        <v>4534834.59</v>
      </c>
      <c r="I890">
        <v>201504</v>
      </c>
      <c r="J890" t="s">
        <v>28</v>
      </c>
      <c r="K890" t="s">
        <v>11</v>
      </c>
      <c r="L890" t="s">
        <v>48</v>
      </c>
      <c r="M890">
        <v>19711730.316794001</v>
      </c>
      <c r="N890">
        <v>4513073.28</v>
      </c>
    </row>
    <row r="891" spans="1:14" hidden="1" x14ac:dyDescent="0.15">
      <c r="A891">
        <v>201504</v>
      </c>
      <c r="B891" t="s">
        <v>29</v>
      </c>
      <c r="C891" t="s">
        <v>11</v>
      </c>
      <c r="D891" t="s">
        <v>48</v>
      </c>
      <c r="E891">
        <v>21031905.314171001</v>
      </c>
      <c r="F891">
        <v>2241291.02</v>
      </c>
      <c r="I891">
        <v>201504</v>
      </c>
      <c r="J891" t="s">
        <v>29</v>
      </c>
      <c r="K891" t="s">
        <v>11</v>
      </c>
      <c r="L891" t="s">
        <v>48</v>
      </c>
      <c r="M891">
        <v>21031905.314171001</v>
      </c>
      <c r="N891">
        <v>2230601.08</v>
      </c>
    </row>
    <row r="892" spans="1:14" hidden="1" x14ac:dyDescent="0.15">
      <c r="A892">
        <v>201504</v>
      </c>
      <c r="B892" t="s">
        <v>30</v>
      </c>
      <c r="C892" t="s">
        <v>11</v>
      </c>
      <c r="D892" t="s">
        <v>48</v>
      </c>
      <c r="E892">
        <v>5862653.6973820003</v>
      </c>
      <c r="F892">
        <v>820900.52</v>
      </c>
      <c r="I892">
        <v>201504</v>
      </c>
      <c r="J892" t="s">
        <v>30</v>
      </c>
      <c r="K892" t="s">
        <v>11</v>
      </c>
      <c r="L892" t="s">
        <v>48</v>
      </c>
      <c r="M892">
        <v>5862653.6973820003</v>
      </c>
      <c r="N892">
        <v>700734.65</v>
      </c>
    </row>
    <row r="893" spans="1:14" hidden="1" x14ac:dyDescent="0.15">
      <c r="A893">
        <v>201504</v>
      </c>
      <c r="B893" t="s">
        <v>31</v>
      </c>
      <c r="C893" t="s">
        <v>11</v>
      </c>
      <c r="D893" t="s">
        <v>48</v>
      </c>
      <c r="E893">
        <v>32910251.485571001</v>
      </c>
      <c r="F893">
        <v>4535765.08</v>
      </c>
      <c r="I893">
        <v>201504</v>
      </c>
      <c r="J893" t="s">
        <v>31</v>
      </c>
      <c r="K893" t="s">
        <v>11</v>
      </c>
      <c r="L893" t="s">
        <v>48</v>
      </c>
      <c r="M893">
        <v>32910251.485571001</v>
      </c>
      <c r="N893">
        <v>4492373.92</v>
      </c>
    </row>
    <row r="894" spans="1:14" hidden="1" x14ac:dyDescent="0.15">
      <c r="A894">
        <v>201504</v>
      </c>
      <c r="B894" t="s">
        <v>32</v>
      </c>
      <c r="C894" t="s">
        <v>11</v>
      </c>
      <c r="D894" t="s">
        <v>48</v>
      </c>
      <c r="E894">
        <v>75152360.003038004</v>
      </c>
      <c r="F894">
        <v>30647431.809999999</v>
      </c>
      <c r="I894">
        <v>201504</v>
      </c>
      <c r="J894" t="s">
        <v>32</v>
      </c>
      <c r="K894" t="s">
        <v>11</v>
      </c>
      <c r="L894" t="s">
        <v>48</v>
      </c>
      <c r="M894">
        <v>75152360.003038004</v>
      </c>
      <c r="N894">
        <v>30646654.879999999</v>
      </c>
    </row>
    <row r="895" spans="1:14" hidden="1" x14ac:dyDescent="0.15">
      <c r="A895">
        <v>201504</v>
      </c>
      <c r="B895" t="s">
        <v>33</v>
      </c>
      <c r="C895" t="s">
        <v>11</v>
      </c>
      <c r="D895" t="s">
        <v>48</v>
      </c>
      <c r="E895">
        <v>39340551.472010002</v>
      </c>
      <c r="F895">
        <v>9944039.8699999992</v>
      </c>
      <c r="I895">
        <v>201504</v>
      </c>
      <c r="J895" t="s">
        <v>33</v>
      </c>
      <c r="K895" t="s">
        <v>11</v>
      </c>
      <c r="L895" t="s">
        <v>48</v>
      </c>
      <c r="M895">
        <v>39340551.472010002</v>
      </c>
      <c r="N895">
        <v>9867292.8800000008</v>
      </c>
    </row>
    <row r="896" spans="1:14" hidden="1" x14ac:dyDescent="0.15">
      <c r="A896">
        <v>201504</v>
      </c>
      <c r="B896" t="s">
        <v>34</v>
      </c>
      <c r="C896" t="s">
        <v>11</v>
      </c>
      <c r="D896" t="s">
        <v>48</v>
      </c>
      <c r="E896">
        <v>42064335.011235997</v>
      </c>
      <c r="F896">
        <v>4931823.93</v>
      </c>
      <c r="I896">
        <v>201504</v>
      </c>
      <c r="J896" t="s">
        <v>34</v>
      </c>
      <c r="K896" t="s">
        <v>11</v>
      </c>
      <c r="L896" t="s">
        <v>48</v>
      </c>
      <c r="M896">
        <v>42064335.011235997</v>
      </c>
      <c r="N896">
        <v>4924374.05</v>
      </c>
    </row>
    <row r="897" spans="1:14" hidden="1" x14ac:dyDescent="0.15">
      <c r="A897">
        <v>201504</v>
      </c>
      <c r="B897" t="s">
        <v>35</v>
      </c>
      <c r="C897" t="s">
        <v>11</v>
      </c>
      <c r="D897" t="s">
        <v>48</v>
      </c>
      <c r="E897">
        <v>32494856.400993999</v>
      </c>
      <c r="F897">
        <v>3948888.31</v>
      </c>
      <c r="I897">
        <v>201504</v>
      </c>
      <c r="J897" t="s">
        <v>35</v>
      </c>
      <c r="K897" t="s">
        <v>11</v>
      </c>
      <c r="L897" t="s">
        <v>48</v>
      </c>
      <c r="M897">
        <v>32494856.400993999</v>
      </c>
      <c r="N897">
        <v>3899039.18</v>
      </c>
    </row>
    <row r="898" spans="1:14" hidden="1" x14ac:dyDescent="0.15">
      <c r="A898">
        <v>201505</v>
      </c>
      <c r="B898" t="s">
        <v>20</v>
      </c>
      <c r="C898" t="s">
        <v>11</v>
      </c>
      <c r="D898" t="s">
        <v>48</v>
      </c>
      <c r="E898">
        <v>42903820.844830997</v>
      </c>
      <c r="F898">
        <v>7393173.8700000001</v>
      </c>
      <c r="I898">
        <v>201505</v>
      </c>
      <c r="J898" t="s">
        <v>20</v>
      </c>
      <c r="K898" t="s">
        <v>11</v>
      </c>
      <c r="L898" t="s">
        <v>48</v>
      </c>
      <c r="M898">
        <v>42903820.844830997</v>
      </c>
      <c r="N898">
        <v>7358093.0499999998</v>
      </c>
    </row>
    <row r="899" spans="1:14" hidden="1" x14ac:dyDescent="0.15">
      <c r="A899">
        <v>201505</v>
      </c>
      <c r="B899" t="s">
        <v>21</v>
      </c>
      <c r="C899" t="s">
        <v>11</v>
      </c>
      <c r="D899" t="s">
        <v>48</v>
      </c>
      <c r="E899">
        <v>38171882.477830999</v>
      </c>
      <c r="F899">
        <v>3564215.49</v>
      </c>
      <c r="I899">
        <v>201505</v>
      </c>
      <c r="J899" t="s">
        <v>21</v>
      </c>
      <c r="K899" t="s">
        <v>11</v>
      </c>
      <c r="L899" t="s">
        <v>48</v>
      </c>
      <c r="M899">
        <v>38171882.477830999</v>
      </c>
      <c r="N899">
        <v>3552182.63</v>
      </c>
    </row>
    <row r="900" spans="1:14" hidden="1" x14ac:dyDescent="0.15">
      <c r="A900">
        <v>201505</v>
      </c>
      <c r="B900" t="s">
        <v>22</v>
      </c>
      <c r="C900" t="s">
        <v>11</v>
      </c>
      <c r="D900" t="s">
        <v>48</v>
      </c>
      <c r="E900">
        <v>47239114.551786996</v>
      </c>
      <c r="F900">
        <v>12948909.58</v>
      </c>
      <c r="I900">
        <v>201505</v>
      </c>
      <c r="J900" t="s">
        <v>22</v>
      </c>
      <c r="K900" t="s">
        <v>11</v>
      </c>
      <c r="L900" t="s">
        <v>48</v>
      </c>
      <c r="M900">
        <v>47239114.551786996</v>
      </c>
      <c r="N900">
        <v>12932393.26</v>
      </c>
    </row>
    <row r="901" spans="1:14" hidden="1" x14ac:dyDescent="0.15">
      <c r="A901">
        <v>201505</v>
      </c>
      <c r="B901" t="s">
        <v>23</v>
      </c>
      <c r="C901" t="s">
        <v>11</v>
      </c>
      <c r="D901" t="s">
        <v>48</v>
      </c>
      <c r="E901">
        <v>40311163.198769003</v>
      </c>
      <c r="F901">
        <v>3823700.21</v>
      </c>
      <c r="I901">
        <v>201505</v>
      </c>
      <c r="J901" t="s">
        <v>23</v>
      </c>
      <c r="K901" t="s">
        <v>11</v>
      </c>
      <c r="L901" t="s">
        <v>48</v>
      </c>
      <c r="M901">
        <v>40311163.198769003</v>
      </c>
      <c r="N901">
        <v>3771800.5</v>
      </c>
    </row>
    <row r="902" spans="1:14" hidden="1" x14ac:dyDescent="0.15">
      <c r="A902">
        <v>201505</v>
      </c>
      <c r="B902" t="s">
        <v>24</v>
      </c>
      <c r="C902" t="s">
        <v>11</v>
      </c>
      <c r="D902" t="s">
        <v>48</v>
      </c>
      <c r="E902">
        <v>26877070.024975002</v>
      </c>
      <c r="F902">
        <v>9828817.6099999994</v>
      </c>
      <c r="I902">
        <v>201505</v>
      </c>
      <c r="J902" t="s">
        <v>24</v>
      </c>
      <c r="K902" t="s">
        <v>11</v>
      </c>
      <c r="L902" t="s">
        <v>48</v>
      </c>
      <c r="M902">
        <v>26877070.024975002</v>
      </c>
      <c r="N902">
        <v>9755618.6199999992</v>
      </c>
    </row>
    <row r="903" spans="1:14" hidden="1" x14ac:dyDescent="0.15">
      <c r="A903">
        <v>201505</v>
      </c>
      <c r="B903" t="s">
        <v>25</v>
      </c>
      <c r="C903" t="s">
        <v>11</v>
      </c>
      <c r="D903" t="s">
        <v>48</v>
      </c>
      <c r="E903">
        <v>5886685.863659</v>
      </c>
      <c r="F903">
        <v>646225.03</v>
      </c>
      <c r="I903">
        <v>201505</v>
      </c>
      <c r="J903" t="s">
        <v>25</v>
      </c>
      <c r="K903" t="s">
        <v>11</v>
      </c>
      <c r="L903" t="s">
        <v>48</v>
      </c>
      <c r="M903">
        <v>5886685.863659</v>
      </c>
      <c r="N903">
        <v>639820.38</v>
      </c>
    </row>
    <row r="904" spans="1:14" hidden="1" x14ac:dyDescent="0.15">
      <c r="A904">
        <v>201505</v>
      </c>
      <c r="B904" t="s">
        <v>26</v>
      </c>
      <c r="C904" t="s">
        <v>11</v>
      </c>
      <c r="D904" t="s">
        <v>48</v>
      </c>
      <c r="E904">
        <v>58094208.485941999</v>
      </c>
      <c r="F904">
        <v>10570152.17</v>
      </c>
      <c r="I904">
        <v>201505</v>
      </c>
      <c r="J904" t="s">
        <v>26</v>
      </c>
      <c r="K904" t="s">
        <v>11</v>
      </c>
      <c r="L904" t="s">
        <v>48</v>
      </c>
      <c r="M904">
        <v>58094208.485941999</v>
      </c>
      <c r="N904">
        <v>10546772.58</v>
      </c>
    </row>
    <row r="905" spans="1:14" hidden="1" x14ac:dyDescent="0.15">
      <c r="A905">
        <v>201505</v>
      </c>
      <c r="B905" t="s">
        <v>27</v>
      </c>
      <c r="C905" t="s">
        <v>11</v>
      </c>
      <c r="D905" t="s">
        <v>48</v>
      </c>
      <c r="E905">
        <v>291223436.13212597</v>
      </c>
      <c r="F905">
        <v>18177203.440000001</v>
      </c>
      <c r="I905">
        <v>201505</v>
      </c>
      <c r="J905" t="s">
        <v>27</v>
      </c>
      <c r="K905" t="s">
        <v>11</v>
      </c>
      <c r="L905" t="s">
        <v>48</v>
      </c>
      <c r="M905">
        <v>291223436.13212597</v>
      </c>
      <c r="N905">
        <v>18137850.239999998</v>
      </c>
    </row>
    <row r="906" spans="1:14" hidden="1" x14ac:dyDescent="0.15">
      <c r="A906">
        <v>201505</v>
      </c>
      <c r="B906" t="s">
        <v>28</v>
      </c>
      <c r="C906" t="s">
        <v>11</v>
      </c>
      <c r="D906" t="s">
        <v>48</v>
      </c>
      <c r="E906">
        <v>24524538.956794001</v>
      </c>
      <c r="F906">
        <v>4594090.9800000004</v>
      </c>
      <c r="I906">
        <v>201505</v>
      </c>
      <c r="J906" t="s">
        <v>28</v>
      </c>
      <c r="K906" t="s">
        <v>11</v>
      </c>
      <c r="L906" t="s">
        <v>48</v>
      </c>
      <c r="M906">
        <v>24524538.956794001</v>
      </c>
      <c r="N906">
        <v>4533464.47</v>
      </c>
    </row>
    <row r="907" spans="1:14" hidden="1" x14ac:dyDescent="0.15">
      <c r="A907">
        <v>201505</v>
      </c>
      <c r="B907" t="s">
        <v>29</v>
      </c>
      <c r="C907" t="s">
        <v>11</v>
      </c>
      <c r="D907" t="s">
        <v>48</v>
      </c>
      <c r="E907">
        <v>26241750.774170998</v>
      </c>
      <c r="F907">
        <v>2224708.7799999998</v>
      </c>
      <c r="I907">
        <v>201505</v>
      </c>
      <c r="J907" t="s">
        <v>29</v>
      </c>
      <c r="K907" t="s">
        <v>11</v>
      </c>
      <c r="L907" t="s">
        <v>48</v>
      </c>
      <c r="M907">
        <v>26241750.774170998</v>
      </c>
      <c r="N907">
        <v>2217875.7799999998</v>
      </c>
    </row>
    <row r="908" spans="1:14" hidden="1" x14ac:dyDescent="0.15">
      <c r="A908">
        <v>201505</v>
      </c>
      <c r="B908" t="s">
        <v>30</v>
      </c>
      <c r="C908" t="s">
        <v>11</v>
      </c>
      <c r="D908" t="s">
        <v>48</v>
      </c>
      <c r="E908">
        <v>7311139.7373820003</v>
      </c>
      <c r="F908">
        <v>848639.74</v>
      </c>
      <c r="I908">
        <v>201505</v>
      </c>
      <c r="J908" t="s">
        <v>30</v>
      </c>
      <c r="K908" t="s">
        <v>11</v>
      </c>
      <c r="L908" t="s">
        <v>48</v>
      </c>
      <c r="M908">
        <v>7311139.7373820003</v>
      </c>
      <c r="N908">
        <v>695886.58</v>
      </c>
    </row>
    <row r="909" spans="1:14" hidden="1" x14ac:dyDescent="0.15">
      <c r="A909">
        <v>201505</v>
      </c>
      <c r="B909" t="s">
        <v>31</v>
      </c>
      <c r="C909" t="s">
        <v>11</v>
      </c>
      <c r="D909" t="s">
        <v>48</v>
      </c>
      <c r="E909">
        <v>41217736.825571001</v>
      </c>
      <c r="F909">
        <v>4537249.54</v>
      </c>
      <c r="I909">
        <v>201505</v>
      </c>
      <c r="J909" t="s">
        <v>31</v>
      </c>
      <c r="K909" t="s">
        <v>11</v>
      </c>
      <c r="L909" t="s">
        <v>48</v>
      </c>
      <c r="M909">
        <v>41217736.825571001</v>
      </c>
      <c r="N909">
        <v>4462731.08</v>
      </c>
    </row>
    <row r="910" spans="1:14" hidden="1" x14ac:dyDescent="0.15">
      <c r="A910">
        <v>201505</v>
      </c>
      <c r="B910" t="s">
        <v>32</v>
      </c>
      <c r="C910" t="s">
        <v>11</v>
      </c>
      <c r="D910" t="s">
        <v>48</v>
      </c>
      <c r="E910">
        <v>89571285.793037996</v>
      </c>
      <c r="F910">
        <v>30027045.469999999</v>
      </c>
      <c r="I910">
        <v>201505</v>
      </c>
      <c r="J910" t="s">
        <v>32</v>
      </c>
      <c r="K910" t="s">
        <v>11</v>
      </c>
      <c r="L910" t="s">
        <v>48</v>
      </c>
      <c r="M910">
        <v>89571285.793037996</v>
      </c>
      <c r="N910">
        <v>29966618.190000001</v>
      </c>
    </row>
    <row r="911" spans="1:14" hidden="1" x14ac:dyDescent="0.15">
      <c r="A911">
        <v>201505</v>
      </c>
      <c r="B911" t="s">
        <v>33</v>
      </c>
      <c r="C911" t="s">
        <v>11</v>
      </c>
      <c r="D911" t="s">
        <v>48</v>
      </c>
      <c r="E911">
        <v>49501156.632009998</v>
      </c>
      <c r="F911">
        <v>10181304.109999999</v>
      </c>
      <c r="I911">
        <v>201505</v>
      </c>
      <c r="J911" t="s">
        <v>33</v>
      </c>
      <c r="K911" t="s">
        <v>11</v>
      </c>
      <c r="L911" t="s">
        <v>48</v>
      </c>
      <c r="M911">
        <v>49501156.632009998</v>
      </c>
      <c r="N911">
        <v>10107818.83</v>
      </c>
    </row>
    <row r="912" spans="1:14" hidden="1" x14ac:dyDescent="0.15">
      <c r="A912">
        <v>201505</v>
      </c>
      <c r="B912" t="s">
        <v>34</v>
      </c>
      <c r="C912" t="s">
        <v>11</v>
      </c>
      <c r="D912" t="s">
        <v>48</v>
      </c>
      <c r="E912">
        <v>52352462.151235998</v>
      </c>
      <c r="F912">
        <v>5401392.9500000002</v>
      </c>
      <c r="I912">
        <v>201505</v>
      </c>
      <c r="J912" t="s">
        <v>34</v>
      </c>
      <c r="K912" t="s">
        <v>11</v>
      </c>
      <c r="L912" t="s">
        <v>48</v>
      </c>
      <c r="M912">
        <v>52352462.151235998</v>
      </c>
      <c r="N912">
        <v>5366347.5599999996</v>
      </c>
    </row>
    <row r="913" spans="1:14" hidden="1" x14ac:dyDescent="0.15">
      <c r="A913">
        <v>201505</v>
      </c>
      <c r="B913" t="s">
        <v>35</v>
      </c>
      <c r="C913" t="s">
        <v>11</v>
      </c>
      <c r="D913" t="s">
        <v>48</v>
      </c>
      <c r="E913">
        <v>40816105.050994001</v>
      </c>
      <c r="F913">
        <v>4264969.4000000004</v>
      </c>
      <c r="I913">
        <v>201505</v>
      </c>
      <c r="J913" t="s">
        <v>35</v>
      </c>
      <c r="K913" t="s">
        <v>11</v>
      </c>
      <c r="L913" t="s">
        <v>48</v>
      </c>
      <c r="M913">
        <v>40816105.050994001</v>
      </c>
      <c r="N913">
        <v>4208502.53</v>
      </c>
    </row>
    <row r="914" spans="1:14" hidden="1" x14ac:dyDescent="0.15">
      <c r="A914">
        <v>201506</v>
      </c>
      <c r="B914" t="s">
        <v>20</v>
      </c>
      <c r="C914" t="s">
        <v>11</v>
      </c>
      <c r="D914" t="s">
        <v>48</v>
      </c>
      <c r="E914">
        <v>51379341.954830997</v>
      </c>
      <c r="F914">
        <v>8090159.4500000002</v>
      </c>
      <c r="I914">
        <v>201506</v>
      </c>
      <c r="J914" t="s">
        <v>20</v>
      </c>
      <c r="K914" t="s">
        <v>11</v>
      </c>
      <c r="L914" t="s">
        <v>48</v>
      </c>
      <c r="M914">
        <v>51379341.954830997</v>
      </c>
      <c r="N914">
        <v>8057510.8899999997</v>
      </c>
    </row>
    <row r="915" spans="1:14" hidden="1" x14ac:dyDescent="0.15">
      <c r="A915">
        <v>201506</v>
      </c>
      <c r="B915" t="s">
        <v>21</v>
      </c>
      <c r="C915" t="s">
        <v>11</v>
      </c>
      <c r="D915" t="s">
        <v>48</v>
      </c>
      <c r="E915">
        <v>46384216.417831004</v>
      </c>
      <c r="F915">
        <v>3622045.79</v>
      </c>
      <c r="I915">
        <v>201506</v>
      </c>
      <c r="J915" t="s">
        <v>21</v>
      </c>
      <c r="K915" t="s">
        <v>11</v>
      </c>
      <c r="L915" t="s">
        <v>48</v>
      </c>
      <c r="M915">
        <v>46384216.417831004</v>
      </c>
      <c r="N915">
        <v>3592238.17</v>
      </c>
    </row>
    <row r="916" spans="1:14" hidden="1" x14ac:dyDescent="0.15">
      <c r="A916">
        <v>201506</v>
      </c>
      <c r="B916" t="s">
        <v>22</v>
      </c>
      <c r="C916" t="s">
        <v>11</v>
      </c>
      <c r="D916" t="s">
        <v>48</v>
      </c>
      <c r="E916">
        <v>56329751.281787001</v>
      </c>
      <c r="F916">
        <v>12729432.619999999</v>
      </c>
      <c r="I916">
        <v>201506</v>
      </c>
      <c r="J916" t="s">
        <v>22</v>
      </c>
      <c r="K916" t="s">
        <v>11</v>
      </c>
      <c r="L916" t="s">
        <v>48</v>
      </c>
      <c r="M916">
        <v>56329751.281787001</v>
      </c>
      <c r="N916">
        <v>12687531.77</v>
      </c>
    </row>
    <row r="917" spans="1:14" hidden="1" x14ac:dyDescent="0.15">
      <c r="A917">
        <v>201506</v>
      </c>
      <c r="B917" t="s">
        <v>23</v>
      </c>
      <c r="C917" t="s">
        <v>11</v>
      </c>
      <c r="D917" t="s">
        <v>48</v>
      </c>
      <c r="E917">
        <v>48125569.508768998</v>
      </c>
      <c r="F917">
        <v>4021851.46</v>
      </c>
      <c r="I917">
        <v>201506</v>
      </c>
      <c r="J917" t="s">
        <v>23</v>
      </c>
      <c r="K917" t="s">
        <v>11</v>
      </c>
      <c r="L917" t="s">
        <v>48</v>
      </c>
      <c r="M917">
        <v>48125569.508768998</v>
      </c>
      <c r="N917">
        <v>3947635.73</v>
      </c>
    </row>
    <row r="918" spans="1:14" hidden="1" x14ac:dyDescent="0.15">
      <c r="A918">
        <v>201506</v>
      </c>
      <c r="B918" t="s">
        <v>24</v>
      </c>
      <c r="C918" t="s">
        <v>11</v>
      </c>
      <c r="D918" t="s">
        <v>48</v>
      </c>
      <c r="E918">
        <v>32238218.944975</v>
      </c>
      <c r="F918">
        <v>10034198.16</v>
      </c>
      <c r="I918">
        <v>201506</v>
      </c>
      <c r="J918" t="s">
        <v>24</v>
      </c>
      <c r="K918" t="s">
        <v>11</v>
      </c>
      <c r="L918" t="s">
        <v>48</v>
      </c>
      <c r="M918">
        <v>32238218.944975</v>
      </c>
      <c r="N918">
        <v>9955552.6699999999</v>
      </c>
    </row>
    <row r="919" spans="1:14" hidden="1" x14ac:dyDescent="0.15">
      <c r="A919">
        <v>201506</v>
      </c>
      <c r="B919" t="s">
        <v>25</v>
      </c>
      <c r="C919" t="s">
        <v>11</v>
      </c>
      <c r="D919" t="s">
        <v>48</v>
      </c>
      <c r="E919">
        <v>7032018.4736590004</v>
      </c>
      <c r="F919">
        <v>687347.57</v>
      </c>
      <c r="I919">
        <v>201506</v>
      </c>
      <c r="J919" t="s">
        <v>25</v>
      </c>
      <c r="K919" t="s">
        <v>11</v>
      </c>
      <c r="L919" t="s">
        <v>48</v>
      </c>
      <c r="M919">
        <v>7032018.4736590004</v>
      </c>
      <c r="N919">
        <v>685544.6</v>
      </c>
    </row>
    <row r="920" spans="1:14" hidden="1" x14ac:dyDescent="0.15">
      <c r="A920">
        <v>201506</v>
      </c>
      <c r="B920" t="s">
        <v>26</v>
      </c>
      <c r="C920" t="s">
        <v>11</v>
      </c>
      <c r="D920" t="s">
        <v>48</v>
      </c>
      <c r="E920">
        <v>69293215.765942007</v>
      </c>
      <c r="F920">
        <v>11110934.970000001</v>
      </c>
      <c r="I920">
        <v>201506</v>
      </c>
      <c r="J920" t="s">
        <v>26</v>
      </c>
      <c r="K920" t="s">
        <v>11</v>
      </c>
      <c r="L920" t="s">
        <v>48</v>
      </c>
      <c r="M920">
        <v>69293215.765942007</v>
      </c>
      <c r="N920">
        <v>11076435.380000001</v>
      </c>
    </row>
    <row r="921" spans="1:14" hidden="1" x14ac:dyDescent="0.15">
      <c r="A921">
        <v>201506</v>
      </c>
      <c r="B921" t="s">
        <v>27</v>
      </c>
      <c r="C921" t="s">
        <v>11</v>
      </c>
      <c r="D921" t="s">
        <v>48</v>
      </c>
      <c r="E921">
        <v>347156395.52212602</v>
      </c>
      <c r="F921">
        <v>20271388.170000002</v>
      </c>
      <c r="I921">
        <v>201506</v>
      </c>
      <c r="J921" t="s">
        <v>27</v>
      </c>
      <c r="K921" t="s">
        <v>11</v>
      </c>
      <c r="L921" t="s">
        <v>48</v>
      </c>
      <c r="M921">
        <v>347156395.52212602</v>
      </c>
      <c r="N921">
        <v>20209676.649999999</v>
      </c>
    </row>
    <row r="922" spans="1:14" hidden="1" x14ac:dyDescent="0.15">
      <c r="A922">
        <v>201506</v>
      </c>
      <c r="B922" t="s">
        <v>28</v>
      </c>
      <c r="C922" t="s">
        <v>11</v>
      </c>
      <c r="D922" t="s">
        <v>48</v>
      </c>
      <c r="E922">
        <v>29050291.876793999</v>
      </c>
      <c r="F922">
        <v>5056763.93</v>
      </c>
      <c r="I922">
        <v>201506</v>
      </c>
      <c r="J922" t="s">
        <v>28</v>
      </c>
      <c r="K922" t="s">
        <v>11</v>
      </c>
      <c r="L922" t="s">
        <v>48</v>
      </c>
      <c r="M922">
        <v>29050291.876793999</v>
      </c>
      <c r="N922">
        <v>4542231.21</v>
      </c>
    </row>
    <row r="923" spans="1:14" hidden="1" x14ac:dyDescent="0.15">
      <c r="A923">
        <v>201506</v>
      </c>
      <c r="B923" t="s">
        <v>29</v>
      </c>
      <c r="C923" t="s">
        <v>11</v>
      </c>
      <c r="D923" t="s">
        <v>48</v>
      </c>
      <c r="E923">
        <v>31131948.224171001</v>
      </c>
      <c r="F923">
        <v>2402931.91</v>
      </c>
      <c r="I923">
        <v>201506</v>
      </c>
      <c r="J923" t="s">
        <v>29</v>
      </c>
      <c r="K923" t="s">
        <v>11</v>
      </c>
      <c r="L923" t="s">
        <v>48</v>
      </c>
      <c r="M923">
        <v>31131948.224171001</v>
      </c>
      <c r="N923">
        <v>2383818.38</v>
      </c>
    </row>
    <row r="924" spans="1:14" hidden="1" x14ac:dyDescent="0.15">
      <c r="A924">
        <v>201506</v>
      </c>
      <c r="B924" t="s">
        <v>30</v>
      </c>
      <c r="C924" t="s">
        <v>11</v>
      </c>
      <c r="D924" t="s">
        <v>48</v>
      </c>
      <c r="E924">
        <v>8716329.2973820008</v>
      </c>
      <c r="F924">
        <v>747611.01</v>
      </c>
      <c r="I924">
        <v>201506</v>
      </c>
      <c r="J924" t="s">
        <v>30</v>
      </c>
      <c r="K924" t="s">
        <v>11</v>
      </c>
      <c r="L924" t="s">
        <v>48</v>
      </c>
      <c r="M924">
        <v>8716329.2973820008</v>
      </c>
      <c r="N924">
        <v>744204.3</v>
      </c>
    </row>
    <row r="925" spans="1:14" hidden="1" x14ac:dyDescent="0.15">
      <c r="A925">
        <v>201506</v>
      </c>
      <c r="B925" t="s">
        <v>31</v>
      </c>
      <c r="C925" t="s">
        <v>11</v>
      </c>
      <c r="D925" t="s">
        <v>48</v>
      </c>
      <c r="E925">
        <v>50408626.295570999</v>
      </c>
      <c r="F925">
        <v>5679593.9699999997</v>
      </c>
      <c r="I925">
        <v>201506</v>
      </c>
      <c r="J925" t="s">
        <v>31</v>
      </c>
      <c r="K925" t="s">
        <v>11</v>
      </c>
      <c r="L925" t="s">
        <v>48</v>
      </c>
      <c r="M925">
        <v>50408626.295570999</v>
      </c>
      <c r="N925">
        <v>5594393.5199999996</v>
      </c>
    </row>
    <row r="926" spans="1:14" hidden="1" x14ac:dyDescent="0.15">
      <c r="A926">
        <v>201506</v>
      </c>
      <c r="B926" t="s">
        <v>32</v>
      </c>
      <c r="C926" t="s">
        <v>11</v>
      </c>
      <c r="D926" t="s">
        <v>48</v>
      </c>
      <c r="E926">
        <v>103016872.773038</v>
      </c>
      <c r="F926">
        <v>30417066.399999999</v>
      </c>
      <c r="I926">
        <v>201506</v>
      </c>
      <c r="J926" t="s">
        <v>32</v>
      </c>
      <c r="K926" t="s">
        <v>11</v>
      </c>
      <c r="L926" t="s">
        <v>48</v>
      </c>
      <c r="M926">
        <v>103016872.773038</v>
      </c>
      <c r="N926">
        <v>30193473.559999999</v>
      </c>
    </row>
    <row r="927" spans="1:14" hidden="1" x14ac:dyDescent="0.15">
      <c r="A927">
        <v>201506</v>
      </c>
      <c r="B927" t="s">
        <v>33</v>
      </c>
      <c r="C927" t="s">
        <v>11</v>
      </c>
      <c r="D927" t="s">
        <v>48</v>
      </c>
      <c r="E927">
        <v>59046045.37201</v>
      </c>
      <c r="F927">
        <v>9724449.6999999993</v>
      </c>
      <c r="I927">
        <v>201506</v>
      </c>
      <c r="J927" t="s">
        <v>33</v>
      </c>
      <c r="K927" t="s">
        <v>11</v>
      </c>
      <c r="L927" t="s">
        <v>48</v>
      </c>
      <c r="M927">
        <v>59046045.37201</v>
      </c>
      <c r="N927">
        <v>9669870.2699999996</v>
      </c>
    </row>
    <row r="928" spans="1:14" hidden="1" x14ac:dyDescent="0.15">
      <c r="A928">
        <v>201506</v>
      </c>
      <c r="B928" t="s">
        <v>34</v>
      </c>
      <c r="C928" t="s">
        <v>11</v>
      </c>
      <c r="D928" t="s">
        <v>48</v>
      </c>
      <c r="E928">
        <v>62425572.691235997</v>
      </c>
      <c r="F928">
        <v>6103797.3399999999</v>
      </c>
      <c r="I928">
        <v>201506</v>
      </c>
      <c r="J928" t="s">
        <v>34</v>
      </c>
      <c r="K928" t="s">
        <v>11</v>
      </c>
      <c r="L928" t="s">
        <v>48</v>
      </c>
      <c r="M928">
        <v>62425572.691235997</v>
      </c>
      <c r="N928">
        <v>6027284.4199999999</v>
      </c>
    </row>
    <row r="929" spans="1:14" hidden="1" x14ac:dyDescent="0.15">
      <c r="A929">
        <v>201506</v>
      </c>
      <c r="B929" t="s">
        <v>35</v>
      </c>
      <c r="C929" t="s">
        <v>11</v>
      </c>
      <c r="D929" t="s">
        <v>48</v>
      </c>
      <c r="E929">
        <v>48494163.690994002</v>
      </c>
      <c r="F929">
        <v>4295855.58</v>
      </c>
      <c r="I929">
        <v>201506</v>
      </c>
      <c r="J929" t="s">
        <v>35</v>
      </c>
      <c r="K929" t="s">
        <v>11</v>
      </c>
      <c r="L929" t="s">
        <v>48</v>
      </c>
      <c r="M929">
        <v>48494163.690994002</v>
      </c>
      <c r="N929">
        <v>4205003.12</v>
      </c>
    </row>
    <row r="930" spans="1:14" x14ac:dyDescent="0.15">
      <c r="A930">
        <v>201507</v>
      </c>
      <c r="B930" t="s">
        <v>20</v>
      </c>
      <c r="C930" t="s">
        <v>11</v>
      </c>
      <c r="D930" t="s">
        <v>48</v>
      </c>
      <c r="E930">
        <v>59892214.734830998</v>
      </c>
      <c r="F930">
        <v>7608674.0099999998</v>
      </c>
      <c r="I930">
        <v>201507</v>
      </c>
      <c r="J930" t="s">
        <v>20</v>
      </c>
      <c r="K930" t="s">
        <v>11</v>
      </c>
      <c r="L930" t="s">
        <v>48</v>
      </c>
      <c r="M930">
        <v>59892214.734830998</v>
      </c>
      <c r="N930">
        <v>7574031.5700000003</v>
      </c>
    </row>
    <row r="931" spans="1:14" x14ac:dyDescent="0.15">
      <c r="A931">
        <v>201507</v>
      </c>
      <c r="B931" t="s">
        <v>21</v>
      </c>
      <c r="C931" t="s">
        <v>11</v>
      </c>
      <c r="D931" t="s">
        <v>48</v>
      </c>
      <c r="E931">
        <v>53793997.277831003</v>
      </c>
      <c r="F931">
        <v>3480215.81</v>
      </c>
      <c r="I931">
        <v>201507</v>
      </c>
      <c r="J931" t="s">
        <v>21</v>
      </c>
      <c r="K931" t="s">
        <v>11</v>
      </c>
      <c r="L931" t="s">
        <v>48</v>
      </c>
      <c r="M931">
        <v>53793997.277831003</v>
      </c>
      <c r="N931">
        <v>3470976.37</v>
      </c>
    </row>
    <row r="932" spans="1:14" x14ac:dyDescent="0.15">
      <c r="A932">
        <v>201507</v>
      </c>
      <c r="B932" t="s">
        <v>22</v>
      </c>
      <c r="C932" t="s">
        <v>11</v>
      </c>
      <c r="D932" t="s">
        <v>48</v>
      </c>
      <c r="E932">
        <v>65329942.781787001</v>
      </c>
      <c r="F932">
        <v>13316253.779999999</v>
      </c>
      <c r="I932">
        <v>201507</v>
      </c>
      <c r="J932" t="s">
        <v>22</v>
      </c>
      <c r="K932" t="s">
        <v>11</v>
      </c>
      <c r="L932" t="s">
        <v>48</v>
      </c>
      <c r="M932">
        <v>65329942.781787001</v>
      </c>
      <c r="N932">
        <v>13281322.85</v>
      </c>
    </row>
    <row r="933" spans="1:14" x14ac:dyDescent="0.15">
      <c r="A933">
        <v>201507</v>
      </c>
      <c r="B933" t="s">
        <v>23</v>
      </c>
      <c r="C933" t="s">
        <v>11</v>
      </c>
      <c r="D933" t="s">
        <v>48</v>
      </c>
      <c r="E933">
        <v>56058461.668769002</v>
      </c>
      <c r="F933">
        <v>3792808.87</v>
      </c>
      <c r="I933">
        <v>201507</v>
      </c>
      <c r="J933" t="s">
        <v>23</v>
      </c>
      <c r="K933" t="s">
        <v>11</v>
      </c>
      <c r="L933" t="s">
        <v>48</v>
      </c>
      <c r="M933">
        <v>56058461.668769002</v>
      </c>
      <c r="N933">
        <v>3755366.86</v>
      </c>
    </row>
    <row r="934" spans="1:14" x14ac:dyDescent="0.15">
      <c r="A934">
        <v>201507</v>
      </c>
      <c r="B934" t="s">
        <v>24</v>
      </c>
      <c r="C934" t="s">
        <v>11</v>
      </c>
      <c r="D934" t="s">
        <v>48</v>
      </c>
      <c r="E934">
        <v>37734914.384975001</v>
      </c>
      <c r="F934">
        <v>9990887.3300000001</v>
      </c>
      <c r="I934">
        <v>201507</v>
      </c>
      <c r="J934" t="s">
        <v>24</v>
      </c>
      <c r="K934" t="s">
        <v>11</v>
      </c>
      <c r="L934" t="s">
        <v>48</v>
      </c>
      <c r="M934">
        <v>37734914.384975001</v>
      </c>
      <c r="N934">
        <v>9919763.4299999997</v>
      </c>
    </row>
    <row r="935" spans="1:14" x14ac:dyDescent="0.15">
      <c r="A935">
        <v>201507</v>
      </c>
      <c r="B935" t="s">
        <v>25</v>
      </c>
      <c r="C935" t="s">
        <v>11</v>
      </c>
      <c r="D935" t="s">
        <v>48</v>
      </c>
      <c r="E935">
        <v>8212087.1836590003</v>
      </c>
      <c r="F935">
        <v>708313.45</v>
      </c>
      <c r="I935">
        <v>201507</v>
      </c>
      <c r="J935" t="s">
        <v>25</v>
      </c>
      <c r="K935" t="s">
        <v>11</v>
      </c>
      <c r="L935" t="s">
        <v>48</v>
      </c>
      <c r="M935">
        <v>8212087.1836590003</v>
      </c>
      <c r="N935">
        <v>701104.97</v>
      </c>
    </row>
    <row r="936" spans="1:14" x14ac:dyDescent="0.15">
      <c r="A936">
        <v>201507</v>
      </c>
      <c r="B936" t="s">
        <v>26</v>
      </c>
      <c r="C936" t="s">
        <v>11</v>
      </c>
      <c r="D936" t="s">
        <v>48</v>
      </c>
      <c r="E936">
        <v>80320828.245941997</v>
      </c>
      <c r="F936">
        <v>11325823.279999999</v>
      </c>
      <c r="I936">
        <v>201507</v>
      </c>
      <c r="J936" t="s">
        <v>26</v>
      </c>
      <c r="K936" t="s">
        <v>11</v>
      </c>
      <c r="L936" t="s">
        <v>48</v>
      </c>
      <c r="M936">
        <v>80320828.245941997</v>
      </c>
      <c r="N936">
        <v>11310810.529999999</v>
      </c>
    </row>
    <row r="937" spans="1:14" x14ac:dyDescent="0.15">
      <c r="A937">
        <v>201507</v>
      </c>
      <c r="B937" t="s">
        <v>27</v>
      </c>
      <c r="C937" t="s">
        <v>11</v>
      </c>
      <c r="D937" t="s">
        <v>48</v>
      </c>
      <c r="E937">
        <v>400425279.50212598</v>
      </c>
      <c r="F937">
        <v>19453590.920000002</v>
      </c>
      <c r="I937">
        <v>201507</v>
      </c>
      <c r="J937" t="s">
        <v>27</v>
      </c>
      <c r="K937" t="s">
        <v>11</v>
      </c>
      <c r="L937" t="s">
        <v>48</v>
      </c>
      <c r="M937">
        <v>400425279.50212598</v>
      </c>
      <c r="N937">
        <v>19425041.109999999</v>
      </c>
    </row>
    <row r="938" spans="1:14" x14ac:dyDescent="0.15">
      <c r="A938">
        <v>201507</v>
      </c>
      <c r="B938" t="s">
        <v>28</v>
      </c>
      <c r="C938" t="s">
        <v>11</v>
      </c>
      <c r="D938" t="s">
        <v>48</v>
      </c>
      <c r="E938">
        <v>33642759.886794001</v>
      </c>
      <c r="F938">
        <v>4444270.97</v>
      </c>
      <c r="I938">
        <v>201507</v>
      </c>
      <c r="J938" t="s">
        <v>28</v>
      </c>
      <c r="K938" t="s">
        <v>11</v>
      </c>
      <c r="L938" t="s">
        <v>48</v>
      </c>
      <c r="M938">
        <v>33642759.886794001</v>
      </c>
      <c r="N938">
        <v>4425909.47</v>
      </c>
    </row>
    <row r="939" spans="1:14" x14ac:dyDescent="0.15">
      <c r="A939">
        <v>201507</v>
      </c>
      <c r="B939" t="s">
        <v>29</v>
      </c>
      <c r="C939" t="s">
        <v>11</v>
      </c>
      <c r="D939" t="s">
        <v>48</v>
      </c>
      <c r="E939">
        <v>36137992.554171003</v>
      </c>
      <c r="F939">
        <v>2326702.61</v>
      </c>
      <c r="I939">
        <v>201507</v>
      </c>
      <c r="J939" t="s">
        <v>29</v>
      </c>
      <c r="K939" t="s">
        <v>11</v>
      </c>
      <c r="L939" t="s">
        <v>48</v>
      </c>
      <c r="M939">
        <v>36137992.554171003</v>
      </c>
      <c r="N939">
        <v>2312890.73</v>
      </c>
    </row>
    <row r="940" spans="1:14" x14ac:dyDescent="0.15">
      <c r="A940">
        <v>201507</v>
      </c>
      <c r="B940" t="s">
        <v>30</v>
      </c>
      <c r="C940" t="s">
        <v>11</v>
      </c>
      <c r="D940" t="s">
        <v>48</v>
      </c>
      <c r="E940">
        <v>10148767.697381999</v>
      </c>
      <c r="F940">
        <v>766405.16</v>
      </c>
      <c r="I940">
        <v>201507</v>
      </c>
      <c r="J940" t="s">
        <v>30</v>
      </c>
      <c r="K940" t="s">
        <v>11</v>
      </c>
      <c r="L940" t="s">
        <v>48</v>
      </c>
      <c r="M940">
        <v>10148767.697381999</v>
      </c>
      <c r="N940">
        <v>575166.68000000005</v>
      </c>
    </row>
    <row r="941" spans="1:14" x14ac:dyDescent="0.15">
      <c r="A941">
        <v>201507</v>
      </c>
      <c r="B941" t="s">
        <v>31</v>
      </c>
      <c r="C941" t="s">
        <v>11</v>
      </c>
      <c r="D941" t="s">
        <v>48</v>
      </c>
      <c r="E941">
        <v>59214819.425571002</v>
      </c>
      <c r="F941">
        <v>5007537.7</v>
      </c>
      <c r="I941">
        <v>201507</v>
      </c>
      <c r="J941" t="s">
        <v>31</v>
      </c>
      <c r="K941" t="s">
        <v>11</v>
      </c>
      <c r="L941" t="s">
        <v>48</v>
      </c>
      <c r="M941">
        <v>59214819.425571002</v>
      </c>
      <c r="N941">
        <v>4959553.1399999997</v>
      </c>
    </row>
    <row r="942" spans="1:14" x14ac:dyDescent="0.15">
      <c r="A942">
        <v>201507</v>
      </c>
      <c r="B942" t="s">
        <v>32</v>
      </c>
      <c r="C942" t="s">
        <v>11</v>
      </c>
      <c r="D942" t="s">
        <v>48</v>
      </c>
      <c r="E942">
        <v>116583853.62303799</v>
      </c>
      <c r="F942">
        <v>28521066.350000001</v>
      </c>
      <c r="I942">
        <v>201507</v>
      </c>
      <c r="J942" t="s">
        <v>32</v>
      </c>
      <c r="K942" t="s">
        <v>11</v>
      </c>
      <c r="L942" t="s">
        <v>48</v>
      </c>
      <c r="M942">
        <v>116583853.62303799</v>
      </c>
      <c r="N942">
        <v>28514741.84</v>
      </c>
    </row>
    <row r="943" spans="1:14" x14ac:dyDescent="0.15">
      <c r="A943">
        <v>201507</v>
      </c>
      <c r="B943" t="s">
        <v>33</v>
      </c>
      <c r="C943" t="s">
        <v>11</v>
      </c>
      <c r="D943" t="s">
        <v>48</v>
      </c>
      <c r="E943">
        <v>68392160.492009997</v>
      </c>
      <c r="F943">
        <v>8748956.3100000005</v>
      </c>
      <c r="I943">
        <v>201507</v>
      </c>
      <c r="J943" t="s">
        <v>33</v>
      </c>
      <c r="K943" t="s">
        <v>11</v>
      </c>
      <c r="L943" t="s">
        <v>48</v>
      </c>
      <c r="M943">
        <v>68392160.492009997</v>
      </c>
      <c r="N943">
        <v>8693391.5</v>
      </c>
    </row>
    <row r="944" spans="1:14" x14ac:dyDescent="0.15">
      <c r="A944">
        <v>201507</v>
      </c>
      <c r="B944" t="s">
        <v>34</v>
      </c>
      <c r="C944" t="s">
        <v>11</v>
      </c>
      <c r="D944" t="s">
        <v>48</v>
      </c>
      <c r="E944">
        <v>72446102.191236004</v>
      </c>
      <c r="F944">
        <v>6158132.3099999996</v>
      </c>
      <c r="I944">
        <v>201507</v>
      </c>
      <c r="J944" t="s">
        <v>34</v>
      </c>
      <c r="K944" t="s">
        <v>11</v>
      </c>
      <c r="L944" t="s">
        <v>48</v>
      </c>
      <c r="M944">
        <v>72446102.191236004</v>
      </c>
      <c r="N944">
        <v>6126387.04</v>
      </c>
    </row>
    <row r="945" spans="1:14" x14ac:dyDescent="0.15">
      <c r="A945">
        <v>201507</v>
      </c>
      <c r="B945" t="s">
        <v>35</v>
      </c>
      <c r="C945" t="s">
        <v>11</v>
      </c>
      <c r="D945" t="s">
        <v>48</v>
      </c>
      <c r="E945">
        <v>56479537.520994</v>
      </c>
      <c r="F945">
        <v>4197770.9400000004</v>
      </c>
      <c r="I945">
        <v>201507</v>
      </c>
      <c r="J945" t="s">
        <v>35</v>
      </c>
      <c r="K945" t="s">
        <v>11</v>
      </c>
      <c r="L945" t="s">
        <v>48</v>
      </c>
      <c r="M945">
        <v>56479537.520994</v>
      </c>
      <c r="N945">
        <v>4172505.24</v>
      </c>
    </row>
    <row r="946" spans="1:14" hidden="1" x14ac:dyDescent="0.15">
      <c r="A946">
        <v>201508</v>
      </c>
      <c r="B946" t="s">
        <v>20</v>
      </c>
      <c r="C946" t="s">
        <v>11</v>
      </c>
      <c r="D946" t="s">
        <v>48</v>
      </c>
      <c r="E946">
        <v>68417539.934830993</v>
      </c>
      <c r="F946">
        <v>7976033.5700000003</v>
      </c>
      <c r="I946">
        <v>201508</v>
      </c>
      <c r="J946" t="s">
        <v>20</v>
      </c>
      <c r="K946" t="s">
        <v>11</v>
      </c>
      <c r="L946" t="s">
        <v>48</v>
      </c>
      <c r="M946">
        <v>68417539.934830993</v>
      </c>
      <c r="N946">
        <v>7942396.3499999996</v>
      </c>
    </row>
    <row r="947" spans="1:14" hidden="1" x14ac:dyDescent="0.15">
      <c r="A947">
        <v>201508</v>
      </c>
      <c r="B947" t="s">
        <v>21</v>
      </c>
      <c r="C947" t="s">
        <v>11</v>
      </c>
      <c r="D947" t="s">
        <v>48</v>
      </c>
      <c r="E947">
        <v>61345331.377830997</v>
      </c>
      <c r="F947">
        <v>3888970.97</v>
      </c>
      <c r="I947">
        <v>201508</v>
      </c>
      <c r="J947" t="s">
        <v>21</v>
      </c>
      <c r="K947" t="s">
        <v>11</v>
      </c>
      <c r="L947" t="s">
        <v>48</v>
      </c>
      <c r="M947">
        <v>61345331.377830997</v>
      </c>
      <c r="N947">
        <v>3852142.98</v>
      </c>
    </row>
    <row r="948" spans="1:14" hidden="1" x14ac:dyDescent="0.15">
      <c r="A948">
        <v>201508</v>
      </c>
      <c r="B948" t="s">
        <v>22</v>
      </c>
      <c r="C948" t="s">
        <v>11</v>
      </c>
      <c r="D948" t="s">
        <v>48</v>
      </c>
      <c r="E948">
        <v>73597487.311786994</v>
      </c>
      <c r="F948">
        <v>12063846.880000001</v>
      </c>
      <c r="I948">
        <v>201508</v>
      </c>
      <c r="J948" t="s">
        <v>22</v>
      </c>
      <c r="K948" t="s">
        <v>11</v>
      </c>
      <c r="L948" t="s">
        <v>48</v>
      </c>
      <c r="M948">
        <v>73597487.311786994</v>
      </c>
      <c r="N948">
        <v>12038306.42</v>
      </c>
    </row>
    <row r="949" spans="1:14" hidden="1" x14ac:dyDescent="0.15">
      <c r="A949">
        <v>201508</v>
      </c>
      <c r="B949" t="s">
        <v>23</v>
      </c>
      <c r="C949" t="s">
        <v>11</v>
      </c>
      <c r="D949" t="s">
        <v>48</v>
      </c>
      <c r="E949">
        <v>63976168.368768997</v>
      </c>
      <c r="F949">
        <v>3607274.78</v>
      </c>
      <c r="I949">
        <v>201508</v>
      </c>
      <c r="J949" t="s">
        <v>23</v>
      </c>
      <c r="K949" t="s">
        <v>11</v>
      </c>
      <c r="L949" t="s">
        <v>48</v>
      </c>
      <c r="M949">
        <v>63976168.368768997</v>
      </c>
      <c r="N949">
        <v>3581286.74</v>
      </c>
    </row>
    <row r="950" spans="1:14" hidden="1" x14ac:dyDescent="0.15">
      <c r="A950">
        <v>201508</v>
      </c>
      <c r="B950" t="s">
        <v>24</v>
      </c>
      <c r="C950" t="s">
        <v>11</v>
      </c>
      <c r="D950" t="s">
        <v>48</v>
      </c>
      <c r="E950">
        <v>43291984.044974998</v>
      </c>
      <c r="F950">
        <v>9037212.3900000006</v>
      </c>
      <c r="I950">
        <v>201508</v>
      </c>
      <c r="J950" t="s">
        <v>24</v>
      </c>
      <c r="K950" t="s">
        <v>11</v>
      </c>
      <c r="L950" t="s">
        <v>48</v>
      </c>
      <c r="M950">
        <v>43291984.044974998</v>
      </c>
      <c r="N950">
        <v>8920112.8300000001</v>
      </c>
    </row>
    <row r="951" spans="1:14" hidden="1" x14ac:dyDescent="0.15">
      <c r="A951">
        <v>201508</v>
      </c>
      <c r="B951" t="s">
        <v>25</v>
      </c>
      <c r="C951" t="s">
        <v>11</v>
      </c>
      <c r="D951" t="s">
        <v>48</v>
      </c>
      <c r="E951">
        <v>9421521.3836589996</v>
      </c>
      <c r="F951">
        <v>710685.63</v>
      </c>
      <c r="I951">
        <v>201508</v>
      </c>
      <c r="J951" t="s">
        <v>25</v>
      </c>
      <c r="K951" t="s">
        <v>11</v>
      </c>
      <c r="L951" t="s">
        <v>48</v>
      </c>
      <c r="M951">
        <v>9421521.3836589996</v>
      </c>
      <c r="N951">
        <v>693791.6</v>
      </c>
    </row>
    <row r="952" spans="1:14" hidden="1" x14ac:dyDescent="0.15">
      <c r="A952">
        <v>201508</v>
      </c>
      <c r="B952" t="s">
        <v>26</v>
      </c>
      <c r="C952" t="s">
        <v>11</v>
      </c>
      <c r="D952" t="s">
        <v>48</v>
      </c>
      <c r="E952">
        <v>91049445.245941997</v>
      </c>
      <c r="F952">
        <v>11547148.359999999</v>
      </c>
      <c r="I952">
        <v>201508</v>
      </c>
      <c r="J952" t="s">
        <v>26</v>
      </c>
      <c r="K952" t="s">
        <v>11</v>
      </c>
      <c r="L952" t="s">
        <v>48</v>
      </c>
      <c r="M952">
        <v>91049445.245941997</v>
      </c>
      <c r="N952">
        <v>11505896.25</v>
      </c>
    </row>
    <row r="953" spans="1:14" hidden="1" x14ac:dyDescent="0.15">
      <c r="A953">
        <v>201508</v>
      </c>
      <c r="B953" t="s">
        <v>27</v>
      </c>
      <c r="C953" t="s">
        <v>11</v>
      </c>
      <c r="D953" t="s">
        <v>48</v>
      </c>
      <c r="E953">
        <v>457221831.352126</v>
      </c>
      <c r="F953">
        <v>24032442.579999998</v>
      </c>
      <c r="I953">
        <v>201508</v>
      </c>
      <c r="J953" t="s">
        <v>27</v>
      </c>
      <c r="K953" t="s">
        <v>11</v>
      </c>
      <c r="L953" t="s">
        <v>48</v>
      </c>
      <c r="M953">
        <v>457221831.352126</v>
      </c>
      <c r="N953">
        <v>23964505.18</v>
      </c>
    </row>
    <row r="954" spans="1:14" hidden="1" x14ac:dyDescent="0.15">
      <c r="A954">
        <v>201508</v>
      </c>
      <c r="B954" t="s">
        <v>28</v>
      </c>
      <c r="C954" t="s">
        <v>11</v>
      </c>
      <c r="D954" t="s">
        <v>48</v>
      </c>
      <c r="E954">
        <v>38303784.426794</v>
      </c>
      <c r="F954">
        <v>4620315.3099999996</v>
      </c>
      <c r="I954">
        <v>201508</v>
      </c>
      <c r="J954" t="s">
        <v>28</v>
      </c>
      <c r="K954" t="s">
        <v>11</v>
      </c>
      <c r="L954" t="s">
        <v>48</v>
      </c>
      <c r="M954">
        <v>38303784.426794</v>
      </c>
      <c r="N954">
        <v>4515613.4400000004</v>
      </c>
    </row>
    <row r="955" spans="1:14" hidden="1" x14ac:dyDescent="0.15">
      <c r="A955">
        <v>201508</v>
      </c>
      <c r="B955" t="s">
        <v>29</v>
      </c>
      <c r="C955" t="s">
        <v>11</v>
      </c>
      <c r="D955" t="s">
        <v>48</v>
      </c>
      <c r="E955">
        <v>41170348.694170997</v>
      </c>
      <c r="F955">
        <v>2361384.7000000002</v>
      </c>
      <c r="I955">
        <v>201508</v>
      </c>
      <c r="J955" t="s">
        <v>29</v>
      </c>
      <c r="K955" t="s">
        <v>11</v>
      </c>
      <c r="L955" t="s">
        <v>48</v>
      </c>
      <c r="M955">
        <v>41170348.694170997</v>
      </c>
      <c r="N955">
        <v>2351173</v>
      </c>
    </row>
    <row r="956" spans="1:14" hidden="1" x14ac:dyDescent="0.15">
      <c r="A956">
        <v>201508</v>
      </c>
      <c r="B956" t="s">
        <v>30</v>
      </c>
      <c r="C956" t="s">
        <v>11</v>
      </c>
      <c r="D956" t="s">
        <v>48</v>
      </c>
      <c r="E956">
        <v>11572468.987382</v>
      </c>
      <c r="F956">
        <v>832830.9</v>
      </c>
      <c r="I956">
        <v>201508</v>
      </c>
      <c r="J956" t="s">
        <v>30</v>
      </c>
      <c r="K956" t="s">
        <v>11</v>
      </c>
      <c r="L956" t="s">
        <v>48</v>
      </c>
      <c r="M956">
        <v>11572468.987382</v>
      </c>
      <c r="N956">
        <v>595444.65</v>
      </c>
    </row>
    <row r="957" spans="1:14" hidden="1" x14ac:dyDescent="0.15">
      <c r="A957">
        <v>201508</v>
      </c>
      <c r="B957" t="s">
        <v>31</v>
      </c>
      <c r="C957" t="s">
        <v>11</v>
      </c>
      <c r="D957" t="s">
        <v>48</v>
      </c>
      <c r="E957">
        <v>68380866.365571007</v>
      </c>
      <c r="F957">
        <v>5446556.4400000004</v>
      </c>
      <c r="I957">
        <v>201508</v>
      </c>
      <c r="J957" t="s">
        <v>31</v>
      </c>
      <c r="K957" t="s">
        <v>11</v>
      </c>
      <c r="L957" t="s">
        <v>48</v>
      </c>
      <c r="M957">
        <v>68380866.365571007</v>
      </c>
      <c r="N957">
        <v>5322152.16</v>
      </c>
    </row>
    <row r="958" spans="1:14" hidden="1" x14ac:dyDescent="0.15">
      <c r="A958">
        <v>201508</v>
      </c>
      <c r="B958" t="s">
        <v>32</v>
      </c>
      <c r="C958" t="s">
        <v>11</v>
      </c>
      <c r="D958" t="s">
        <v>48</v>
      </c>
      <c r="E958">
        <v>131451100.303038</v>
      </c>
      <c r="F958">
        <v>26404776.140000001</v>
      </c>
      <c r="I958">
        <v>201508</v>
      </c>
      <c r="J958" t="s">
        <v>32</v>
      </c>
      <c r="K958" t="s">
        <v>11</v>
      </c>
      <c r="L958" t="s">
        <v>48</v>
      </c>
      <c r="M958">
        <v>131451100.303038</v>
      </c>
      <c r="N958">
        <v>26395165.260000002</v>
      </c>
    </row>
    <row r="959" spans="1:14" hidden="1" x14ac:dyDescent="0.15">
      <c r="A959">
        <v>201508</v>
      </c>
      <c r="B959" t="s">
        <v>33</v>
      </c>
      <c r="C959" t="s">
        <v>11</v>
      </c>
      <c r="D959" t="s">
        <v>48</v>
      </c>
      <c r="E959">
        <v>77681964.632009998</v>
      </c>
      <c r="F959">
        <v>9365007.5999999996</v>
      </c>
      <c r="I959">
        <v>201508</v>
      </c>
      <c r="J959" t="s">
        <v>33</v>
      </c>
      <c r="K959" t="s">
        <v>11</v>
      </c>
      <c r="L959" t="s">
        <v>48</v>
      </c>
      <c r="M959">
        <v>77681964.632009998</v>
      </c>
      <c r="N959">
        <v>9186979.0899999999</v>
      </c>
    </row>
    <row r="960" spans="1:14" hidden="1" x14ac:dyDescent="0.15">
      <c r="A960">
        <v>201508</v>
      </c>
      <c r="B960" t="s">
        <v>34</v>
      </c>
      <c r="C960" t="s">
        <v>11</v>
      </c>
      <c r="D960" t="s">
        <v>48</v>
      </c>
      <c r="E960">
        <v>82494590.211236</v>
      </c>
      <c r="F960">
        <v>6439363.54</v>
      </c>
      <c r="I960">
        <v>201508</v>
      </c>
      <c r="J960" t="s">
        <v>34</v>
      </c>
      <c r="K960" t="s">
        <v>11</v>
      </c>
      <c r="L960" t="s">
        <v>48</v>
      </c>
      <c r="M960">
        <v>82494590.211236</v>
      </c>
      <c r="N960">
        <v>6386364.8300000001</v>
      </c>
    </row>
    <row r="961" spans="1:14" hidden="1" x14ac:dyDescent="0.15">
      <c r="A961">
        <v>201508</v>
      </c>
      <c r="B961" t="s">
        <v>35</v>
      </c>
      <c r="C961" t="s">
        <v>11</v>
      </c>
      <c r="D961" t="s">
        <v>48</v>
      </c>
      <c r="E961">
        <v>64553233.820993997</v>
      </c>
      <c r="F961">
        <v>4624199.63</v>
      </c>
      <c r="I961">
        <v>201508</v>
      </c>
      <c r="J961" t="s">
        <v>35</v>
      </c>
      <c r="K961" t="s">
        <v>11</v>
      </c>
      <c r="L961" t="s">
        <v>48</v>
      </c>
      <c r="M961">
        <v>64553233.820993997</v>
      </c>
      <c r="N961">
        <v>4536746.51</v>
      </c>
    </row>
    <row r="962" spans="1:14" hidden="1" x14ac:dyDescent="0.15">
      <c r="A962">
        <v>201509</v>
      </c>
      <c r="B962" t="s">
        <v>20</v>
      </c>
      <c r="C962" t="s">
        <v>11</v>
      </c>
      <c r="D962" t="s">
        <v>48</v>
      </c>
      <c r="E962">
        <v>76811696.774830997</v>
      </c>
      <c r="F962">
        <v>8108440.7400000002</v>
      </c>
      <c r="I962">
        <v>201509</v>
      </c>
      <c r="J962" t="s">
        <v>20</v>
      </c>
      <c r="K962" t="s">
        <v>11</v>
      </c>
      <c r="L962" t="s">
        <v>48</v>
      </c>
      <c r="M962">
        <v>76811696.774830997</v>
      </c>
      <c r="N962">
        <v>8092647.3300000001</v>
      </c>
    </row>
    <row r="963" spans="1:14" hidden="1" x14ac:dyDescent="0.15">
      <c r="A963">
        <v>201509</v>
      </c>
      <c r="B963" t="s">
        <v>21</v>
      </c>
      <c r="C963" t="s">
        <v>11</v>
      </c>
      <c r="D963" t="s">
        <v>48</v>
      </c>
      <c r="E963">
        <v>68608516.257831007</v>
      </c>
      <c r="F963">
        <v>3953125.29</v>
      </c>
      <c r="I963">
        <v>201509</v>
      </c>
      <c r="J963" t="s">
        <v>21</v>
      </c>
      <c r="K963" t="s">
        <v>11</v>
      </c>
      <c r="L963" t="s">
        <v>48</v>
      </c>
      <c r="M963">
        <v>68608516.257831007</v>
      </c>
      <c r="N963">
        <v>3937892.55</v>
      </c>
    </row>
    <row r="964" spans="1:14" hidden="1" x14ac:dyDescent="0.15">
      <c r="A964">
        <v>201509</v>
      </c>
      <c r="B964" t="s">
        <v>22</v>
      </c>
      <c r="C964" t="s">
        <v>11</v>
      </c>
      <c r="D964" t="s">
        <v>48</v>
      </c>
      <c r="E964">
        <v>82700817.301787004</v>
      </c>
      <c r="F964">
        <v>13033112.939999999</v>
      </c>
      <c r="I964">
        <v>201509</v>
      </c>
      <c r="J964" t="s">
        <v>22</v>
      </c>
      <c r="K964" t="s">
        <v>11</v>
      </c>
      <c r="L964" t="s">
        <v>48</v>
      </c>
      <c r="M964">
        <v>82700817.301787004</v>
      </c>
      <c r="N964">
        <v>13006149.449999999</v>
      </c>
    </row>
    <row r="965" spans="1:14" hidden="1" x14ac:dyDescent="0.15">
      <c r="A965">
        <v>201509</v>
      </c>
      <c r="B965" t="s">
        <v>23</v>
      </c>
      <c r="C965" t="s">
        <v>11</v>
      </c>
      <c r="D965" t="s">
        <v>48</v>
      </c>
      <c r="E965">
        <v>71733487.668769002</v>
      </c>
      <c r="F965">
        <v>3616770.92</v>
      </c>
      <c r="I965">
        <v>201509</v>
      </c>
      <c r="J965" t="s">
        <v>23</v>
      </c>
      <c r="K965" t="s">
        <v>11</v>
      </c>
      <c r="L965" t="s">
        <v>48</v>
      </c>
      <c r="M965">
        <v>71733487.668769002</v>
      </c>
      <c r="N965">
        <v>3610686.81</v>
      </c>
    </row>
    <row r="966" spans="1:14" hidden="1" x14ac:dyDescent="0.15">
      <c r="A966">
        <v>201509</v>
      </c>
      <c r="B966" t="s">
        <v>24</v>
      </c>
      <c r="C966" t="s">
        <v>11</v>
      </c>
      <c r="D966" t="s">
        <v>48</v>
      </c>
      <c r="E966">
        <v>48817553.144974999</v>
      </c>
      <c r="F966">
        <v>8877173.7899999991</v>
      </c>
      <c r="I966">
        <v>201509</v>
      </c>
      <c r="J966" t="s">
        <v>24</v>
      </c>
      <c r="K966" t="s">
        <v>11</v>
      </c>
      <c r="L966" t="s">
        <v>48</v>
      </c>
      <c r="M966">
        <v>48817553.144974999</v>
      </c>
      <c r="N966">
        <v>8805263.9700000007</v>
      </c>
    </row>
    <row r="967" spans="1:14" hidden="1" x14ac:dyDescent="0.15">
      <c r="A967">
        <v>201509</v>
      </c>
      <c r="B967" t="s">
        <v>25</v>
      </c>
      <c r="C967" t="s">
        <v>11</v>
      </c>
      <c r="D967" t="s">
        <v>48</v>
      </c>
      <c r="E967">
        <v>10592298.353659</v>
      </c>
      <c r="F967">
        <v>678095.13</v>
      </c>
      <c r="I967">
        <v>201509</v>
      </c>
      <c r="J967" t="s">
        <v>25</v>
      </c>
      <c r="K967" t="s">
        <v>11</v>
      </c>
      <c r="L967" t="s">
        <v>48</v>
      </c>
      <c r="M967">
        <v>10592298.353659</v>
      </c>
      <c r="N967">
        <v>675541.83</v>
      </c>
    </row>
    <row r="968" spans="1:14" hidden="1" x14ac:dyDescent="0.15">
      <c r="A968">
        <v>201509</v>
      </c>
      <c r="B968" t="s">
        <v>26</v>
      </c>
      <c r="C968" t="s">
        <v>11</v>
      </c>
      <c r="D968" t="s">
        <v>48</v>
      </c>
      <c r="E968">
        <v>102835855.01594201</v>
      </c>
      <c r="F968">
        <v>12935814.52</v>
      </c>
      <c r="I968">
        <v>201509</v>
      </c>
      <c r="J968" t="s">
        <v>26</v>
      </c>
      <c r="K968" t="s">
        <v>11</v>
      </c>
      <c r="L968" t="s">
        <v>48</v>
      </c>
      <c r="M968">
        <v>102835855.01594201</v>
      </c>
      <c r="N968">
        <v>12914641.83</v>
      </c>
    </row>
    <row r="969" spans="1:14" hidden="1" x14ac:dyDescent="0.15">
      <c r="A969">
        <v>201509</v>
      </c>
      <c r="B969" t="s">
        <v>27</v>
      </c>
      <c r="C969" t="s">
        <v>11</v>
      </c>
      <c r="D969" t="s">
        <v>48</v>
      </c>
      <c r="E969">
        <v>507047831.74212599</v>
      </c>
      <c r="F969">
        <v>24264280.059999999</v>
      </c>
      <c r="I969">
        <v>201509</v>
      </c>
      <c r="J969" t="s">
        <v>27</v>
      </c>
      <c r="K969" t="s">
        <v>11</v>
      </c>
      <c r="L969" t="s">
        <v>48</v>
      </c>
      <c r="M969">
        <v>507047831.74212599</v>
      </c>
      <c r="N969">
        <v>24241611.77</v>
      </c>
    </row>
    <row r="970" spans="1:14" hidden="1" x14ac:dyDescent="0.15">
      <c r="A970">
        <v>201509</v>
      </c>
      <c r="B970" t="s">
        <v>28</v>
      </c>
      <c r="C970" t="s">
        <v>11</v>
      </c>
      <c r="D970" t="s">
        <v>48</v>
      </c>
      <c r="E970">
        <v>42777392.016794004</v>
      </c>
      <c r="F970">
        <v>4642289.58</v>
      </c>
      <c r="I970">
        <v>201509</v>
      </c>
      <c r="J970" t="s">
        <v>28</v>
      </c>
      <c r="K970" t="s">
        <v>11</v>
      </c>
      <c r="L970" t="s">
        <v>48</v>
      </c>
      <c r="M970">
        <v>42777392.016794004</v>
      </c>
      <c r="N970">
        <v>4604468.08</v>
      </c>
    </row>
    <row r="971" spans="1:14" hidden="1" x14ac:dyDescent="0.15">
      <c r="A971">
        <v>201509</v>
      </c>
      <c r="B971" t="s">
        <v>29</v>
      </c>
      <c r="C971" t="s">
        <v>11</v>
      </c>
      <c r="D971" t="s">
        <v>48</v>
      </c>
      <c r="E971">
        <v>46067684.474170998</v>
      </c>
      <c r="F971">
        <v>2395047.23</v>
      </c>
      <c r="I971">
        <v>201509</v>
      </c>
      <c r="J971" t="s">
        <v>29</v>
      </c>
      <c r="K971" t="s">
        <v>11</v>
      </c>
      <c r="L971" t="s">
        <v>48</v>
      </c>
      <c r="M971">
        <v>46067684.474170998</v>
      </c>
      <c r="N971">
        <v>2388597.84</v>
      </c>
    </row>
    <row r="972" spans="1:14" hidden="1" x14ac:dyDescent="0.15">
      <c r="A972">
        <v>201509</v>
      </c>
      <c r="B972" t="s">
        <v>30</v>
      </c>
      <c r="C972" t="s">
        <v>11</v>
      </c>
      <c r="D972" t="s">
        <v>48</v>
      </c>
      <c r="E972">
        <v>12976551.417382</v>
      </c>
      <c r="F972">
        <v>851085.78</v>
      </c>
      <c r="I972">
        <v>201509</v>
      </c>
      <c r="J972" t="s">
        <v>30</v>
      </c>
      <c r="K972" t="s">
        <v>11</v>
      </c>
      <c r="L972" t="s">
        <v>48</v>
      </c>
      <c r="M972">
        <v>12976551.417382</v>
      </c>
      <c r="N972">
        <v>548979.91</v>
      </c>
    </row>
    <row r="973" spans="1:14" hidden="1" x14ac:dyDescent="0.15">
      <c r="A973">
        <v>201509</v>
      </c>
      <c r="B973" t="s">
        <v>31</v>
      </c>
      <c r="C973" t="s">
        <v>11</v>
      </c>
      <c r="D973" t="s">
        <v>48</v>
      </c>
      <c r="E973">
        <v>77325995.275571004</v>
      </c>
      <c r="F973">
        <v>5541003.6299999999</v>
      </c>
      <c r="I973">
        <v>201509</v>
      </c>
      <c r="J973" t="s">
        <v>31</v>
      </c>
      <c r="K973" t="s">
        <v>11</v>
      </c>
      <c r="L973" t="s">
        <v>48</v>
      </c>
      <c r="M973">
        <v>77325995.275571004</v>
      </c>
      <c r="N973">
        <v>5488557.5999999996</v>
      </c>
    </row>
    <row r="974" spans="1:14" hidden="1" x14ac:dyDescent="0.15">
      <c r="A974">
        <v>201509</v>
      </c>
      <c r="B974" t="s">
        <v>32</v>
      </c>
      <c r="C974" t="s">
        <v>11</v>
      </c>
      <c r="D974" t="s">
        <v>48</v>
      </c>
      <c r="E974">
        <v>144979805.143038</v>
      </c>
      <c r="F974">
        <v>27044255.18</v>
      </c>
      <c r="I974">
        <v>201509</v>
      </c>
      <c r="J974" t="s">
        <v>32</v>
      </c>
      <c r="K974" t="s">
        <v>11</v>
      </c>
      <c r="L974" t="s">
        <v>48</v>
      </c>
      <c r="M974">
        <v>144979805.143038</v>
      </c>
      <c r="N974">
        <v>27037558.530000001</v>
      </c>
    </row>
    <row r="975" spans="1:14" hidden="1" x14ac:dyDescent="0.15">
      <c r="A975">
        <v>201509</v>
      </c>
      <c r="B975" t="s">
        <v>33</v>
      </c>
      <c r="C975" t="s">
        <v>11</v>
      </c>
      <c r="D975" t="s">
        <v>48</v>
      </c>
      <c r="E975">
        <v>86745096.672010005</v>
      </c>
      <c r="F975">
        <v>9250619.3800000008</v>
      </c>
      <c r="I975">
        <v>201509</v>
      </c>
      <c r="J975" t="s">
        <v>33</v>
      </c>
      <c r="K975" t="s">
        <v>11</v>
      </c>
      <c r="L975" t="s">
        <v>48</v>
      </c>
      <c r="M975">
        <v>86745096.672010005</v>
      </c>
      <c r="N975">
        <v>9099111.2300000004</v>
      </c>
    </row>
    <row r="976" spans="1:14" hidden="1" x14ac:dyDescent="0.15">
      <c r="A976">
        <v>201509</v>
      </c>
      <c r="B976" t="s">
        <v>34</v>
      </c>
      <c r="C976" t="s">
        <v>11</v>
      </c>
      <c r="D976" t="s">
        <v>48</v>
      </c>
      <c r="E976">
        <v>92493873.791235998</v>
      </c>
      <c r="F976">
        <v>6517901.6600000001</v>
      </c>
      <c r="I976">
        <v>201509</v>
      </c>
      <c r="J976" t="s">
        <v>34</v>
      </c>
      <c r="K976" t="s">
        <v>11</v>
      </c>
      <c r="L976" t="s">
        <v>48</v>
      </c>
      <c r="M976">
        <v>92493873.791235998</v>
      </c>
      <c r="N976">
        <v>6507434.2199999997</v>
      </c>
    </row>
    <row r="977" spans="1:14" hidden="1" x14ac:dyDescent="0.15">
      <c r="A977">
        <v>201509</v>
      </c>
      <c r="B977" t="s">
        <v>35</v>
      </c>
      <c r="C977" t="s">
        <v>11</v>
      </c>
      <c r="D977" t="s">
        <v>48</v>
      </c>
      <c r="E977">
        <v>72486338.280993998</v>
      </c>
      <c r="F977">
        <v>4887924.46</v>
      </c>
      <c r="I977">
        <v>201509</v>
      </c>
      <c r="J977" t="s">
        <v>35</v>
      </c>
      <c r="K977" t="s">
        <v>11</v>
      </c>
      <c r="L977" t="s">
        <v>48</v>
      </c>
      <c r="M977">
        <v>72486338.280993998</v>
      </c>
      <c r="N977">
        <v>4837391.8</v>
      </c>
    </row>
    <row r="978" spans="1:14" hidden="1" x14ac:dyDescent="0.15">
      <c r="A978">
        <v>201510</v>
      </c>
      <c r="B978" t="s">
        <v>20</v>
      </c>
      <c r="C978" t="s">
        <v>11</v>
      </c>
      <c r="D978" t="s">
        <v>48</v>
      </c>
      <c r="E978">
        <v>85199252.974831</v>
      </c>
      <c r="F978">
        <v>8437965.1199999992</v>
      </c>
      <c r="I978">
        <v>201510</v>
      </c>
      <c r="J978" t="s">
        <v>20</v>
      </c>
      <c r="K978" t="s">
        <v>11</v>
      </c>
      <c r="L978" t="s">
        <v>48</v>
      </c>
      <c r="M978">
        <v>85199252.974831</v>
      </c>
      <c r="N978">
        <v>8420642.9600000009</v>
      </c>
    </row>
    <row r="979" spans="1:14" hidden="1" x14ac:dyDescent="0.15">
      <c r="A979">
        <v>201510</v>
      </c>
      <c r="B979" t="s">
        <v>21</v>
      </c>
      <c r="C979" t="s">
        <v>11</v>
      </c>
      <c r="D979" t="s">
        <v>48</v>
      </c>
      <c r="E979">
        <v>76317462.927830994</v>
      </c>
      <c r="F979">
        <v>4688620.88</v>
      </c>
      <c r="I979">
        <v>201510</v>
      </c>
      <c r="J979" t="s">
        <v>21</v>
      </c>
      <c r="K979" t="s">
        <v>11</v>
      </c>
      <c r="L979" t="s">
        <v>48</v>
      </c>
      <c r="M979">
        <v>76317462.927830994</v>
      </c>
      <c r="N979">
        <v>4671522.3600000003</v>
      </c>
    </row>
    <row r="980" spans="1:14" hidden="1" x14ac:dyDescent="0.15">
      <c r="A980">
        <v>201510</v>
      </c>
      <c r="B980" t="s">
        <v>22</v>
      </c>
      <c r="C980" t="s">
        <v>11</v>
      </c>
      <c r="D980" t="s">
        <v>48</v>
      </c>
      <c r="E980">
        <v>91634545.531786993</v>
      </c>
      <c r="F980">
        <v>13594245.380000001</v>
      </c>
      <c r="I980">
        <v>201510</v>
      </c>
      <c r="J980" t="s">
        <v>22</v>
      </c>
      <c r="K980" t="s">
        <v>11</v>
      </c>
      <c r="L980" t="s">
        <v>48</v>
      </c>
      <c r="M980">
        <v>91634545.531786993</v>
      </c>
      <c r="N980">
        <v>13576680.220000001</v>
      </c>
    </row>
    <row r="981" spans="1:14" hidden="1" x14ac:dyDescent="0.15">
      <c r="A981">
        <v>201510</v>
      </c>
      <c r="B981" t="s">
        <v>23</v>
      </c>
      <c r="C981" t="s">
        <v>11</v>
      </c>
      <c r="D981" t="s">
        <v>48</v>
      </c>
      <c r="E981">
        <v>79743623.128768995</v>
      </c>
      <c r="F981">
        <v>3959788.84</v>
      </c>
      <c r="I981">
        <v>201510</v>
      </c>
      <c r="J981" t="s">
        <v>23</v>
      </c>
      <c r="K981" t="s">
        <v>11</v>
      </c>
      <c r="L981" t="s">
        <v>48</v>
      </c>
      <c r="M981">
        <v>79743623.128768995</v>
      </c>
      <c r="N981">
        <v>3952066.97</v>
      </c>
    </row>
    <row r="982" spans="1:14" hidden="1" x14ac:dyDescent="0.15">
      <c r="A982">
        <v>201510</v>
      </c>
      <c r="B982" t="s">
        <v>24</v>
      </c>
      <c r="C982" t="s">
        <v>11</v>
      </c>
      <c r="D982" t="s">
        <v>48</v>
      </c>
      <c r="E982">
        <v>54384147.624975003</v>
      </c>
      <c r="F982">
        <v>9081947.5999999996</v>
      </c>
      <c r="I982">
        <v>201510</v>
      </c>
      <c r="J982" t="s">
        <v>24</v>
      </c>
      <c r="K982" t="s">
        <v>11</v>
      </c>
      <c r="L982" t="s">
        <v>48</v>
      </c>
      <c r="M982">
        <v>54384147.624975003</v>
      </c>
      <c r="N982">
        <v>8994723.8200000003</v>
      </c>
    </row>
    <row r="983" spans="1:14" hidden="1" x14ac:dyDescent="0.15">
      <c r="A983">
        <v>201510</v>
      </c>
      <c r="B983" t="s">
        <v>25</v>
      </c>
      <c r="C983" t="s">
        <v>11</v>
      </c>
      <c r="D983" t="s">
        <v>48</v>
      </c>
      <c r="E983">
        <v>11842224.643658999</v>
      </c>
      <c r="F983">
        <v>707390.29</v>
      </c>
      <c r="I983">
        <v>201510</v>
      </c>
      <c r="J983" t="s">
        <v>25</v>
      </c>
      <c r="K983" t="s">
        <v>11</v>
      </c>
      <c r="L983" t="s">
        <v>48</v>
      </c>
      <c r="M983">
        <v>11842224.643658999</v>
      </c>
      <c r="N983">
        <v>702250.94</v>
      </c>
    </row>
    <row r="984" spans="1:14" hidden="1" x14ac:dyDescent="0.15">
      <c r="A984">
        <v>201510</v>
      </c>
      <c r="B984" t="s">
        <v>26</v>
      </c>
      <c r="C984" t="s">
        <v>11</v>
      </c>
      <c r="D984" t="s">
        <v>48</v>
      </c>
      <c r="E984">
        <v>113797531.755942</v>
      </c>
      <c r="F984">
        <v>13712511.960000001</v>
      </c>
      <c r="I984">
        <v>201510</v>
      </c>
      <c r="J984" t="s">
        <v>26</v>
      </c>
      <c r="K984" t="s">
        <v>11</v>
      </c>
      <c r="L984" t="s">
        <v>48</v>
      </c>
      <c r="M984">
        <v>113797531.755942</v>
      </c>
      <c r="N984">
        <v>13647138.09</v>
      </c>
    </row>
    <row r="985" spans="1:14" hidden="1" x14ac:dyDescent="0.15">
      <c r="A985">
        <v>201510</v>
      </c>
      <c r="B985" t="s">
        <v>27</v>
      </c>
      <c r="C985" t="s">
        <v>11</v>
      </c>
      <c r="D985" t="s">
        <v>48</v>
      </c>
      <c r="E985">
        <v>555974791.18212605</v>
      </c>
      <c r="F985">
        <v>23739698.02</v>
      </c>
      <c r="I985">
        <v>201510</v>
      </c>
      <c r="J985" t="s">
        <v>27</v>
      </c>
      <c r="K985" t="s">
        <v>11</v>
      </c>
      <c r="L985" t="s">
        <v>48</v>
      </c>
      <c r="M985">
        <v>555974791.18212605</v>
      </c>
      <c r="N985">
        <v>23717378.27</v>
      </c>
    </row>
    <row r="986" spans="1:14" hidden="1" x14ac:dyDescent="0.15">
      <c r="A986">
        <v>201510</v>
      </c>
      <c r="B986" t="s">
        <v>28</v>
      </c>
      <c r="C986" t="s">
        <v>11</v>
      </c>
      <c r="D986" t="s">
        <v>48</v>
      </c>
      <c r="E986">
        <v>47318678.996794</v>
      </c>
      <c r="F986">
        <v>4780230.62</v>
      </c>
      <c r="I986">
        <v>201510</v>
      </c>
      <c r="J986" t="s">
        <v>28</v>
      </c>
      <c r="K986" t="s">
        <v>11</v>
      </c>
      <c r="L986" t="s">
        <v>48</v>
      </c>
      <c r="M986">
        <v>47318678.996794</v>
      </c>
      <c r="N986">
        <v>4709861.51</v>
      </c>
    </row>
    <row r="987" spans="1:14" hidden="1" x14ac:dyDescent="0.15">
      <c r="A987">
        <v>201510</v>
      </c>
      <c r="B987" t="s">
        <v>29</v>
      </c>
      <c r="C987" t="s">
        <v>11</v>
      </c>
      <c r="D987" t="s">
        <v>48</v>
      </c>
      <c r="E987">
        <v>51006557.904170997</v>
      </c>
      <c r="F987">
        <v>2427390.92</v>
      </c>
      <c r="I987">
        <v>201510</v>
      </c>
      <c r="J987" t="s">
        <v>29</v>
      </c>
      <c r="K987" t="s">
        <v>11</v>
      </c>
      <c r="L987" t="s">
        <v>48</v>
      </c>
      <c r="M987">
        <v>51006557.904170997</v>
      </c>
      <c r="N987">
        <v>2417726.09</v>
      </c>
    </row>
    <row r="988" spans="1:14" hidden="1" x14ac:dyDescent="0.15">
      <c r="A988">
        <v>201510</v>
      </c>
      <c r="B988" t="s">
        <v>30</v>
      </c>
      <c r="C988" t="s">
        <v>11</v>
      </c>
      <c r="D988" t="s">
        <v>48</v>
      </c>
      <c r="E988">
        <v>14443597.137382001</v>
      </c>
      <c r="F988">
        <v>936141.84</v>
      </c>
      <c r="I988">
        <v>201510</v>
      </c>
      <c r="J988" t="s">
        <v>30</v>
      </c>
      <c r="K988" t="s">
        <v>11</v>
      </c>
      <c r="L988" t="s">
        <v>48</v>
      </c>
      <c r="M988">
        <v>14443597.137382001</v>
      </c>
      <c r="N988">
        <v>574755.18000000005</v>
      </c>
    </row>
    <row r="989" spans="1:14" hidden="1" x14ac:dyDescent="0.15">
      <c r="A989">
        <v>201510</v>
      </c>
      <c r="B989" t="s">
        <v>31</v>
      </c>
      <c r="C989" t="s">
        <v>11</v>
      </c>
      <c r="D989" t="s">
        <v>48</v>
      </c>
      <c r="E989">
        <v>86525381.695571005</v>
      </c>
      <c r="F989">
        <v>5961863.7199999997</v>
      </c>
      <c r="I989">
        <v>201510</v>
      </c>
      <c r="J989" t="s">
        <v>31</v>
      </c>
      <c r="K989" t="s">
        <v>11</v>
      </c>
      <c r="L989" t="s">
        <v>48</v>
      </c>
      <c r="M989">
        <v>86525381.695571005</v>
      </c>
      <c r="N989">
        <v>5833677.04</v>
      </c>
    </row>
    <row r="990" spans="1:14" hidden="1" x14ac:dyDescent="0.15">
      <c r="A990">
        <v>201510</v>
      </c>
      <c r="B990" t="s">
        <v>32</v>
      </c>
      <c r="C990" t="s">
        <v>11</v>
      </c>
      <c r="D990" t="s">
        <v>48</v>
      </c>
      <c r="E990">
        <v>159350250.493038</v>
      </c>
      <c r="F990">
        <v>28816517.73</v>
      </c>
      <c r="I990">
        <v>201510</v>
      </c>
      <c r="J990" t="s">
        <v>32</v>
      </c>
      <c r="K990" t="s">
        <v>11</v>
      </c>
      <c r="L990" t="s">
        <v>48</v>
      </c>
      <c r="M990">
        <v>159350250.493038</v>
      </c>
      <c r="N990">
        <v>28811164.02</v>
      </c>
    </row>
    <row r="991" spans="1:14" hidden="1" x14ac:dyDescent="0.15">
      <c r="A991">
        <v>201510</v>
      </c>
      <c r="B991" t="s">
        <v>33</v>
      </c>
      <c r="C991" t="s">
        <v>11</v>
      </c>
      <c r="D991" t="s">
        <v>48</v>
      </c>
      <c r="E991">
        <v>95525787.432009995</v>
      </c>
      <c r="F991">
        <v>7702957.3799999999</v>
      </c>
      <c r="I991">
        <v>201510</v>
      </c>
      <c r="J991" t="s">
        <v>33</v>
      </c>
      <c r="K991" t="s">
        <v>11</v>
      </c>
      <c r="L991" t="s">
        <v>48</v>
      </c>
      <c r="M991">
        <v>95525787.432009995</v>
      </c>
      <c r="N991">
        <v>7532903.7199999997</v>
      </c>
    </row>
    <row r="992" spans="1:14" hidden="1" x14ac:dyDescent="0.15">
      <c r="A992">
        <v>201510</v>
      </c>
      <c r="B992" t="s">
        <v>34</v>
      </c>
      <c r="C992" t="s">
        <v>11</v>
      </c>
      <c r="D992" t="s">
        <v>48</v>
      </c>
      <c r="E992">
        <v>102085401.331236</v>
      </c>
      <c r="F992">
        <v>6734712.6900000004</v>
      </c>
      <c r="I992">
        <v>201510</v>
      </c>
      <c r="J992" t="s">
        <v>34</v>
      </c>
      <c r="K992" t="s">
        <v>11</v>
      </c>
      <c r="L992" t="s">
        <v>48</v>
      </c>
      <c r="M992">
        <v>102085401.331236</v>
      </c>
      <c r="N992">
        <v>6550889.9699999997</v>
      </c>
    </row>
    <row r="993" spans="1:14" hidden="1" x14ac:dyDescent="0.15">
      <c r="A993">
        <v>201510</v>
      </c>
      <c r="B993" t="s">
        <v>35</v>
      </c>
      <c r="C993" t="s">
        <v>11</v>
      </c>
      <c r="D993" t="s">
        <v>48</v>
      </c>
      <c r="E993">
        <v>80575026.120994002</v>
      </c>
      <c r="F993">
        <v>5223559.7699999996</v>
      </c>
      <c r="I993">
        <v>201510</v>
      </c>
      <c r="J993" t="s">
        <v>35</v>
      </c>
      <c r="K993" t="s">
        <v>11</v>
      </c>
      <c r="L993" t="s">
        <v>48</v>
      </c>
      <c r="M993">
        <v>80575026.120994002</v>
      </c>
      <c r="N993">
        <v>5188756.75</v>
      </c>
    </row>
    <row r="994" spans="1:14" hidden="1" x14ac:dyDescent="0.15">
      <c r="A994">
        <v>201511</v>
      </c>
      <c r="B994" t="s">
        <v>20</v>
      </c>
      <c r="C994" t="s">
        <v>11</v>
      </c>
      <c r="D994" t="s">
        <v>48</v>
      </c>
      <c r="E994">
        <v>93685815.034831002</v>
      </c>
      <c r="F994">
        <v>8418692.6400000006</v>
      </c>
      <c r="I994">
        <v>201511</v>
      </c>
      <c r="J994" t="s">
        <v>20</v>
      </c>
      <c r="K994" t="s">
        <v>11</v>
      </c>
      <c r="L994" t="s">
        <v>48</v>
      </c>
      <c r="M994">
        <v>93685815.034831002</v>
      </c>
      <c r="N994">
        <v>8382990.2999999998</v>
      </c>
    </row>
    <row r="995" spans="1:14" hidden="1" x14ac:dyDescent="0.15">
      <c r="A995">
        <v>201511</v>
      </c>
      <c r="B995" t="s">
        <v>21</v>
      </c>
      <c r="C995" t="s">
        <v>11</v>
      </c>
      <c r="D995" t="s">
        <v>48</v>
      </c>
      <c r="E995">
        <v>84207639.387831002</v>
      </c>
      <c r="F995">
        <v>5503215.7999999998</v>
      </c>
      <c r="I995">
        <v>201511</v>
      </c>
      <c r="J995" t="s">
        <v>21</v>
      </c>
      <c r="K995" t="s">
        <v>11</v>
      </c>
      <c r="L995" t="s">
        <v>48</v>
      </c>
      <c r="M995">
        <v>84207639.387831002</v>
      </c>
      <c r="N995">
        <v>5471739.6799999997</v>
      </c>
    </row>
    <row r="996" spans="1:14" hidden="1" x14ac:dyDescent="0.15">
      <c r="A996">
        <v>201511</v>
      </c>
      <c r="B996" t="s">
        <v>22</v>
      </c>
      <c r="C996" t="s">
        <v>11</v>
      </c>
      <c r="D996" t="s">
        <v>48</v>
      </c>
      <c r="E996">
        <v>101378097.381787</v>
      </c>
      <c r="F996">
        <v>14305275.84</v>
      </c>
      <c r="I996">
        <v>201511</v>
      </c>
      <c r="J996" t="s">
        <v>22</v>
      </c>
      <c r="K996" t="s">
        <v>11</v>
      </c>
      <c r="L996" t="s">
        <v>48</v>
      </c>
      <c r="M996">
        <v>101378097.381787</v>
      </c>
      <c r="N996">
        <v>14275762.619999999</v>
      </c>
    </row>
    <row r="997" spans="1:14" hidden="1" x14ac:dyDescent="0.15">
      <c r="A997">
        <v>201511</v>
      </c>
      <c r="B997" t="s">
        <v>23</v>
      </c>
      <c r="C997" t="s">
        <v>11</v>
      </c>
      <c r="D997" t="s">
        <v>48</v>
      </c>
      <c r="E997">
        <v>87399485.708768994</v>
      </c>
      <c r="F997">
        <v>3902145.62</v>
      </c>
      <c r="I997">
        <v>201511</v>
      </c>
      <c r="J997" t="s">
        <v>23</v>
      </c>
      <c r="K997" t="s">
        <v>11</v>
      </c>
      <c r="L997" t="s">
        <v>48</v>
      </c>
      <c r="M997">
        <v>87399485.708768994</v>
      </c>
      <c r="N997">
        <v>3879636.66</v>
      </c>
    </row>
    <row r="998" spans="1:14" hidden="1" x14ac:dyDescent="0.15">
      <c r="A998">
        <v>201511</v>
      </c>
      <c r="B998" t="s">
        <v>24</v>
      </c>
      <c r="C998" t="s">
        <v>11</v>
      </c>
      <c r="D998" t="s">
        <v>48</v>
      </c>
      <c r="E998">
        <v>59998009.134975001</v>
      </c>
      <c r="F998">
        <v>7708353.9400000004</v>
      </c>
      <c r="I998">
        <v>201511</v>
      </c>
      <c r="J998" t="s">
        <v>24</v>
      </c>
      <c r="K998" t="s">
        <v>11</v>
      </c>
      <c r="L998" t="s">
        <v>48</v>
      </c>
      <c r="M998">
        <v>59998009.134975001</v>
      </c>
      <c r="N998">
        <v>7441329.1500000004</v>
      </c>
    </row>
    <row r="999" spans="1:14" hidden="1" x14ac:dyDescent="0.15">
      <c r="A999">
        <v>201511</v>
      </c>
      <c r="B999" t="s">
        <v>25</v>
      </c>
      <c r="C999" t="s">
        <v>11</v>
      </c>
      <c r="D999" t="s">
        <v>48</v>
      </c>
      <c r="E999">
        <v>13018651.033659</v>
      </c>
      <c r="F999">
        <v>692443.24</v>
      </c>
      <c r="I999">
        <v>201511</v>
      </c>
      <c r="J999" t="s">
        <v>25</v>
      </c>
      <c r="K999" t="s">
        <v>11</v>
      </c>
      <c r="L999" t="s">
        <v>48</v>
      </c>
      <c r="M999">
        <v>13018651.033659</v>
      </c>
      <c r="N999">
        <v>690257.32</v>
      </c>
    </row>
    <row r="1000" spans="1:14" hidden="1" x14ac:dyDescent="0.15">
      <c r="A1000">
        <v>201511</v>
      </c>
      <c r="B1000" t="s">
        <v>26</v>
      </c>
      <c r="C1000" t="s">
        <v>11</v>
      </c>
      <c r="D1000" t="s">
        <v>48</v>
      </c>
      <c r="E1000">
        <v>128208706.365942</v>
      </c>
      <c r="F1000">
        <v>14506208.41</v>
      </c>
      <c r="I1000">
        <v>201511</v>
      </c>
      <c r="J1000" t="s">
        <v>26</v>
      </c>
      <c r="K1000" t="s">
        <v>11</v>
      </c>
      <c r="L1000" t="s">
        <v>48</v>
      </c>
      <c r="M1000">
        <v>128208706.365942</v>
      </c>
      <c r="N1000">
        <v>14441165.48</v>
      </c>
    </row>
    <row r="1001" spans="1:14" hidden="1" x14ac:dyDescent="0.15">
      <c r="A1001">
        <v>201511</v>
      </c>
      <c r="B1001" t="s">
        <v>27</v>
      </c>
      <c r="C1001" t="s">
        <v>11</v>
      </c>
      <c r="D1001" t="s">
        <v>48</v>
      </c>
      <c r="E1001">
        <v>605455198.232126</v>
      </c>
      <c r="F1001">
        <v>20455450.940000001</v>
      </c>
      <c r="I1001">
        <v>201511</v>
      </c>
      <c r="J1001" t="s">
        <v>27</v>
      </c>
      <c r="K1001" t="s">
        <v>11</v>
      </c>
      <c r="L1001" t="s">
        <v>48</v>
      </c>
      <c r="M1001">
        <v>605455198.232126</v>
      </c>
      <c r="N1001">
        <v>20325597.390000001</v>
      </c>
    </row>
    <row r="1002" spans="1:14" hidden="1" x14ac:dyDescent="0.15">
      <c r="A1002">
        <v>201511</v>
      </c>
      <c r="B1002" t="s">
        <v>28</v>
      </c>
      <c r="C1002" t="s">
        <v>11</v>
      </c>
      <c r="D1002" t="s">
        <v>48</v>
      </c>
      <c r="E1002">
        <v>51806984.606794</v>
      </c>
      <c r="F1002">
        <v>4783301.9800000004</v>
      </c>
      <c r="I1002">
        <v>201511</v>
      </c>
      <c r="J1002" t="s">
        <v>28</v>
      </c>
      <c r="K1002" t="s">
        <v>11</v>
      </c>
      <c r="L1002" t="s">
        <v>48</v>
      </c>
      <c r="M1002">
        <v>51806984.606794</v>
      </c>
      <c r="N1002">
        <v>4693069.68</v>
      </c>
    </row>
    <row r="1003" spans="1:14" hidden="1" x14ac:dyDescent="0.15">
      <c r="A1003">
        <v>201511</v>
      </c>
      <c r="B1003" t="s">
        <v>29</v>
      </c>
      <c r="C1003" t="s">
        <v>11</v>
      </c>
      <c r="D1003" t="s">
        <v>48</v>
      </c>
      <c r="E1003">
        <v>55915569.134171002</v>
      </c>
      <c r="F1003">
        <v>2306802.12</v>
      </c>
      <c r="I1003">
        <v>201511</v>
      </c>
      <c r="J1003" t="s">
        <v>29</v>
      </c>
      <c r="K1003" t="s">
        <v>11</v>
      </c>
      <c r="L1003" t="s">
        <v>48</v>
      </c>
      <c r="M1003">
        <v>55915569.134171002</v>
      </c>
      <c r="N1003">
        <v>2296881.54</v>
      </c>
    </row>
    <row r="1004" spans="1:14" hidden="1" x14ac:dyDescent="0.15">
      <c r="A1004">
        <v>201511</v>
      </c>
      <c r="B1004" t="s">
        <v>30</v>
      </c>
      <c r="C1004" t="s">
        <v>11</v>
      </c>
      <c r="D1004" t="s">
        <v>48</v>
      </c>
      <c r="E1004">
        <v>15893880.387382001</v>
      </c>
      <c r="F1004">
        <v>1029297.32</v>
      </c>
      <c r="I1004">
        <v>201511</v>
      </c>
      <c r="J1004" t="s">
        <v>30</v>
      </c>
      <c r="K1004" t="s">
        <v>11</v>
      </c>
      <c r="L1004" t="s">
        <v>48</v>
      </c>
      <c r="M1004">
        <v>15893880.387382001</v>
      </c>
      <c r="N1004">
        <v>605617.97</v>
      </c>
    </row>
    <row r="1005" spans="1:14" hidden="1" x14ac:dyDescent="0.15">
      <c r="A1005">
        <v>201511</v>
      </c>
      <c r="B1005" t="s">
        <v>31</v>
      </c>
      <c r="C1005" t="s">
        <v>11</v>
      </c>
      <c r="D1005" t="s">
        <v>48</v>
      </c>
      <c r="E1005">
        <v>95212447.875570998</v>
      </c>
      <c r="F1005">
        <v>5905031.7000000002</v>
      </c>
      <c r="I1005">
        <v>201511</v>
      </c>
      <c r="J1005" t="s">
        <v>31</v>
      </c>
      <c r="K1005" t="s">
        <v>11</v>
      </c>
      <c r="L1005" t="s">
        <v>48</v>
      </c>
      <c r="M1005">
        <v>95212447.875570998</v>
      </c>
      <c r="N1005">
        <v>5793125.1500000004</v>
      </c>
    </row>
    <row r="1006" spans="1:14" hidden="1" x14ac:dyDescent="0.15">
      <c r="A1006">
        <v>201511</v>
      </c>
      <c r="B1006" t="s">
        <v>32</v>
      </c>
      <c r="C1006" t="s">
        <v>11</v>
      </c>
      <c r="D1006" t="s">
        <v>48</v>
      </c>
      <c r="E1006">
        <v>171762331.743038</v>
      </c>
      <c r="F1006">
        <v>27164525.800000001</v>
      </c>
      <c r="I1006">
        <v>201511</v>
      </c>
      <c r="J1006" t="s">
        <v>32</v>
      </c>
      <c r="K1006" t="s">
        <v>11</v>
      </c>
      <c r="L1006" t="s">
        <v>48</v>
      </c>
      <c r="M1006">
        <v>171762331.743038</v>
      </c>
      <c r="N1006">
        <v>27081383.73</v>
      </c>
    </row>
    <row r="1007" spans="1:14" hidden="1" x14ac:dyDescent="0.15">
      <c r="A1007">
        <v>201511</v>
      </c>
      <c r="B1007" t="s">
        <v>33</v>
      </c>
      <c r="C1007" t="s">
        <v>11</v>
      </c>
      <c r="D1007" t="s">
        <v>48</v>
      </c>
      <c r="E1007">
        <v>104075325.15200999</v>
      </c>
      <c r="F1007">
        <v>7546711.5800000001</v>
      </c>
      <c r="I1007">
        <v>201511</v>
      </c>
      <c r="J1007" t="s">
        <v>33</v>
      </c>
      <c r="K1007" t="s">
        <v>11</v>
      </c>
      <c r="L1007" t="s">
        <v>48</v>
      </c>
      <c r="M1007">
        <v>104075325.15200999</v>
      </c>
      <c r="N1007">
        <v>7377021.3399999999</v>
      </c>
    </row>
    <row r="1008" spans="1:14" hidden="1" x14ac:dyDescent="0.15">
      <c r="A1008">
        <v>201511</v>
      </c>
      <c r="B1008" t="s">
        <v>34</v>
      </c>
      <c r="C1008" t="s">
        <v>11</v>
      </c>
      <c r="D1008" t="s">
        <v>48</v>
      </c>
      <c r="E1008">
        <v>112347521.121236</v>
      </c>
      <c r="F1008">
        <v>7555726.46</v>
      </c>
      <c r="I1008">
        <v>201511</v>
      </c>
      <c r="J1008" t="s">
        <v>34</v>
      </c>
      <c r="K1008" t="s">
        <v>11</v>
      </c>
      <c r="L1008" t="s">
        <v>48</v>
      </c>
      <c r="M1008">
        <v>112347521.121236</v>
      </c>
      <c r="N1008">
        <v>7498801.0599999996</v>
      </c>
    </row>
    <row r="1009" spans="1:14" hidden="1" x14ac:dyDescent="0.15">
      <c r="A1009">
        <v>201511</v>
      </c>
      <c r="B1009" t="s">
        <v>35</v>
      </c>
      <c r="C1009" t="s">
        <v>11</v>
      </c>
      <c r="D1009" t="s">
        <v>48</v>
      </c>
      <c r="E1009">
        <v>88491915.770993993</v>
      </c>
      <c r="F1009">
        <v>5114399.34</v>
      </c>
      <c r="I1009">
        <v>201511</v>
      </c>
      <c r="J1009" t="s">
        <v>35</v>
      </c>
      <c r="K1009" t="s">
        <v>11</v>
      </c>
      <c r="L1009" t="s">
        <v>48</v>
      </c>
      <c r="M1009">
        <v>88491915.770993993</v>
      </c>
      <c r="N1009">
        <v>5039670.09</v>
      </c>
    </row>
    <row r="1010" spans="1:14" hidden="1" x14ac:dyDescent="0.15">
      <c r="A1010">
        <v>201512</v>
      </c>
      <c r="B1010" t="s">
        <v>20</v>
      </c>
      <c r="C1010" t="s">
        <v>11</v>
      </c>
      <c r="D1010" t="s">
        <v>48</v>
      </c>
      <c r="E1010">
        <v>101754336.54483099</v>
      </c>
      <c r="F1010">
        <v>8359120.3099999996</v>
      </c>
      <c r="I1010">
        <v>201512</v>
      </c>
      <c r="J1010" t="s">
        <v>20</v>
      </c>
      <c r="K1010" t="s">
        <v>11</v>
      </c>
      <c r="L1010" t="s">
        <v>48</v>
      </c>
      <c r="M1010">
        <v>101754336.54483099</v>
      </c>
      <c r="N1010">
        <v>8338356.3200000003</v>
      </c>
    </row>
    <row r="1011" spans="1:14" hidden="1" x14ac:dyDescent="0.15">
      <c r="A1011">
        <v>201512</v>
      </c>
      <c r="B1011" t="s">
        <v>21</v>
      </c>
      <c r="C1011" t="s">
        <v>11</v>
      </c>
      <c r="D1011" t="s">
        <v>48</v>
      </c>
      <c r="E1011">
        <v>91198650.407830998</v>
      </c>
      <c r="F1011">
        <v>3533507.67</v>
      </c>
      <c r="I1011">
        <v>201512</v>
      </c>
      <c r="J1011" t="s">
        <v>21</v>
      </c>
      <c r="K1011" t="s">
        <v>11</v>
      </c>
      <c r="L1011" t="s">
        <v>48</v>
      </c>
      <c r="M1011">
        <v>91198650.407830998</v>
      </c>
      <c r="N1011">
        <v>3527202.81</v>
      </c>
    </row>
    <row r="1012" spans="1:14" hidden="1" x14ac:dyDescent="0.15">
      <c r="A1012">
        <v>201512</v>
      </c>
      <c r="B1012" t="s">
        <v>22</v>
      </c>
      <c r="C1012" t="s">
        <v>11</v>
      </c>
      <c r="D1012" t="s">
        <v>48</v>
      </c>
      <c r="E1012">
        <v>108512632.36178701</v>
      </c>
      <c r="F1012">
        <v>8828444.1799999997</v>
      </c>
      <c r="I1012">
        <v>201512</v>
      </c>
      <c r="J1012" t="s">
        <v>22</v>
      </c>
      <c r="K1012" t="s">
        <v>11</v>
      </c>
      <c r="L1012" t="s">
        <v>48</v>
      </c>
      <c r="M1012">
        <v>108512632.36178701</v>
      </c>
      <c r="N1012">
        <v>8808803.6699999999</v>
      </c>
    </row>
    <row r="1013" spans="1:14" hidden="1" x14ac:dyDescent="0.15">
      <c r="A1013">
        <v>201512</v>
      </c>
      <c r="B1013" t="s">
        <v>23</v>
      </c>
      <c r="C1013" t="s">
        <v>11</v>
      </c>
      <c r="D1013" t="s">
        <v>48</v>
      </c>
      <c r="E1013">
        <v>94747319.378768995</v>
      </c>
      <c r="F1013">
        <v>3504800.29</v>
      </c>
      <c r="I1013">
        <v>201512</v>
      </c>
      <c r="J1013" t="s">
        <v>23</v>
      </c>
      <c r="K1013" t="s">
        <v>11</v>
      </c>
      <c r="L1013" t="s">
        <v>48</v>
      </c>
      <c r="M1013">
        <v>94747319.378768995</v>
      </c>
      <c r="N1013">
        <v>3496003.54</v>
      </c>
    </row>
    <row r="1014" spans="1:14" hidden="1" x14ac:dyDescent="0.15">
      <c r="A1014">
        <v>201512</v>
      </c>
      <c r="B1014" t="s">
        <v>24</v>
      </c>
      <c r="C1014" t="s">
        <v>11</v>
      </c>
      <c r="D1014" t="s">
        <v>48</v>
      </c>
      <c r="E1014">
        <v>65295682.904974997</v>
      </c>
      <c r="F1014">
        <v>6171395.8899999997</v>
      </c>
      <c r="I1014">
        <v>201512</v>
      </c>
      <c r="J1014" t="s">
        <v>24</v>
      </c>
      <c r="K1014" t="s">
        <v>11</v>
      </c>
      <c r="L1014" t="s">
        <v>48</v>
      </c>
      <c r="M1014">
        <v>65295682.904974997</v>
      </c>
      <c r="N1014">
        <v>6109199.0999999996</v>
      </c>
    </row>
    <row r="1015" spans="1:14" hidden="1" x14ac:dyDescent="0.15">
      <c r="A1015">
        <v>201512</v>
      </c>
      <c r="B1015" t="s">
        <v>25</v>
      </c>
      <c r="C1015" t="s">
        <v>11</v>
      </c>
      <c r="D1015" t="s">
        <v>48</v>
      </c>
      <c r="E1015">
        <v>14171678.153658999</v>
      </c>
      <c r="F1015">
        <v>665740.68000000005</v>
      </c>
      <c r="I1015">
        <v>201512</v>
      </c>
      <c r="J1015" t="s">
        <v>25</v>
      </c>
      <c r="K1015" t="s">
        <v>11</v>
      </c>
      <c r="L1015" t="s">
        <v>48</v>
      </c>
      <c r="M1015">
        <v>14171678.153658999</v>
      </c>
      <c r="N1015">
        <v>661367.54</v>
      </c>
    </row>
    <row r="1016" spans="1:14" hidden="1" x14ac:dyDescent="0.15">
      <c r="A1016">
        <v>201512</v>
      </c>
      <c r="B1016" t="s">
        <v>26</v>
      </c>
      <c r="C1016" t="s">
        <v>11</v>
      </c>
      <c r="D1016" t="s">
        <v>48</v>
      </c>
      <c r="E1016">
        <v>143413079.69594201</v>
      </c>
      <c r="F1016">
        <v>8743706.2400000002</v>
      </c>
      <c r="I1016">
        <v>201512</v>
      </c>
      <c r="J1016" t="s">
        <v>26</v>
      </c>
      <c r="K1016" t="s">
        <v>11</v>
      </c>
      <c r="L1016" t="s">
        <v>48</v>
      </c>
      <c r="M1016">
        <v>143413079.69594201</v>
      </c>
      <c r="N1016">
        <v>8726384.6300000008</v>
      </c>
    </row>
    <row r="1017" spans="1:14" hidden="1" x14ac:dyDescent="0.15">
      <c r="A1017">
        <v>201512</v>
      </c>
      <c r="B1017" t="s">
        <v>27</v>
      </c>
      <c r="C1017" t="s">
        <v>11</v>
      </c>
      <c r="D1017" t="s">
        <v>48</v>
      </c>
      <c r="E1017">
        <v>653464734.09212601</v>
      </c>
      <c r="F1017">
        <v>15162954.699999999</v>
      </c>
      <c r="I1017">
        <v>201512</v>
      </c>
      <c r="J1017" t="s">
        <v>27</v>
      </c>
      <c r="K1017" t="s">
        <v>11</v>
      </c>
      <c r="L1017" t="s">
        <v>48</v>
      </c>
      <c r="M1017">
        <v>653464734.09212601</v>
      </c>
      <c r="N1017">
        <v>15138415.449999999</v>
      </c>
    </row>
    <row r="1018" spans="1:14" hidden="1" x14ac:dyDescent="0.15">
      <c r="A1018">
        <v>201512</v>
      </c>
      <c r="B1018" t="s">
        <v>28</v>
      </c>
      <c r="C1018" t="s">
        <v>11</v>
      </c>
      <c r="D1018" t="s">
        <v>48</v>
      </c>
      <c r="E1018">
        <v>56381088.426794</v>
      </c>
      <c r="F1018">
        <v>4912928.3</v>
      </c>
      <c r="I1018">
        <v>201512</v>
      </c>
      <c r="J1018" t="s">
        <v>28</v>
      </c>
      <c r="K1018" t="s">
        <v>11</v>
      </c>
      <c r="L1018" t="s">
        <v>48</v>
      </c>
      <c r="M1018">
        <v>56381088.426794</v>
      </c>
      <c r="N1018">
        <v>4840673.9800000004</v>
      </c>
    </row>
    <row r="1019" spans="1:14" hidden="1" x14ac:dyDescent="0.15">
      <c r="A1019">
        <v>201512</v>
      </c>
      <c r="B1019" t="s">
        <v>29</v>
      </c>
      <c r="C1019" t="s">
        <v>11</v>
      </c>
      <c r="D1019" t="s">
        <v>48</v>
      </c>
      <c r="E1019">
        <v>60756847.534171</v>
      </c>
      <c r="F1019">
        <v>2348382.96</v>
      </c>
      <c r="I1019">
        <v>201512</v>
      </c>
      <c r="J1019" t="s">
        <v>29</v>
      </c>
      <c r="K1019" t="s">
        <v>11</v>
      </c>
      <c r="L1019" t="s">
        <v>48</v>
      </c>
      <c r="M1019">
        <v>60756847.534171</v>
      </c>
      <c r="N1019">
        <v>2344229.16</v>
      </c>
    </row>
    <row r="1020" spans="1:14" hidden="1" x14ac:dyDescent="0.15">
      <c r="A1020">
        <v>201512</v>
      </c>
      <c r="B1020" t="s">
        <v>30</v>
      </c>
      <c r="C1020" t="s">
        <v>11</v>
      </c>
      <c r="D1020" t="s">
        <v>48</v>
      </c>
      <c r="E1020">
        <v>17289884.687382001</v>
      </c>
      <c r="F1020">
        <v>622753.49</v>
      </c>
      <c r="I1020">
        <v>201512</v>
      </c>
      <c r="J1020" t="s">
        <v>30</v>
      </c>
      <c r="K1020" t="s">
        <v>11</v>
      </c>
      <c r="L1020" t="s">
        <v>48</v>
      </c>
      <c r="M1020">
        <v>17289884.687382001</v>
      </c>
      <c r="N1020">
        <v>515456.3</v>
      </c>
    </row>
    <row r="1021" spans="1:14" hidden="1" x14ac:dyDescent="0.15">
      <c r="A1021">
        <v>201512</v>
      </c>
      <c r="B1021" t="s">
        <v>31</v>
      </c>
      <c r="C1021" t="s">
        <v>11</v>
      </c>
      <c r="D1021" t="s">
        <v>48</v>
      </c>
      <c r="E1021">
        <v>104332207.50557099</v>
      </c>
      <c r="F1021">
        <v>3795890.23</v>
      </c>
      <c r="I1021">
        <v>201512</v>
      </c>
      <c r="J1021" t="s">
        <v>31</v>
      </c>
      <c r="K1021" t="s">
        <v>11</v>
      </c>
      <c r="L1021" t="s">
        <v>48</v>
      </c>
      <c r="M1021">
        <v>104332207.50557099</v>
      </c>
      <c r="N1021">
        <v>3725228.82</v>
      </c>
    </row>
    <row r="1022" spans="1:14" hidden="1" x14ac:dyDescent="0.15">
      <c r="A1022">
        <v>201512</v>
      </c>
      <c r="B1022" t="s">
        <v>32</v>
      </c>
      <c r="C1022" t="s">
        <v>11</v>
      </c>
      <c r="D1022" t="s">
        <v>48</v>
      </c>
      <c r="E1022">
        <v>184632262.94303799</v>
      </c>
      <c r="F1022">
        <v>12876554.17</v>
      </c>
      <c r="I1022">
        <v>201512</v>
      </c>
      <c r="J1022" t="s">
        <v>32</v>
      </c>
      <c r="K1022" t="s">
        <v>11</v>
      </c>
      <c r="L1022" t="s">
        <v>48</v>
      </c>
      <c r="M1022">
        <v>184632262.94303799</v>
      </c>
      <c r="N1022">
        <v>12868243.17</v>
      </c>
    </row>
    <row r="1023" spans="1:14" hidden="1" x14ac:dyDescent="0.15">
      <c r="A1023">
        <v>201512</v>
      </c>
      <c r="B1023" t="s">
        <v>33</v>
      </c>
      <c r="C1023" t="s">
        <v>11</v>
      </c>
      <c r="D1023" t="s">
        <v>48</v>
      </c>
      <c r="E1023">
        <v>112459848.81201001</v>
      </c>
      <c r="F1023">
        <v>5646897.4699999997</v>
      </c>
      <c r="I1023">
        <v>201512</v>
      </c>
      <c r="J1023" t="s">
        <v>33</v>
      </c>
      <c r="K1023" t="s">
        <v>11</v>
      </c>
      <c r="L1023" t="s">
        <v>48</v>
      </c>
      <c r="M1023">
        <v>112459848.81201001</v>
      </c>
      <c r="N1023">
        <v>5576463.29</v>
      </c>
    </row>
    <row r="1024" spans="1:14" hidden="1" x14ac:dyDescent="0.15">
      <c r="A1024">
        <v>201512</v>
      </c>
      <c r="B1024" t="s">
        <v>34</v>
      </c>
      <c r="C1024" t="s">
        <v>11</v>
      </c>
      <c r="D1024" t="s">
        <v>48</v>
      </c>
      <c r="E1024">
        <v>122572803.241236</v>
      </c>
      <c r="F1024">
        <v>4243140.7300000004</v>
      </c>
      <c r="I1024">
        <v>201512</v>
      </c>
      <c r="J1024" t="s">
        <v>34</v>
      </c>
      <c r="K1024" t="s">
        <v>11</v>
      </c>
      <c r="L1024" t="s">
        <v>48</v>
      </c>
      <c r="M1024">
        <v>122572803.241236</v>
      </c>
      <c r="N1024">
        <v>4233284.28</v>
      </c>
    </row>
    <row r="1025" spans="1:14" hidden="1" x14ac:dyDescent="0.15">
      <c r="A1025">
        <v>201512</v>
      </c>
      <c r="B1025" t="s">
        <v>35</v>
      </c>
      <c r="C1025" t="s">
        <v>11</v>
      </c>
      <c r="D1025" t="s">
        <v>48</v>
      </c>
      <c r="E1025">
        <v>98938745.670993999</v>
      </c>
      <c r="F1025">
        <v>6112981.8099999996</v>
      </c>
      <c r="I1025">
        <v>201512</v>
      </c>
      <c r="J1025" t="s">
        <v>35</v>
      </c>
      <c r="K1025" t="s">
        <v>11</v>
      </c>
      <c r="L1025" t="s">
        <v>48</v>
      </c>
      <c r="M1025">
        <v>98938745.670993999</v>
      </c>
      <c r="N1025">
        <v>6101412.5300000003</v>
      </c>
    </row>
    <row r="1026" spans="1:14" hidden="1" x14ac:dyDescent="0.15">
      <c r="A1026">
        <v>201601</v>
      </c>
      <c r="B1026" t="s">
        <v>20</v>
      </c>
      <c r="C1026" t="s">
        <v>11</v>
      </c>
      <c r="D1026" t="s">
        <v>48</v>
      </c>
      <c r="E1026">
        <v>8232131.8200000003</v>
      </c>
      <c r="F1026">
        <v>6939144.5800000001</v>
      </c>
      <c r="I1026">
        <v>201601</v>
      </c>
      <c r="J1026" t="s">
        <v>20</v>
      </c>
      <c r="K1026" t="s">
        <v>11</v>
      </c>
      <c r="L1026" t="s">
        <v>48</v>
      </c>
      <c r="M1026">
        <v>8232131.8200000003</v>
      </c>
      <c r="N1026">
        <v>6905231.6200000001</v>
      </c>
    </row>
    <row r="1027" spans="1:14" hidden="1" x14ac:dyDescent="0.15">
      <c r="A1027">
        <v>201601</v>
      </c>
      <c r="B1027" t="s">
        <v>21</v>
      </c>
      <c r="C1027" t="s">
        <v>11</v>
      </c>
      <c r="D1027" t="s">
        <v>48</v>
      </c>
      <c r="E1027">
        <v>7095994.5999999996</v>
      </c>
      <c r="F1027">
        <v>3871253.08</v>
      </c>
      <c r="I1027">
        <v>201601</v>
      </c>
      <c r="J1027" t="s">
        <v>21</v>
      </c>
      <c r="K1027" t="s">
        <v>11</v>
      </c>
      <c r="L1027" t="s">
        <v>48</v>
      </c>
      <c r="M1027">
        <v>7095994.5999999996</v>
      </c>
      <c r="N1027">
        <v>3832765.64</v>
      </c>
    </row>
    <row r="1028" spans="1:14" hidden="1" x14ac:dyDescent="0.15">
      <c r="A1028">
        <v>201601</v>
      </c>
      <c r="B1028" t="s">
        <v>22</v>
      </c>
      <c r="C1028" t="s">
        <v>11</v>
      </c>
      <c r="D1028" t="s">
        <v>48</v>
      </c>
      <c r="E1028">
        <v>7744930.9699999997</v>
      </c>
      <c r="F1028">
        <v>6959198.3600000003</v>
      </c>
      <c r="I1028">
        <v>201601</v>
      </c>
      <c r="J1028" t="s">
        <v>22</v>
      </c>
      <c r="K1028" t="s">
        <v>11</v>
      </c>
      <c r="L1028" t="s">
        <v>48</v>
      </c>
      <c r="M1028">
        <v>7744930.9699999997</v>
      </c>
      <c r="N1028">
        <v>6915767.6100000003</v>
      </c>
    </row>
    <row r="1029" spans="1:14" hidden="1" x14ac:dyDescent="0.15">
      <c r="A1029">
        <v>201601</v>
      </c>
      <c r="B1029" t="s">
        <v>23</v>
      </c>
      <c r="C1029" t="s">
        <v>11</v>
      </c>
      <c r="D1029" t="s">
        <v>48</v>
      </c>
      <c r="E1029">
        <v>7613033.9500000002</v>
      </c>
      <c r="F1029">
        <v>2729317.08</v>
      </c>
      <c r="I1029">
        <v>201601</v>
      </c>
      <c r="J1029" t="s">
        <v>23</v>
      </c>
      <c r="K1029" t="s">
        <v>11</v>
      </c>
      <c r="L1029" t="s">
        <v>48</v>
      </c>
      <c r="M1029">
        <v>7613033.9500000002</v>
      </c>
      <c r="N1029">
        <v>2721035.59</v>
      </c>
    </row>
    <row r="1030" spans="1:14" hidden="1" x14ac:dyDescent="0.15">
      <c r="A1030">
        <v>201601</v>
      </c>
      <c r="B1030" t="s">
        <v>24</v>
      </c>
      <c r="C1030" t="s">
        <v>11</v>
      </c>
      <c r="D1030" t="s">
        <v>48</v>
      </c>
      <c r="E1030">
        <v>5136416.08</v>
      </c>
      <c r="F1030">
        <v>4277265.4000000004</v>
      </c>
      <c r="I1030">
        <v>201601</v>
      </c>
      <c r="J1030" t="s">
        <v>24</v>
      </c>
      <c r="K1030" t="s">
        <v>11</v>
      </c>
      <c r="L1030" t="s">
        <v>48</v>
      </c>
      <c r="M1030">
        <v>5136416.08</v>
      </c>
      <c r="N1030">
        <v>4075121.54</v>
      </c>
    </row>
    <row r="1031" spans="1:14" hidden="1" x14ac:dyDescent="0.15">
      <c r="A1031">
        <v>201601</v>
      </c>
      <c r="B1031" t="s">
        <v>25</v>
      </c>
      <c r="C1031" t="s">
        <v>11</v>
      </c>
      <c r="D1031" t="s">
        <v>48</v>
      </c>
      <c r="E1031">
        <v>1182392.44</v>
      </c>
      <c r="F1031">
        <v>640286.76</v>
      </c>
      <c r="I1031">
        <v>201601</v>
      </c>
      <c r="J1031" t="s">
        <v>25</v>
      </c>
      <c r="K1031" t="s">
        <v>11</v>
      </c>
      <c r="L1031" t="s">
        <v>48</v>
      </c>
      <c r="M1031">
        <v>1182392.44</v>
      </c>
      <c r="N1031">
        <v>635460.72</v>
      </c>
    </row>
    <row r="1032" spans="1:14" hidden="1" x14ac:dyDescent="0.15">
      <c r="A1032">
        <v>201601</v>
      </c>
      <c r="B1032" t="s">
        <v>26</v>
      </c>
      <c r="C1032" t="s">
        <v>11</v>
      </c>
      <c r="D1032" t="s">
        <v>48</v>
      </c>
      <c r="E1032">
        <v>13164401.279999999</v>
      </c>
      <c r="F1032">
        <v>9107187.1699999999</v>
      </c>
      <c r="I1032">
        <v>201601</v>
      </c>
      <c r="J1032" t="s">
        <v>26</v>
      </c>
      <c r="K1032" t="s">
        <v>11</v>
      </c>
      <c r="L1032" t="s">
        <v>48</v>
      </c>
      <c r="M1032">
        <v>13164401.279999999</v>
      </c>
      <c r="N1032">
        <v>9061707.7799999993</v>
      </c>
    </row>
    <row r="1033" spans="1:14" hidden="1" x14ac:dyDescent="0.15">
      <c r="A1033">
        <v>201601</v>
      </c>
      <c r="B1033" t="s">
        <v>27</v>
      </c>
      <c r="C1033" t="s">
        <v>11</v>
      </c>
      <c r="D1033" t="s">
        <v>48</v>
      </c>
      <c r="E1033">
        <v>46959416.82</v>
      </c>
      <c r="F1033">
        <v>13865140.109999999</v>
      </c>
      <c r="I1033">
        <v>201601</v>
      </c>
      <c r="J1033" t="s">
        <v>27</v>
      </c>
      <c r="K1033" t="s">
        <v>11</v>
      </c>
      <c r="L1033" t="s">
        <v>48</v>
      </c>
      <c r="M1033">
        <v>46959416.82</v>
      </c>
      <c r="N1033">
        <v>13808368</v>
      </c>
    </row>
    <row r="1034" spans="1:14" hidden="1" x14ac:dyDescent="0.15">
      <c r="A1034">
        <v>201601</v>
      </c>
      <c r="B1034" t="s">
        <v>28</v>
      </c>
      <c r="C1034" t="s">
        <v>11</v>
      </c>
      <c r="D1034" t="s">
        <v>48</v>
      </c>
      <c r="E1034">
        <v>4577033.18</v>
      </c>
      <c r="F1034">
        <v>4057193.44</v>
      </c>
      <c r="I1034">
        <v>201601</v>
      </c>
      <c r="J1034" t="s">
        <v>28</v>
      </c>
      <c r="K1034" t="s">
        <v>11</v>
      </c>
      <c r="L1034" t="s">
        <v>48</v>
      </c>
      <c r="M1034">
        <v>4577033.18</v>
      </c>
      <c r="N1034">
        <v>4036948.43</v>
      </c>
    </row>
    <row r="1035" spans="1:14" hidden="1" x14ac:dyDescent="0.15">
      <c r="A1035">
        <v>201601</v>
      </c>
      <c r="B1035" t="s">
        <v>29</v>
      </c>
      <c r="C1035" t="s">
        <v>11</v>
      </c>
      <c r="D1035" t="s">
        <v>48</v>
      </c>
      <c r="E1035">
        <v>4901864.12</v>
      </c>
      <c r="F1035">
        <v>1977808.5</v>
      </c>
      <c r="I1035">
        <v>201601</v>
      </c>
      <c r="J1035" t="s">
        <v>29</v>
      </c>
      <c r="K1035" t="s">
        <v>11</v>
      </c>
      <c r="L1035" t="s">
        <v>48</v>
      </c>
      <c r="M1035">
        <v>4901864.12</v>
      </c>
      <c r="N1035">
        <v>1947954.12</v>
      </c>
    </row>
    <row r="1036" spans="1:14" hidden="1" x14ac:dyDescent="0.15">
      <c r="A1036">
        <v>201601</v>
      </c>
      <c r="B1036" t="s">
        <v>30</v>
      </c>
      <c r="C1036" t="s">
        <v>11</v>
      </c>
      <c r="D1036" t="s">
        <v>48</v>
      </c>
      <c r="E1036">
        <v>1455878.25</v>
      </c>
      <c r="F1036">
        <v>682449.47</v>
      </c>
      <c r="I1036">
        <v>201601</v>
      </c>
      <c r="J1036" t="s">
        <v>30</v>
      </c>
      <c r="K1036" t="s">
        <v>11</v>
      </c>
      <c r="L1036" t="s">
        <v>48</v>
      </c>
      <c r="M1036">
        <v>1455878.25</v>
      </c>
      <c r="N1036">
        <v>561953.05000000005</v>
      </c>
    </row>
    <row r="1037" spans="1:14" hidden="1" x14ac:dyDescent="0.15">
      <c r="A1037">
        <v>201601</v>
      </c>
      <c r="B1037" t="s">
        <v>31</v>
      </c>
      <c r="C1037" t="s">
        <v>11</v>
      </c>
      <c r="D1037" t="s">
        <v>48</v>
      </c>
      <c r="E1037">
        <v>8511416.1199999992</v>
      </c>
      <c r="F1037">
        <v>4377747.26</v>
      </c>
      <c r="I1037">
        <v>201601</v>
      </c>
      <c r="J1037" t="s">
        <v>31</v>
      </c>
      <c r="K1037" t="s">
        <v>11</v>
      </c>
      <c r="L1037" t="s">
        <v>48</v>
      </c>
      <c r="M1037">
        <v>8511416.1199999992</v>
      </c>
      <c r="N1037">
        <v>4247745.0199999996</v>
      </c>
    </row>
    <row r="1038" spans="1:14" hidden="1" x14ac:dyDescent="0.15">
      <c r="A1038">
        <v>201601</v>
      </c>
      <c r="B1038" t="s">
        <v>32</v>
      </c>
      <c r="C1038" t="s">
        <v>11</v>
      </c>
      <c r="D1038" t="s">
        <v>48</v>
      </c>
      <c r="E1038">
        <v>13286060.34</v>
      </c>
      <c r="F1038">
        <v>13391092.91</v>
      </c>
      <c r="I1038">
        <v>201601</v>
      </c>
      <c r="J1038" t="s">
        <v>32</v>
      </c>
      <c r="K1038" t="s">
        <v>11</v>
      </c>
      <c r="L1038" t="s">
        <v>48</v>
      </c>
      <c r="M1038">
        <v>13286060.34</v>
      </c>
      <c r="N1038">
        <v>13424509.93</v>
      </c>
    </row>
    <row r="1039" spans="1:14" hidden="1" x14ac:dyDescent="0.15">
      <c r="A1039">
        <v>201601</v>
      </c>
      <c r="B1039" t="s">
        <v>33</v>
      </c>
      <c r="C1039" t="s">
        <v>11</v>
      </c>
      <c r="D1039" t="s">
        <v>48</v>
      </c>
      <c r="E1039">
        <v>8687608.4499999993</v>
      </c>
      <c r="F1039">
        <v>5462543.9699999997</v>
      </c>
      <c r="I1039">
        <v>201601</v>
      </c>
      <c r="J1039" t="s">
        <v>33</v>
      </c>
      <c r="K1039" t="s">
        <v>11</v>
      </c>
      <c r="L1039" t="s">
        <v>48</v>
      </c>
      <c r="M1039">
        <v>8687608.4499999993</v>
      </c>
      <c r="N1039">
        <v>5380672.1900000004</v>
      </c>
    </row>
    <row r="1040" spans="1:14" hidden="1" x14ac:dyDescent="0.15">
      <c r="A1040">
        <v>201601</v>
      </c>
      <c r="B1040" t="s">
        <v>34</v>
      </c>
      <c r="C1040" t="s">
        <v>11</v>
      </c>
      <c r="D1040" t="s">
        <v>48</v>
      </c>
      <c r="E1040">
        <v>10323360.74</v>
      </c>
      <c r="F1040">
        <v>3753020.93</v>
      </c>
      <c r="I1040">
        <v>201601</v>
      </c>
      <c r="J1040" t="s">
        <v>34</v>
      </c>
      <c r="K1040" t="s">
        <v>11</v>
      </c>
      <c r="L1040" t="s">
        <v>48</v>
      </c>
      <c r="M1040">
        <v>10323360.74</v>
      </c>
      <c r="N1040">
        <v>3675611.61</v>
      </c>
    </row>
    <row r="1041" spans="1:14" hidden="1" x14ac:dyDescent="0.15">
      <c r="A1041">
        <v>201601</v>
      </c>
      <c r="B1041" t="s">
        <v>35</v>
      </c>
      <c r="C1041" t="s">
        <v>11</v>
      </c>
      <c r="D1041" t="s">
        <v>48</v>
      </c>
      <c r="E1041">
        <v>9672606.1699999999</v>
      </c>
      <c r="F1041">
        <v>7193737.9299999997</v>
      </c>
      <c r="I1041">
        <v>201601</v>
      </c>
      <c r="J1041" t="s">
        <v>35</v>
      </c>
      <c r="K1041" t="s">
        <v>11</v>
      </c>
      <c r="L1041" t="s">
        <v>48</v>
      </c>
      <c r="M1041">
        <v>9672606.1699999999</v>
      </c>
      <c r="N1041">
        <v>7135687.6799999997</v>
      </c>
    </row>
    <row r="1042" spans="1:14" hidden="1" x14ac:dyDescent="0.15">
      <c r="A1042">
        <v>201501</v>
      </c>
      <c r="B1042" t="s">
        <v>20</v>
      </c>
      <c r="C1042" t="s">
        <v>12</v>
      </c>
      <c r="D1042" t="s">
        <v>48</v>
      </c>
      <c r="E1042">
        <v>426327.732777</v>
      </c>
      <c r="F1042">
        <v>181058.63</v>
      </c>
      <c r="I1042">
        <v>201501</v>
      </c>
      <c r="J1042" t="s">
        <v>20</v>
      </c>
      <c r="K1042" t="s">
        <v>12</v>
      </c>
      <c r="L1042" t="s">
        <v>48</v>
      </c>
      <c r="M1042">
        <v>426327.732777</v>
      </c>
      <c r="N1042">
        <v>181058.63</v>
      </c>
    </row>
    <row r="1043" spans="1:14" hidden="1" x14ac:dyDescent="0.15">
      <c r="A1043">
        <v>201501</v>
      </c>
      <c r="B1043" t="s">
        <v>21</v>
      </c>
      <c r="C1043" t="s">
        <v>12</v>
      </c>
      <c r="D1043" t="s">
        <v>48</v>
      </c>
      <c r="E1043">
        <v>1490481.1872749999</v>
      </c>
      <c r="F1043">
        <v>469150.02</v>
      </c>
      <c r="I1043">
        <v>201501</v>
      </c>
      <c r="J1043" t="s">
        <v>21</v>
      </c>
      <c r="K1043" t="s">
        <v>12</v>
      </c>
      <c r="L1043" t="s">
        <v>48</v>
      </c>
      <c r="M1043">
        <v>1490481.1872749999</v>
      </c>
      <c r="N1043">
        <v>473549.07</v>
      </c>
    </row>
    <row r="1044" spans="1:14" hidden="1" x14ac:dyDescent="0.15">
      <c r="A1044">
        <v>201501</v>
      </c>
      <c r="B1044" t="s">
        <v>22</v>
      </c>
      <c r="C1044" t="s">
        <v>12</v>
      </c>
      <c r="D1044" t="s">
        <v>48</v>
      </c>
      <c r="E1044">
        <v>166557.714075</v>
      </c>
      <c r="F1044">
        <v>72788.37</v>
      </c>
      <c r="I1044">
        <v>201501</v>
      </c>
      <c r="J1044" t="s">
        <v>22</v>
      </c>
      <c r="K1044" t="s">
        <v>12</v>
      </c>
      <c r="L1044" t="s">
        <v>48</v>
      </c>
      <c r="M1044">
        <v>166557.714075</v>
      </c>
      <c r="N1044">
        <v>72788.37</v>
      </c>
    </row>
    <row r="1045" spans="1:14" hidden="1" x14ac:dyDescent="0.15">
      <c r="A1045">
        <v>201501</v>
      </c>
      <c r="B1045" t="s">
        <v>23</v>
      </c>
      <c r="C1045" t="s">
        <v>12</v>
      </c>
      <c r="D1045" t="s">
        <v>48</v>
      </c>
      <c r="E1045">
        <v>2715354.0983799999</v>
      </c>
      <c r="F1045">
        <v>1686019.11</v>
      </c>
      <c r="I1045">
        <v>201501</v>
      </c>
      <c r="J1045" t="s">
        <v>23</v>
      </c>
      <c r="K1045" t="s">
        <v>12</v>
      </c>
      <c r="L1045" t="s">
        <v>48</v>
      </c>
      <c r="M1045">
        <v>2715354.0983799999</v>
      </c>
      <c r="N1045">
        <v>1702931.51</v>
      </c>
    </row>
    <row r="1046" spans="1:14" hidden="1" x14ac:dyDescent="0.15">
      <c r="A1046">
        <v>201501</v>
      </c>
      <c r="B1046" t="s">
        <v>24</v>
      </c>
      <c r="C1046" t="s">
        <v>12</v>
      </c>
      <c r="D1046" t="s">
        <v>48</v>
      </c>
      <c r="E1046">
        <v>1481139.412307</v>
      </c>
      <c r="F1046">
        <v>2591972.42</v>
      </c>
      <c r="I1046">
        <v>201501</v>
      </c>
      <c r="J1046" t="s">
        <v>24</v>
      </c>
      <c r="K1046" t="s">
        <v>12</v>
      </c>
      <c r="L1046" t="s">
        <v>48</v>
      </c>
      <c r="M1046">
        <v>1481139.412307</v>
      </c>
      <c r="N1046">
        <v>2598685.35</v>
      </c>
    </row>
    <row r="1047" spans="1:14" hidden="1" x14ac:dyDescent="0.15">
      <c r="A1047">
        <v>201501</v>
      </c>
      <c r="B1047" t="s">
        <v>25</v>
      </c>
      <c r="C1047" t="s">
        <v>12</v>
      </c>
      <c r="D1047" t="s">
        <v>48</v>
      </c>
      <c r="E1047">
        <v>694852.68844900001</v>
      </c>
      <c r="F1047">
        <v>348527.74</v>
      </c>
      <c r="I1047">
        <v>201501</v>
      </c>
      <c r="J1047" t="s">
        <v>25</v>
      </c>
      <c r="K1047" t="s">
        <v>12</v>
      </c>
      <c r="L1047" t="s">
        <v>48</v>
      </c>
      <c r="M1047">
        <v>694852.68844900001</v>
      </c>
      <c r="N1047">
        <v>348527.74</v>
      </c>
    </row>
    <row r="1048" spans="1:14" hidden="1" x14ac:dyDescent="0.15">
      <c r="A1048">
        <v>201501</v>
      </c>
      <c r="B1048" t="s">
        <v>26</v>
      </c>
      <c r="C1048" t="s">
        <v>12</v>
      </c>
      <c r="D1048" t="s">
        <v>48</v>
      </c>
      <c r="E1048">
        <v>3407542.2170640002</v>
      </c>
      <c r="F1048">
        <v>2592297.15</v>
      </c>
      <c r="I1048">
        <v>201501</v>
      </c>
      <c r="J1048" t="s">
        <v>26</v>
      </c>
      <c r="K1048" t="s">
        <v>12</v>
      </c>
      <c r="L1048" t="s">
        <v>48</v>
      </c>
      <c r="M1048">
        <v>3407542.2170640002</v>
      </c>
      <c r="N1048">
        <v>2599845.7200000002</v>
      </c>
    </row>
    <row r="1049" spans="1:14" hidden="1" x14ac:dyDescent="0.15">
      <c r="A1049">
        <v>201501</v>
      </c>
      <c r="B1049" t="s">
        <v>27</v>
      </c>
      <c r="C1049" t="s">
        <v>12</v>
      </c>
      <c r="D1049" t="s">
        <v>48</v>
      </c>
      <c r="E1049">
        <v>14536654.209752001</v>
      </c>
      <c r="F1049">
        <v>15652083.300000001</v>
      </c>
      <c r="I1049">
        <v>201501</v>
      </c>
      <c r="J1049" t="s">
        <v>27</v>
      </c>
      <c r="K1049" t="s">
        <v>12</v>
      </c>
      <c r="L1049" t="s">
        <v>48</v>
      </c>
      <c r="M1049">
        <v>14536654.209752001</v>
      </c>
      <c r="N1049">
        <v>15656093.199999999</v>
      </c>
    </row>
    <row r="1050" spans="1:14" hidden="1" x14ac:dyDescent="0.15">
      <c r="A1050">
        <v>201501</v>
      </c>
      <c r="B1050" t="s">
        <v>28</v>
      </c>
      <c r="C1050" t="s">
        <v>12</v>
      </c>
      <c r="D1050" t="s">
        <v>48</v>
      </c>
      <c r="E1050">
        <v>635752.836305</v>
      </c>
      <c r="F1050">
        <v>1836630.68</v>
      </c>
      <c r="I1050">
        <v>201501</v>
      </c>
      <c r="J1050" t="s">
        <v>28</v>
      </c>
      <c r="K1050" t="s">
        <v>12</v>
      </c>
      <c r="L1050" t="s">
        <v>48</v>
      </c>
      <c r="M1050">
        <v>635752.836305</v>
      </c>
      <c r="N1050">
        <v>1840406.77</v>
      </c>
    </row>
    <row r="1051" spans="1:14" hidden="1" x14ac:dyDescent="0.15">
      <c r="A1051">
        <v>201501</v>
      </c>
      <c r="B1051" t="s">
        <v>29</v>
      </c>
      <c r="C1051" t="s">
        <v>12</v>
      </c>
      <c r="D1051" t="s">
        <v>48</v>
      </c>
      <c r="E1051">
        <v>1015929.351207</v>
      </c>
      <c r="F1051">
        <v>765766.49</v>
      </c>
      <c r="I1051">
        <v>201501</v>
      </c>
      <c r="J1051" t="s">
        <v>29</v>
      </c>
      <c r="K1051" t="s">
        <v>12</v>
      </c>
      <c r="L1051" t="s">
        <v>48</v>
      </c>
      <c r="M1051">
        <v>1015929.351207</v>
      </c>
      <c r="N1051">
        <v>769980.84</v>
      </c>
    </row>
    <row r="1052" spans="1:14" hidden="1" x14ac:dyDescent="0.15">
      <c r="A1052">
        <v>201501</v>
      </c>
      <c r="B1052" t="s">
        <v>30</v>
      </c>
      <c r="C1052" t="s">
        <v>12</v>
      </c>
      <c r="D1052" t="s">
        <v>48</v>
      </c>
      <c r="E1052">
        <v>486138.21620199998</v>
      </c>
      <c r="F1052">
        <v>322341.24</v>
      </c>
      <c r="I1052">
        <v>201501</v>
      </c>
      <c r="J1052" t="s">
        <v>30</v>
      </c>
      <c r="K1052" t="s">
        <v>12</v>
      </c>
      <c r="L1052" t="s">
        <v>48</v>
      </c>
      <c r="M1052">
        <v>486138.21620199998</v>
      </c>
      <c r="N1052">
        <v>321341.24</v>
      </c>
    </row>
    <row r="1053" spans="1:14" hidden="1" x14ac:dyDescent="0.15">
      <c r="A1053">
        <v>201501</v>
      </c>
      <c r="B1053" t="s">
        <v>31</v>
      </c>
      <c r="C1053" t="s">
        <v>12</v>
      </c>
      <c r="D1053" t="s">
        <v>48</v>
      </c>
      <c r="E1053">
        <v>490534.60620500002</v>
      </c>
      <c r="F1053">
        <v>321563.25</v>
      </c>
      <c r="I1053">
        <v>201501</v>
      </c>
      <c r="J1053" t="s">
        <v>31</v>
      </c>
      <c r="K1053" t="s">
        <v>12</v>
      </c>
      <c r="L1053" t="s">
        <v>48</v>
      </c>
      <c r="M1053">
        <v>490534.60620500002</v>
      </c>
      <c r="N1053">
        <v>310096.23</v>
      </c>
    </row>
    <row r="1054" spans="1:14" hidden="1" x14ac:dyDescent="0.15">
      <c r="A1054">
        <v>201501</v>
      </c>
      <c r="B1054" t="s">
        <v>32</v>
      </c>
      <c r="C1054" t="s">
        <v>12</v>
      </c>
      <c r="D1054" t="s">
        <v>48</v>
      </c>
      <c r="E1054">
        <v>4010308.7213360001</v>
      </c>
      <c r="F1054">
        <v>3144751.06</v>
      </c>
      <c r="I1054">
        <v>201501</v>
      </c>
      <c r="J1054" t="s">
        <v>32</v>
      </c>
      <c r="K1054" t="s">
        <v>12</v>
      </c>
      <c r="L1054" t="s">
        <v>48</v>
      </c>
      <c r="M1054">
        <v>4010308.7213360001</v>
      </c>
      <c r="N1054">
        <v>2679970.46</v>
      </c>
    </row>
    <row r="1055" spans="1:14" hidden="1" x14ac:dyDescent="0.15">
      <c r="A1055">
        <v>201501</v>
      </c>
      <c r="B1055" t="s">
        <v>33</v>
      </c>
      <c r="C1055" t="s">
        <v>12</v>
      </c>
      <c r="D1055" t="s">
        <v>48</v>
      </c>
      <c r="E1055">
        <v>449390.08703900001</v>
      </c>
      <c r="F1055">
        <v>153731.23000000001</v>
      </c>
      <c r="I1055">
        <v>201501</v>
      </c>
      <c r="J1055" t="s">
        <v>33</v>
      </c>
      <c r="K1055" t="s">
        <v>12</v>
      </c>
      <c r="L1055" t="s">
        <v>48</v>
      </c>
      <c r="M1055">
        <v>449390.08703900001</v>
      </c>
      <c r="N1055">
        <v>150253.23000000001</v>
      </c>
    </row>
    <row r="1056" spans="1:14" hidden="1" x14ac:dyDescent="0.15">
      <c r="A1056">
        <v>201501</v>
      </c>
      <c r="B1056" t="s">
        <v>34</v>
      </c>
      <c r="C1056" t="s">
        <v>12</v>
      </c>
      <c r="D1056" t="s">
        <v>48</v>
      </c>
      <c r="E1056">
        <v>1569505.520637</v>
      </c>
      <c r="F1056">
        <v>448985.54</v>
      </c>
      <c r="I1056">
        <v>201501</v>
      </c>
      <c r="J1056" t="s">
        <v>34</v>
      </c>
      <c r="K1056" t="s">
        <v>12</v>
      </c>
      <c r="L1056" t="s">
        <v>48</v>
      </c>
      <c r="M1056">
        <v>1569505.520637</v>
      </c>
      <c r="N1056">
        <v>448985.54</v>
      </c>
    </row>
    <row r="1057" spans="1:14" hidden="1" x14ac:dyDescent="0.15">
      <c r="A1057">
        <v>201501</v>
      </c>
      <c r="B1057" t="s">
        <v>35</v>
      </c>
      <c r="C1057" t="s">
        <v>12</v>
      </c>
      <c r="D1057" t="s">
        <v>48</v>
      </c>
      <c r="E1057">
        <v>773481.563845</v>
      </c>
      <c r="F1057">
        <v>774452.17</v>
      </c>
      <c r="I1057">
        <v>201501</v>
      </c>
      <c r="J1057" t="s">
        <v>35</v>
      </c>
      <c r="K1057" t="s">
        <v>12</v>
      </c>
      <c r="L1057" t="s">
        <v>48</v>
      </c>
      <c r="M1057">
        <v>773481.563845</v>
      </c>
      <c r="N1057">
        <v>774452.17</v>
      </c>
    </row>
    <row r="1058" spans="1:14" hidden="1" x14ac:dyDescent="0.15">
      <c r="A1058">
        <v>201502</v>
      </c>
      <c r="B1058" t="s">
        <v>20</v>
      </c>
      <c r="C1058" t="s">
        <v>12</v>
      </c>
      <c r="D1058" t="s">
        <v>48</v>
      </c>
      <c r="E1058">
        <v>845152.27277699998</v>
      </c>
      <c r="F1058">
        <v>255621.33</v>
      </c>
      <c r="I1058">
        <v>201502</v>
      </c>
      <c r="J1058" t="s">
        <v>20</v>
      </c>
      <c r="K1058" t="s">
        <v>12</v>
      </c>
      <c r="L1058" t="s">
        <v>48</v>
      </c>
      <c r="M1058">
        <v>845152.27277699998</v>
      </c>
      <c r="N1058">
        <v>111455.81</v>
      </c>
    </row>
    <row r="1059" spans="1:14" hidden="1" x14ac:dyDescent="0.15">
      <c r="A1059">
        <v>201502</v>
      </c>
      <c r="B1059" t="s">
        <v>21</v>
      </c>
      <c r="C1059" t="s">
        <v>12</v>
      </c>
      <c r="D1059" t="s">
        <v>48</v>
      </c>
      <c r="E1059">
        <v>2978297.3872750001</v>
      </c>
      <c r="F1059">
        <v>699547.31</v>
      </c>
      <c r="I1059">
        <v>201502</v>
      </c>
      <c r="J1059" t="s">
        <v>21</v>
      </c>
      <c r="K1059" t="s">
        <v>12</v>
      </c>
      <c r="L1059" t="s">
        <v>48</v>
      </c>
      <c r="M1059">
        <v>2978297.3872750001</v>
      </c>
      <c r="N1059">
        <v>312170.75</v>
      </c>
    </row>
    <row r="1060" spans="1:14" hidden="1" x14ac:dyDescent="0.15">
      <c r="A1060">
        <v>201502</v>
      </c>
      <c r="B1060" t="s">
        <v>22</v>
      </c>
      <c r="C1060" t="s">
        <v>12</v>
      </c>
      <c r="D1060" t="s">
        <v>48</v>
      </c>
      <c r="E1060">
        <v>341368.70407500002</v>
      </c>
      <c r="F1060">
        <v>129177.58</v>
      </c>
      <c r="I1060">
        <v>201502</v>
      </c>
      <c r="J1060" t="s">
        <v>22</v>
      </c>
      <c r="K1060" t="s">
        <v>12</v>
      </c>
      <c r="L1060" t="s">
        <v>48</v>
      </c>
      <c r="M1060">
        <v>341368.70407500002</v>
      </c>
      <c r="N1060">
        <v>64824.61</v>
      </c>
    </row>
    <row r="1061" spans="1:14" hidden="1" x14ac:dyDescent="0.15">
      <c r="A1061">
        <v>201502</v>
      </c>
      <c r="B1061" t="s">
        <v>23</v>
      </c>
      <c r="C1061" t="s">
        <v>12</v>
      </c>
      <c r="D1061" t="s">
        <v>48</v>
      </c>
      <c r="E1061">
        <v>6332392.2083799997</v>
      </c>
      <c r="F1061">
        <v>2673407.11</v>
      </c>
      <c r="I1061">
        <v>201502</v>
      </c>
      <c r="J1061" t="s">
        <v>23</v>
      </c>
      <c r="K1061" t="s">
        <v>12</v>
      </c>
      <c r="L1061" t="s">
        <v>48</v>
      </c>
      <c r="M1061">
        <v>6332392.2083799997</v>
      </c>
      <c r="N1061">
        <v>2002254.21</v>
      </c>
    </row>
    <row r="1062" spans="1:14" hidden="1" x14ac:dyDescent="0.15">
      <c r="A1062">
        <v>201502</v>
      </c>
      <c r="B1062" t="s">
        <v>24</v>
      </c>
      <c r="C1062" t="s">
        <v>12</v>
      </c>
      <c r="D1062" t="s">
        <v>48</v>
      </c>
      <c r="E1062">
        <v>2937647.612307</v>
      </c>
      <c r="F1062">
        <v>2587989.75</v>
      </c>
      <c r="I1062">
        <v>201502</v>
      </c>
      <c r="J1062" t="s">
        <v>24</v>
      </c>
      <c r="K1062" t="s">
        <v>12</v>
      </c>
      <c r="L1062" t="s">
        <v>48</v>
      </c>
      <c r="M1062">
        <v>2937647.612307</v>
      </c>
      <c r="N1062">
        <v>2088156.54</v>
      </c>
    </row>
    <row r="1063" spans="1:14" hidden="1" x14ac:dyDescent="0.15">
      <c r="A1063">
        <v>201502</v>
      </c>
      <c r="B1063" t="s">
        <v>25</v>
      </c>
      <c r="C1063" t="s">
        <v>12</v>
      </c>
      <c r="D1063" t="s">
        <v>48</v>
      </c>
      <c r="E1063">
        <v>1408350.478449</v>
      </c>
      <c r="F1063">
        <v>785849.96</v>
      </c>
      <c r="I1063">
        <v>201502</v>
      </c>
      <c r="J1063" t="s">
        <v>25</v>
      </c>
      <c r="K1063" t="s">
        <v>12</v>
      </c>
      <c r="L1063" t="s">
        <v>48</v>
      </c>
      <c r="M1063">
        <v>1408350.478449</v>
      </c>
      <c r="N1063">
        <v>377389.31</v>
      </c>
    </row>
    <row r="1064" spans="1:14" hidden="1" x14ac:dyDescent="0.15">
      <c r="A1064">
        <v>201502</v>
      </c>
      <c r="B1064" t="s">
        <v>26</v>
      </c>
      <c r="C1064" t="s">
        <v>12</v>
      </c>
      <c r="D1064" t="s">
        <v>48</v>
      </c>
      <c r="E1064">
        <v>6928945.8470639996</v>
      </c>
      <c r="F1064">
        <v>3476185.21</v>
      </c>
      <c r="I1064">
        <v>201502</v>
      </c>
      <c r="J1064" t="s">
        <v>26</v>
      </c>
      <c r="K1064" t="s">
        <v>12</v>
      </c>
      <c r="L1064" t="s">
        <v>48</v>
      </c>
      <c r="M1064">
        <v>6928945.8470639996</v>
      </c>
      <c r="N1064">
        <v>2532841.14</v>
      </c>
    </row>
    <row r="1065" spans="1:14" hidden="1" x14ac:dyDescent="0.15">
      <c r="A1065">
        <v>201502</v>
      </c>
      <c r="B1065" t="s">
        <v>27</v>
      </c>
      <c r="C1065" t="s">
        <v>12</v>
      </c>
      <c r="D1065" t="s">
        <v>48</v>
      </c>
      <c r="E1065">
        <v>32068584.639752001</v>
      </c>
      <c r="F1065">
        <v>19040938.859999999</v>
      </c>
      <c r="I1065">
        <v>201502</v>
      </c>
      <c r="J1065" t="s">
        <v>27</v>
      </c>
      <c r="K1065" t="s">
        <v>12</v>
      </c>
      <c r="L1065" t="s">
        <v>48</v>
      </c>
      <c r="M1065">
        <v>32068584.639752001</v>
      </c>
      <c r="N1065">
        <v>14857401.76</v>
      </c>
    </row>
    <row r="1066" spans="1:14" hidden="1" x14ac:dyDescent="0.15">
      <c r="A1066">
        <v>201502</v>
      </c>
      <c r="B1066" t="s">
        <v>28</v>
      </c>
      <c r="C1066" t="s">
        <v>12</v>
      </c>
      <c r="D1066" t="s">
        <v>48</v>
      </c>
      <c r="E1066">
        <v>1283210.406305</v>
      </c>
      <c r="F1066">
        <v>1960215.95</v>
      </c>
      <c r="I1066">
        <v>201502</v>
      </c>
      <c r="J1066" t="s">
        <v>28</v>
      </c>
      <c r="K1066" t="s">
        <v>12</v>
      </c>
      <c r="L1066" t="s">
        <v>48</v>
      </c>
      <c r="M1066">
        <v>1283210.406305</v>
      </c>
      <c r="N1066">
        <v>1837817.27</v>
      </c>
    </row>
    <row r="1067" spans="1:14" hidden="1" x14ac:dyDescent="0.15">
      <c r="A1067">
        <v>201502</v>
      </c>
      <c r="B1067" t="s">
        <v>29</v>
      </c>
      <c r="C1067" t="s">
        <v>12</v>
      </c>
      <c r="D1067" t="s">
        <v>48</v>
      </c>
      <c r="E1067">
        <v>2075059.7112070001</v>
      </c>
      <c r="F1067">
        <v>1125132.73</v>
      </c>
      <c r="I1067">
        <v>201502</v>
      </c>
      <c r="J1067" t="s">
        <v>29</v>
      </c>
      <c r="K1067" t="s">
        <v>12</v>
      </c>
      <c r="L1067" t="s">
        <v>48</v>
      </c>
      <c r="M1067">
        <v>2075059.7112070001</v>
      </c>
      <c r="N1067">
        <v>721347.2</v>
      </c>
    </row>
    <row r="1068" spans="1:14" hidden="1" x14ac:dyDescent="0.15">
      <c r="A1068">
        <v>201502</v>
      </c>
      <c r="B1068" t="s">
        <v>30</v>
      </c>
      <c r="C1068" t="s">
        <v>12</v>
      </c>
      <c r="D1068" t="s">
        <v>48</v>
      </c>
      <c r="E1068">
        <v>1052292.9762019999</v>
      </c>
      <c r="F1068">
        <v>586596.82999999996</v>
      </c>
      <c r="I1068">
        <v>201502</v>
      </c>
      <c r="J1068" t="s">
        <v>30</v>
      </c>
      <c r="K1068" t="s">
        <v>12</v>
      </c>
      <c r="L1068" t="s">
        <v>48</v>
      </c>
      <c r="M1068">
        <v>1052292.9762019999</v>
      </c>
      <c r="N1068">
        <v>502066.73</v>
      </c>
    </row>
    <row r="1069" spans="1:14" hidden="1" x14ac:dyDescent="0.15">
      <c r="A1069">
        <v>201502</v>
      </c>
      <c r="B1069" t="s">
        <v>31</v>
      </c>
      <c r="C1069" t="s">
        <v>12</v>
      </c>
      <c r="D1069" t="s">
        <v>48</v>
      </c>
      <c r="E1069">
        <v>974038.59620499995</v>
      </c>
      <c r="F1069">
        <v>394425.88</v>
      </c>
      <c r="I1069">
        <v>201502</v>
      </c>
      <c r="J1069" t="s">
        <v>31</v>
      </c>
      <c r="K1069" t="s">
        <v>12</v>
      </c>
      <c r="L1069" t="s">
        <v>48</v>
      </c>
      <c r="M1069">
        <v>974038.59620499995</v>
      </c>
      <c r="N1069">
        <v>235479.1</v>
      </c>
    </row>
    <row r="1070" spans="1:14" hidden="1" x14ac:dyDescent="0.15">
      <c r="A1070">
        <v>201502</v>
      </c>
      <c r="B1070" t="s">
        <v>32</v>
      </c>
      <c r="C1070" t="s">
        <v>12</v>
      </c>
      <c r="D1070" t="s">
        <v>48</v>
      </c>
      <c r="E1070">
        <v>7561253.621336</v>
      </c>
      <c r="F1070">
        <v>4090160.53</v>
      </c>
      <c r="I1070">
        <v>201502</v>
      </c>
      <c r="J1070" t="s">
        <v>32</v>
      </c>
      <c r="K1070" t="s">
        <v>12</v>
      </c>
      <c r="L1070" t="s">
        <v>48</v>
      </c>
      <c r="M1070">
        <v>7561253.621336</v>
      </c>
      <c r="N1070">
        <v>1978856.43</v>
      </c>
    </row>
    <row r="1071" spans="1:14" hidden="1" x14ac:dyDescent="0.15">
      <c r="A1071">
        <v>201502</v>
      </c>
      <c r="B1071" t="s">
        <v>33</v>
      </c>
      <c r="C1071" t="s">
        <v>12</v>
      </c>
      <c r="D1071" t="s">
        <v>48</v>
      </c>
      <c r="E1071">
        <v>889590.72703900002</v>
      </c>
      <c r="F1071">
        <v>298561.58</v>
      </c>
      <c r="I1071">
        <v>201502</v>
      </c>
      <c r="J1071" t="s">
        <v>33</v>
      </c>
      <c r="K1071" t="s">
        <v>12</v>
      </c>
      <c r="L1071" t="s">
        <v>48</v>
      </c>
      <c r="M1071">
        <v>889590.72703900002</v>
      </c>
      <c r="N1071">
        <v>154933.91</v>
      </c>
    </row>
    <row r="1072" spans="1:14" hidden="1" x14ac:dyDescent="0.15">
      <c r="A1072">
        <v>201502</v>
      </c>
      <c r="B1072" t="s">
        <v>34</v>
      </c>
      <c r="C1072" t="s">
        <v>12</v>
      </c>
      <c r="D1072" t="s">
        <v>48</v>
      </c>
      <c r="E1072">
        <v>3064180.8206369998</v>
      </c>
      <c r="F1072">
        <v>1562605.37</v>
      </c>
      <c r="I1072">
        <v>201502</v>
      </c>
      <c r="J1072" t="s">
        <v>34</v>
      </c>
      <c r="K1072" t="s">
        <v>12</v>
      </c>
      <c r="L1072" t="s">
        <v>48</v>
      </c>
      <c r="M1072">
        <v>3064180.8206369998</v>
      </c>
      <c r="N1072">
        <v>1326838.58</v>
      </c>
    </row>
    <row r="1073" spans="1:14" hidden="1" x14ac:dyDescent="0.15">
      <c r="A1073">
        <v>201502</v>
      </c>
      <c r="B1073" t="s">
        <v>35</v>
      </c>
      <c r="C1073" t="s">
        <v>12</v>
      </c>
      <c r="D1073" t="s">
        <v>48</v>
      </c>
      <c r="E1073">
        <v>1703722.593845</v>
      </c>
      <c r="F1073">
        <v>953709.47</v>
      </c>
      <c r="I1073">
        <v>201502</v>
      </c>
      <c r="J1073" t="s">
        <v>35</v>
      </c>
      <c r="K1073" t="s">
        <v>12</v>
      </c>
      <c r="L1073" t="s">
        <v>48</v>
      </c>
      <c r="M1073">
        <v>1703722.593845</v>
      </c>
      <c r="N1073">
        <v>680572.94</v>
      </c>
    </row>
    <row r="1074" spans="1:14" hidden="1" x14ac:dyDescent="0.15">
      <c r="A1074">
        <v>201503</v>
      </c>
      <c r="B1074" t="s">
        <v>20</v>
      </c>
      <c r="C1074" t="s">
        <v>12</v>
      </c>
      <c r="D1074" t="s">
        <v>48</v>
      </c>
      <c r="E1074">
        <v>1322148.812777</v>
      </c>
      <c r="F1074">
        <v>513069.69</v>
      </c>
      <c r="I1074">
        <v>201503</v>
      </c>
      <c r="J1074" t="s">
        <v>20</v>
      </c>
      <c r="K1074" t="s">
        <v>12</v>
      </c>
      <c r="L1074" t="s">
        <v>48</v>
      </c>
      <c r="M1074">
        <v>1322148.812777</v>
      </c>
      <c r="N1074">
        <v>508708.1</v>
      </c>
    </row>
    <row r="1075" spans="1:14" hidden="1" x14ac:dyDescent="0.15">
      <c r="A1075">
        <v>201503</v>
      </c>
      <c r="B1075" t="s">
        <v>21</v>
      </c>
      <c r="C1075" t="s">
        <v>12</v>
      </c>
      <c r="D1075" t="s">
        <v>48</v>
      </c>
      <c r="E1075">
        <v>4476651.9472749997</v>
      </c>
      <c r="F1075">
        <v>1747381.85</v>
      </c>
      <c r="I1075">
        <v>201503</v>
      </c>
      <c r="J1075" t="s">
        <v>21</v>
      </c>
      <c r="K1075" t="s">
        <v>12</v>
      </c>
      <c r="L1075" t="s">
        <v>48</v>
      </c>
      <c r="M1075">
        <v>4476651.9472749997</v>
      </c>
      <c r="N1075">
        <v>1736134.65</v>
      </c>
    </row>
    <row r="1076" spans="1:14" hidden="1" x14ac:dyDescent="0.15">
      <c r="A1076">
        <v>201503</v>
      </c>
      <c r="B1076" t="s">
        <v>22</v>
      </c>
      <c r="C1076" t="s">
        <v>12</v>
      </c>
      <c r="D1076" t="s">
        <v>48</v>
      </c>
      <c r="E1076">
        <v>531066.25407499995</v>
      </c>
      <c r="F1076">
        <v>250869.8</v>
      </c>
      <c r="I1076">
        <v>201503</v>
      </c>
      <c r="J1076" t="s">
        <v>22</v>
      </c>
      <c r="K1076" t="s">
        <v>12</v>
      </c>
      <c r="L1076" t="s">
        <v>48</v>
      </c>
      <c r="M1076">
        <v>531066.25407499995</v>
      </c>
      <c r="N1076">
        <v>250869.8</v>
      </c>
    </row>
    <row r="1077" spans="1:14" hidden="1" x14ac:dyDescent="0.15">
      <c r="A1077">
        <v>201503</v>
      </c>
      <c r="B1077" t="s">
        <v>23</v>
      </c>
      <c r="C1077" t="s">
        <v>12</v>
      </c>
      <c r="D1077" t="s">
        <v>48</v>
      </c>
      <c r="E1077">
        <v>8970578.4283799995</v>
      </c>
      <c r="F1077">
        <v>4429291.8499999996</v>
      </c>
      <c r="I1077">
        <v>201503</v>
      </c>
      <c r="J1077" t="s">
        <v>23</v>
      </c>
      <c r="K1077" t="s">
        <v>12</v>
      </c>
      <c r="L1077" t="s">
        <v>48</v>
      </c>
      <c r="M1077">
        <v>8970578.4283799995</v>
      </c>
      <c r="N1077">
        <v>4393195.96</v>
      </c>
    </row>
    <row r="1078" spans="1:14" hidden="1" x14ac:dyDescent="0.15">
      <c r="A1078">
        <v>201503</v>
      </c>
      <c r="B1078" t="s">
        <v>24</v>
      </c>
      <c r="C1078" t="s">
        <v>12</v>
      </c>
      <c r="D1078" t="s">
        <v>48</v>
      </c>
      <c r="E1078">
        <v>4478509.2523069996</v>
      </c>
      <c r="F1078">
        <v>3490353.09</v>
      </c>
      <c r="I1078">
        <v>201503</v>
      </c>
      <c r="J1078" t="s">
        <v>24</v>
      </c>
      <c r="K1078" t="s">
        <v>12</v>
      </c>
      <c r="L1078" t="s">
        <v>48</v>
      </c>
      <c r="M1078">
        <v>4478509.2523069996</v>
      </c>
      <c r="N1078">
        <v>3448085.68</v>
      </c>
    </row>
    <row r="1079" spans="1:14" hidden="1" x14ac:dyDescent="0.15">
      <c r="A1079">
        <v>201503</v>
      </c>
      <c r="B1079" t="s">
        <v>25</v>
      </c>
      <c r="C1079" t="s">
        <v>12</v>
      </c>
      <c r="D1079" t="s">
        <v>48</v>
      </c>
      <c r="E1079">
        <v>2115254.668449</v>
      </c>
      <c r="F1079">
        <v>1011726.18</v>
      </c>
      <c r="I1079">
        <v>201503</v>
      </c>
      <c r="J1079" t="s">
        <v>25</v>
      </c>
      <c r="K1079" t="s">
        <v>12</v>
      </c>
      <c r="L1079" t="s">
        <v>48</v>
      </c>
      <c r="M1079">
        <v>2115254.668449</v>
      </c>
      <c r="N1079">
        <v>1007160.51</v>
      </c>
    </row>
    <row r="1080" spans="1:14" hidden="1" x14ac:dyDescent="0.15">
      <c r="A1080">
        <v>201503</v>
      </c>
      <c r="B1080" t="s">
        <v>26</v>
      </c>
      <c r="C1080" t="s">
        <v>12</v>
      </c>
      <c r="D1080" t="s">
        <v>48</v>
      </c>
      <c r="E1080">
        <v>11838712.597064</v>
      </c>
      <c r="F1080">
        <v>7568040.1100000003</v>
      </c>
      <c r="I1080">
        <v>201503</v>
      </c>
      <c r="J1080" t="s">
        <v>26</v>
      </c>
      <c r="K1080" t="s">
        <v>12</v>
      </c>
      <c r="L1080" t="s">
        <v>48</v>
      </c>
      <c r="M1080">
        <v>11838712.597064</v>
      </c>
      <c r="N1080">
        <v>7431916.2699999996</v>
      </c>
    </row>
    <row r="1081" spans="1:14" hidden="1" x14ac:dyDescent="0.15">
      <c r="A1081">
        <v>201503</v>
      </c>
      <c r="B1081" t="s">
        <v>27</v>
      </c>
      <c r="C1081" t="s">
        <v>12</v>
      </c>
      <c r="D1081" t="s">
        <v>48</v>
      </c>
      <c r="E1081">
        <v>55453013.809752002</v>
      </c>
      <c r="F1081">
        <v>28903939.039999999</v>
      </c>
      <c r="I1081">
        <v>201503</v>
      </c>
      <c r="J1081" t="s">
        <v>27</v>
      </c>
      <c r="K1081" t="s">
        <v>12</v>
      </c>
      <c r="L1081" t="s">
        <v>48</v>
      </c>
      <c r="M1081">
        <v>55453013.809752002</v>
      </c>
      <c r="N1081">
        <v>28719400.07</v>
      </c>
    </row>
    <row r="1082" spans="1:14" hidden="1" x14ac:dyDescent="0.15">
      <c r="A1082">
        <v>201503</v>
      </c>
      <c r="B1082" t="s">
        <v>28</v>
      </c>
      <c r="C1082" t="s">
        <v>12</v>
      </c>
      <c r="D1082" t="s">
        <v>48</v>
      </c>
      <c r="E1082">
        <v>1908453.696305</v>
      </c>
      <c r="F1082">
        <v>2372899.94</v>
      </c>
      <c r="I1082">
        <v>201503</v>
      </c>
      <c r="J1082" t="s">
        <v>28</v>
      </c>
      <c r="K1082" t="s">
        <v>12</v>
      </c>
      <c r="L1082" t="s">
        <v>48</v>
      </c>
      <c r="M1082">
        <v>1908453.696305</v>
      </c>
      <c r="N1082">
        <v>2362650.6</v>
      </c>
    </row>
    <row r="1083" spans="1:14" hidden="1" x14ac:dyDescent="0.15">
      <c r="A1083">
        <v>201503</v>
      </c>
      <c r="B1083" t="s">
        <v>29</v>
      </c>
      <c r="C1083" t="s">
        <v>12</v>
      </c>
      <c r="D1083" t="s">
        <v>48</v>
      </c>
      <c r="E1083">
        <v>3053487.4412070001</v>
      </c>
      <c r="F1083">
        <v>2009155.1</v>
      </c>
      <c r="I1083">
        <v>201503</v>
      </c>
      <c r="J1083" t="s">
        <v>29</v>
      </c>
      <c r="K1083" t="s">
        <v>12</v>
      </c>
      <c r="L1083" t="s">
        <v>48</v>
      </c>
      <c r="M1083">
        <v>3053487.4412070001</v>
      </c>
      <c r="N1083">
        <v>1968102.06</v>
      </c>
    </row>
    <row r="1084" spans="1:14" hidden="1" x14ac:dyDescent="0.15">
      <c r="A1084">
        <v>201503</v>
      </c>
      <c r="B1084" t="s">
        <v>30</v>
      </c>
      <c r="C1084" t="s">
        <v>12</v>
      </c>
      <c r="D1084" t="s">
        <v>48</v>
      </c>
      <c r="E1084">
        <v>1580334.4462019999</v>
      </c>
      <c r="F1084">
        <v>996077.9</v>
      </c>
      <c r="I1084">
        <v>201503</v>
      </c>
      <c r="J1084" t="s">
        <v>30</v>
      </c>
      <c r="K1084" t="s">
        <v>12</v>
      </c>
      <c r="L1084" t="s">
        <v>48</v>
      </c>
      <c r="M1084">
        <v>1580334.4462019999</v>
      </c>
      <c r="N1084">
        <v>973518.98</v>
      </c>
    </row>
    <row r="1085" spans="1:14" hidden="1" x14ac:dyDescent="0.15">
      <c r="A1085">
        <v>201503</v>
      </c>
      <c r="B1085" t="s">
        <v>31</v>
      </c>
      <c r="C1085" t="s">
        <v>12</v>
      </c>
      <c r="D1085" t="s">
        <v>48</v>
      </c>
      <c r="E1085">
        <v>1448003.256205</v>
      </c>
      <c r="F1085">
        <v>697699.86</v>
      </c>
      <c r="I1085">
        <v>201503</v>
      </c>
      <c r="J1085" t="s">
        <v>31</v>
      </c>
      <c r="K1085" t="s">
        <v>12</v>
      </c>
      <c r="L1085" t="s">
        <v>48</v>
      </c>
      <c r="M1085">
        <v>1448003.256205</v>
      </c>
      <c r="N1085">
        <v>645434.84</v>
      </c>
    </row>
    <row r="1086" spans="1:14" hidden="1" x14ac:dyDescent="0.15">
      <c r="A1086">
        <v>201503</v>
      </c>
      <c r="B1086" t="s">
        <v>32</v>
      </c>
      <c r="C1086" t="s">
        <v>12</v>
      </c>
      <c r="D1086" t="s">
        <v>48</v>
      </c>
      <c r="E1086">
        <v>10710969.351336</v>
      </c>
      <c r="F1086">
        <v>5702372.2000000002</v>
      </c>
      <c r="I1086">
        <v>201503</v>
      </c>
      <c r="J1086" t="s">
        <v>32</v>
      </c>
      <c r="K1086" t="s">
        <v>12</v>
      </c>
      <c r="L1086" t="s">
        <v>48</v>
      </c>
      <c r="M1086">
        <v>10710969.351336</v>
      </c>
      <c r="N1086">
        <v>5642376.4699999997</v>
      </c>
    </row>
    <row r="1087" spans="1:14" hidden="1" x14ac:dyDescent="0.15">
      <c r="A1087">
        <v>201503</v>
      </c>
      <c r="B1087" t="s">
        <v>33</v>
      </c>
      <c r="C1087" t="s">
        <v>12</v>
      </c>
      <c r="D1087" t="s">
        <v>48</v>
      </c>
      <c r="E1087">
        <v>1320658.1370389999</v>
      </c>
      <c r="F1087">
        <v>582528.53</v>
      </c>
      <c r="I1087">
        <v>201503</v>
      </c>
      <c r="J1087" t="s">
        <v>33</v>
      </c>
      <c r="K1087" t="s">
        <v>12</v>
      </c>
      <c r="L1087" t="s">
        <v>48</v>
      </c>
      <c r="M1087">
        <v>1320658.1370389999</v>
      </c>
      <c r="N1087">
        <v>565879.37</v>
      </c>
    </row>
    <row r="1088" spans="1:14" hidden="1" x14ac:dyDescent="0.15">
      <c r="A1088">
        <v>201503</v>
      </c>
      <c r="B1088" t="s">
        <v>34</v>
      </c>
      <c r="C1088" t="s">
        <v>12</v>
      </c>
      <c r="D1088" t="s">
        <v>48</v>
      </c>
      <c r="E1088">
        <v>4465609.1906369999</v>
      </c>
      <c r="F1088">
        <v>2457348.94</v>
      </c>
      <c r="I1088">
        <v>201503</v>
      </c>
      <c r="J1088" t="s">
        <v>34</v>
      </c>
      <c r="K1088" t="s">
        <v>12</v>
      </c>
      <c r="L1088" t="s">
        <v>48</v>
      </c>
      <c r="M1088">
        <v>4465609.1906369999</v>
      </c>
      <c r="N1088">
        <v>2447885.5299999998</v>
      </c>
    </row>
    <row r="1089" spans="1:14" hidden="1" x14ac:dyDescent="0.15">
      <c r="A1089">
        <v>201503</v>
      </c>
      <c r="B1089" t="s">
        <v>35</v>
      </c>
      <c r="C1089" t="s">
        <v>12</v>
      </c>
      <c r="D1089" t="s">
        <v>48</v>
      </c>
      <c r="E1089">
        <v>3006631.0438450002</v>
      </c>
      <c r="F1089">
        <v>1312320.68</v>
      </c>
      <c r="I1089">
        <v>201503</v>
      </c>
      <c r="J1089" t="s">
        <v>35</v>
      </c>
      <c r="K1089" t="s">
        <v>12</v>
      </c>
      <c r="L1089" t="s">
        <v>48</v>
      </c>
      <c r="M1089">
        <v>3006631.0438450002</v>
      </c>
      <c r="N1089">
        <v>1307926.08</v>
      </c>
    </row>
    <row r="1090" spans="1:14" hidden="1" x14ac:dyDescent="0.15">
      <c r="A1090">
        <v>201504</v>
      </c>
      <c r="B1090" t="s">
        <v>20</v>
      </c>
      <c r="C1090" t="s">
        <v>12</v>
      </c>
      <c r="D1090" t="s">
        <v>48</v>
      </c>
      <c r="E1090">
        <v>1758550.3627770001</v>
      </c>
      <c r="F1090">
        <v>578364.24</v>
      </c>
      <c r="I1090">
        <v>201504</v>
      </c>
      <c r="J1090" t="s">
        <v>20</v>
      </c>
      <c r="K1090" t="s">
        <v>12</v>
      </c>
      <c r="L1090" t="s">
        <v>48</v>
      </c>
      <c r="M1090">
        <v>1758550.3627770001</v>
      </c>
      <c r="N1090">
        <v>578364.24</v>
      </c>
    </row>
    <row r="1091" spans="1:14" hidden="1" x14ac:dyDescent="0.15">
      <c r="A1091">
        <v>201504</v>
      </c>
      <c r="B1091" t="s">
        <v>21</v>
      </c>
      <c r="C1091" t="s">
        <v>12</v>
      </c>
      <c r="D1091" t="s">
        <v>48</v>
      </c>
      <c r="E1091">
        <v>5962159.8872750001</v>
      </c>
      <c r="F1091">
        <v>1802258.46</v>
      </c>
      <c r="I1091">
        <v>201504</v>
      </c>
      <c r="J1091" t="s">
        <v>21</v>
      </c>
      <c r="K1091" t="s">
        <v>12</v>
      </c>
      <c r="L1091" t="s">
        <v>48</v>
      </c>
      <c r="M1091">
        <v>5962159.8872750001</v>
      </c>
      <c r="N1091">
        <v>1798210.18</v>
      </c>
    </row>
    <row r="1092" spans="1:14" hidden="1" x14ac:dyDescent="0.15">
      <c r="A1092">
        <v>201504</v>
      </c>
      <c r="B1092" t="s">
        <v>22</v>
      </c>
      <c r="C1092" t="s">
        <v>12</v>
      </c>
      <c r="D1092" t="s">
        <v>48</v>
      </c>
      <c r="E1092">
        <v>777614.46407500003</v>
      </c>
      <c r="F1092">
        <v>285282.86</v>
      </c>
      <c r="I1092">
        <v>201504</v>
      </c>
      <c r="J1092" t="s">
        <v>22</v>
      </c>
      <c r="K1092" t="s">
        <v>12</v>
      </c>
      <c r="L1092" t="s">
        <v>48</v>
      </c>
      <c r="M1092">
        <v>777614.46407500003</v>
      </c>
      <c r="N1092">
        <v>283582.86</v>
      </c>
    </row>
    <row r="1093" spans="1:14" hidden="1" x14ac:dyDescent="0.15">
      <c r="A1093">
        <v>201504</v>
      </c>
      <c r="B1093" t="s">
        <v>23</v>
      </c>
      <c r="C1093" t="s">
        <v>12</v>
      </c>
      <c r="D1093" t="s">
        <v>48</v>
      </c>
      <c r="E1093">
        <v>11623804.768379999</v>
      </c>
      <c r="F1093">
        <v>4389910.43</v>
      </c>
      <c r="I1093">
        <v>201504</v>
      </c>
      <c r="J1093" t="s">
        <v>23</v>
      </c>
      <c r="K1093" t="s">
        <v>12</v>
      </c>
      <c r="L1093" t="s">
        <v>48</v>
      </c>
      <c r="M1093">
        <v>11623804.768379999</v>
      </c>
      <c r="N1093">
        <v>4377067.6900000004</v>
      </c>
    </row>
    <row r="1094" spans="1:14" hidden="1" x14ac:dyDescent="0.15">
      <c r="A1094">
        <v>201504</v>
      </c>
      <c r="B1094" t="s">
        <v>24</v>
      </c>
      <c r="C1094" t="s">
        <v>12</v>
      </c>
      <c r="D1094" t="s">
        <v>48</v>
      </c>
      <c r="E1094">
        <v>5925707.7923069997</v>
      </c>
      <c r="F1094">
        <v>3472461.01</v>
      </c>
      <c r="I1094">
        <v>201504</v>
      </c>
      <c r="J1094" t="s">
        <v>24</v>
      </c>
      <c r="K1094" t="s">
        <v>12</v>
      </c>
      <c r="L1094" t="s">
        <v>48</v>
      </c>
      <c r="M1094">
        <v>5925707.7923069997</v>
      </c>
      <c r="N1094">
        <v>3462614.2</v>
      </c>
    </row>
    <row r="1095" spans="1:14" hidden="1" x14ac:dyDescent="0.15">
      <c r="A1095">
        <v>201504</v>
      </c>
      <c r="B1095" t="s">
        <v>25</v>
      </c>
      <c r="C1095" t="s">
        <v>12</v>
      </c>
      <c r="D1095" t="s">
        <v>48</v>
      </c>
      <c r="E1095">
        <v>2777713.5784490001</v>
      </c>
      <c r="F1095">
        <v>1056425.25</v>
      </c>
      <c r="I1095">
        <v>201504</v>
      </c>
      <c r="J1095" t="s">
        <v>25</v>
      </c>
      <c r="K1095" t="s">
        <v>12</v>
      </c>
      <c r="L1095" t="s">
        <v>48</v>
      </c>
      <c r="M1095">
        <v>2777713.5784490001</v>
      </c>
      <c r="N1095">
        <v>1056425.25</v>
      </c>
    </row>
    <row r="1096" spans="1:14" hidden="1" x14ac:dyDescent="0.15">
      <c r="A1096">
        <v>201504</v>
      </c>
      <c r="B1096" t="s">
        <v>26</v>
      </c>
      <c r="C1096" t="s">
        <v>12</v>
      </c>
      <c r="D1096" t="s">
        <v>48</v>
      </c>
      <c r="E1096">
        <v>15391372.427064</v>
      </c>
      <c r="F1096">
        <v>7403533.71</v>
      </c>
      <c r="I1096">
        <v>201504</v>
      </c>
      <c r="J1096" t="s">
        <v>26</v>
      </c>
      <c r="K1096" t="s">
        <v>12</v>
      </c>
      <c r="L1096" t="s">
        <v>48</v>
      </c>
      <c r="M1096">
        <v>15391372.427064</v>
      </c>
      <c r="N1096">
        <v>7292063.0300000003</v>
      </c>
    </row>
    <row r="1097" spans="1:14" hidden="1" x14ac:dyDescent="0.15">
      <c r="A1097">
        <v>201504</v>
      </c>
      <c r="B1097" t="s">
        <v>27</v>
      </c>
      <c r="C1097" t="s">
        <v>12</v>
      </c>
      <c r="D1097" t="s">
        <v>48</v>
      </c>
      <c r="E1097">
        <v>76576011.569751993</v>
      </c>
      <c r="F1097">
        <v>31436925.109999999</v>
      </c>
      <c r="I1097">
        <v>201504</v>
      </c>
      <c r="J1097" t="s">
        <v>27</v>
      </c>
      <c r="K1097" t="s">
        <v>12</v>
      </c>
      <c r="L1097" t="s">
        <v>48</v>
      </c>
      <c r="M1097">
        <v>76576011.569751993</v>
      </c>
      <c r="N1097">
        <v>31402798.460000001</v>
      </c>
    </row>
    <row r="1098" spans="1:14" hidden="1" x14ac:dyDescent="0.15">
      <c r="A1098">
        <v>201504</v>
      </c>
      <c r="B1098" t="s">
        <v>28</v>
      </c>
      <c r="C1098" t="s">
        <v>12</v>
      </c>
      <c r="D1098" t="s">
        <v>48</v>
      </c>
      <c r="E1098">
        <v>2553787.6463049999</v>
      </c>
      <c r="F1098">
        <v>2404008.14</v>
      </c>
      <c r="I1098">
        <v>201504</v>
      </c>
      <c r="J1098" t="s">
        <v>28</v>
      </c>
      <c r="K1098" t="s">
        <v>12</v>
      </c>
      <c r="L1098" t="s">
        <v>48</v>
      </c>
      <c r="M1098">
        <v>2553787.6463049999</v>
      </c>
      <c r="N1098">
        <v>2402408.14</v>
      </c>
    </row>
    <row r="1099" spans="1:14" hidden="1" x14ac:dyDescent="0.15">
      <c r="A1099">
        <v>201504</v>
      </c>
      <c r="B1099" t="s">
        <v>29</v>
      </c>
      <c r="C1099" t="s">
        <v>12</v>
      </c>
      <c r="D1099" t="s">
        <v>48</v>
      </c>
      <c r="E1099">
        <v>3993400.7912070001</v>
      </c>
      <c r="F1099">
        <v>1914842</v>
      </c>
      <c r="I1099">
        <v>201504</v>
      </c>
      <c r="J1099" t="s">
        <v>29</v>
      </c>
      <c r="K1099" t="s">
        <v>12</v>
      </c>
      <c r="L1099" t="s">
        <v>48</v>
      </c>
      <c r="M1099">
        <v>3993400.7912070001</v>
      </c>
      <c r="N1099">
        <v>1910059.21</v>
      </c>
    </row>
    <row r="1100" spans="1:14" hidden="1" x14ac:dyDescent="0.15">
      <c r="A1100">
        <v>201504</v>
      </c>
      <c r="B1100" t="s">
        <v>30</v>
      </c>
      <c r="C1100" t="s">
        <v>12</v>
      </c>
      <c r="D1100" t="s">
        <v>48</v>
      </c>
      <c r="E1100">
        <v>2075290.596202</v>
      </c>
      <c r="F1100">
        <v>1078035.6200000001</v>
      </c>
      <c r="I1100">
        <v>201504</v>
      </c>
      <c r="J1100" t="s">
        <v>30</v>
      </c>
      <c r="K1100" t="s">
        <v>12</v>
      </c>
      <c r="L1100" t="s">
        <v>48</v>
      </c>
      <c r="M1100">
        <v>2075290.596202</v>
      </c>
      <c r="N1100">
        <v>1042217.25</v>
      </c>
    </row>
    <row r="1101" spans="1:14" hidden="1" x14ac:dyDescent="0.15">
      <c r="A1101">
        <v>201504</v>
      </c>
      <c r="B1101" t="s">
        <v>31</v>
      </c>
      <c r="C1101" t="s">
        <v>12</v>
      </c>
      <c r="D1101" t="s">
        <v>48</v>
      </c>
      <c r="E1101">
        <v>1922500.726205</v>
      </c>
      <c r="F1101">
        <v>661208.24</v>
      </c>
      <c r="I1101">
        <v>201504</v>
      </c>
      <c r="J1101" t="s">
        <v>31</v>
      </c>
      <c r="K1101" t="s">
        <v>12</v>
      </c>
      <c r="L1101" t="s">
        <v>48</v>
      </c>
      <c r="M1101">
        <v>1922500.726205</v>
      </c>
      <c r="N1101">
        <v>643874.97</v>
      </c>
    </row>
    <row r="1102" spans="1:14" hidden="1" x14ac:dyDescent="0.15">
      <c r="A1102">
        <v>201504</v>
      </c>
      <c r="B1102" t="s">
        <v>32</v>
      </c>
      <c r="C1102" t="s">
        <v>12</v>
      </c>
      <c r="D1102" t="s">
        <v>48</v>
      </c>
      <c r="E1102">
        <v>15928022.331335999</v>
      </c>
      <c r="F1102">
        <v>8039369.6399999997</v>
      </c>
      <c r="I1102">
        <v>201504</v>
      </c>
      <c r="J1102" t="s">
        <v>32</v>
      </c>
      <c r="K1102" t="s">
        <v>12</v>
      </c>
      <c r="L1102" t="s">
        <v>48</v>
      </c>
      <c r="M1102">
        <v>15928022.331335999</v>
      </c>
      <c r="N1102">
        <v>8038198.3300000001</v>
      </c>
    </row>
    <row r="1103" spans="1:14" hidden="1" x14ac:dyDescent="0.15">
      <c r="A1103">
        <v>201504</v>
      </c>
      <c r="B1103" t="s">
        <v>33</v>
      </c>
      <c r="C1103" t="s">
        <v>12</v>
      </c>
      <c r="D1103" t="s">
        <v>48</v>
      </c>
      <c r="E1103">
        <v>1728652.437039</v>
      </c>
      <c r="F1103">
        <v>589772.75</v>
      </c>
      <c r="I1103">
        <v>201504</v>
      </c>
      <c r="J1103" t="s">
        <v>33</v>
      </c>
      <c r="K1103" t="s">
        <v>12</v>
      </c>
      <c r="L1103" t="s">
        <v>48</v>
      </c>
      <c r="M1103">
        <v>1728652.437039</v>
      </c>
      <c r="N1103">
        <v>574209.79</v>
      </c>
    </row>
    <row r="1104" spans="1:14" hidden="1" x14ac:dyDescent="0.15">
      <c r="A1104">
        <v>201504</v>
      </c>
      <c r="B1104" t="s">
        <v>34</v>
      </c>
      <c r="C1104" t="s">
        <v>12</v>
      </c>
      <c r="D1104" t="s">
        <v>48</v>
      </c>
      <c r="E1104">
        <v>5688821.9306370001</v>
      </c>
      <c r="F1104">
        <v>2439358.6</v>
      </c>
      <c r="I1104">
        <v>201504</v>
      </c>
      <c r="J1104" t="s">
        <v>34</v>
      </c>
      <c r="K1104" t="s">
        <v>12</v>
      </c>
      <c r="L1104" t="s">
        <v>48</v>
      </c>
      <c r="M1104">
        <v>5688821.9306370001</v>
      </c>
      <c r="N1104">
        <v>2437358.6</v>
      </c>
    </row>
    <row r="1105" spans="1:14" hidden="1" x14ac:dyDescent="0.15">
      <c r="A1105">
        <v>201504</v>
      </c>
      <c r="B1105" t="s">
        <v>35</v>
      </c>
      <c r="C1105" t="s">
        <v>12</v>
      </c>
      <c r="D1105" t="s">
        <v>48</v>
      </c>
      <c r="E1105">
        <v>3696036.0238450002</v>
      </c>
      <c r="F1105">
        <v>1393689.14</v>
      </c>
      <c r="I1105">
        <v>201504</v>
      </c>
      <c r="J1105" t="s">
        <v>35</v>
      </c>
      <c r="K1105" t="s">
        <v>12</v>
      </c>
      <c r="L1105" t="s">
        <v>48</v>
      </c>
      <c r="M1105">
        <v>3696036.0238450002</v>
      </c>
      <c r="N1105">
        <v>1390752.38</v>
      </c>
    </row>
    <row r="1106" spans="1:14" hidden="1" x14ac:dyDescent="0.15">
      <c r="A1106">
        <v>201505</v>
      </c>
      <c r="B1106" t="s">
        <v>20</v>
      </c>
      <c r="C1106" t="s">
        <v>12</v>
      </c>
      <c r="D1106" t="s">
        <v>48</v>
      </c>
      <c r="E1106">
        <v>2187012.6427770001</v>
      </c>
      <c r="F1106">
        <v>452771.95</v>
      </c>
      <c r="I1106">
        <v>201505</v>
      </c>
      <c r="J1106" t="s">
        <v>20</v>
      </c>
      <c r="K1106" t="s">
        <v>12</v>
      </c>
      <c r="L1106" t="s">
        <v>48</v>
      </c>
      <c r="M1106">
        <v>2187012.6427770001</v>
      </c>
      <c r="N1106">
        <v>450383.01</v>
      </c>
    </row>
    <row r="1107" spans="1:14" hidden="1" x14ac:dyDescent="0.15">
      <c r="A1107">
        <v>201505</v>
      </c>
      <c r="B1107" t="s">
        <v>21</v>
      </c>
      <c r="C1107" t="s">
        <v>12</v>
      </c>
      <c r="D1107" t="s">
        <v>48</v>
      </c>
      <c r="E1107">
        <v>7487248.307275</v>
      </c>
      <c r="F1107">
        <v>1732775.73</v>
      </c>
      <c r="I1107">
        <v>201505</v>
      </c>
      <c r="J1107" t="s">
        <v>21</v>
      </c>
      <c r="K1107" t="s">
        <v>12</v>
      </c>
      <c r="L1107" t="s">
        <v>48</v>
      </c>
      <c r="M1107">
        <v>7487248.307275</v>
      </c>
      <c r="N1107">
        <v>1727707.94</v>
      </c>
    </row>
    <row r="1108" spans="1:14" hidden="1" x14ac:dyDescent="0.15">
      <c r="A1108">
        <v>201505</v>
      </c>
      <c r="B1108" t="s">
        <v>22</v>
      </c>
      <c r="C1108" t="s">
        <v>12</v>
      </c>
      <c r="D1108" t="s">
        <v>48</v>
      </c>
      <c r="E1108">
        <v>1057568.6140749999</v>
      </c>
      <c r="F1108">
        <v>307557.28999999998</v>
      </c>
      <c r="I1108">
        <v>201505</v>
      </c>
      <c r="J1108" t="s">
        <v>22</v>
      </c>
      <c r="K1108" t="s">
        <v>12</v>
      </c>
      <c r="L1108" t="s">
        <v>48</v>
      </c>
      <c r="M1108">
        <v>1057568.6140749999</v>
      </c>
      <c r="N1108">
        <v>307557.28999999998</v>
      </c>
    </row>
    <row r="1109" spans="1:14" hidden="1" x14ac:dyDescent="0.15">
      <c r="A1109">
        <v>201505</v>
      </c>
      <c r="B1109" t="s">
        <v>23</v>
      </c>
      <c r="C1109" t="s">
        <v>12</v>
      </c>
      <c r="D1109" t="s">
        <v>48</v>
      </c>
      <c r="E1109">
        <v>15431750.608379999</v>
      </c>
      <c r="F1109">
        <v>5305536.49</v>
      </c>
      <c r="I1109">
        <v>201505</v>
      </c>
      <c r="J1109" t="s">
        <v>23</v>
      </c>
      <c r="K1109" t="s">
        <v>12</v>
      </c>
      <c r="L1109" t="s">
        <v>48</v>
      </c>
      <c r="M1109">
        <v>15431750.608379999</v>
      </c>
      <c r="N1109">
        <v>5280952.0999999996</v>
      </c>
    </row>
    <row r="1110" spans="1:14" hidden="1" x14ac:dyDescent="0.15">
      <c r="A1110">
        <v>201505</v>
      </c>
      <c r="B1110" t="s">
        <v>24</v>
      </c>
      <c r="C1110" t="s">
        <v>12</v>
      </c>
      <c r="D1110" t="s">
        <v>48</v>
      </c>
      <c r="E1110">
        <v>7402353.112307</v>
      </c>
      <c r="F1110">
        <v>3537806.66</v>
      </c>
      <c r="I1110">
        <v>201505</v>
      </c>
      <c r="J1110" t="s">
        <v>24</v>
      </c>
      <c r="K1110" t="s">
        <v>12</v>
      </c>
      <c r="L1110" t="s">
        <v>48</v>
      </c>
      <c r="M1110">
        <v>7402353.112307</v>
      </c>
      <c r="N1110">
        <v>3515674.46</v>
      </c>
    </row>
    <row r="1111" spans="1:14" hidden="1" x14ac:dyDescent="0.15">
      <c r="A1111">
        <v>201505</v>
      </c>
      <c r="B1111" t="s">
        <v>25</v>
      </c>
      <c r="C1111" t="s">
        <v>12</v>
      </c>
      <c r="D1111" t="s">
        <v>48</v>
      </c>
      <c r="E1111">
        <v>3577968.188449</v>
      </c>
      <c r="F1111">
        <v>1104847.1200000001</v>
      </c>
      <c r="I1111">
        <v>201505</v>
      </c>
      <c r="J1111" t="s">
        <v>25</v>
      </c>
      <c r="K1111" t="s">
        <v>12</v>
      </c>
      <c r="L1111" t="s">
        <v>48</v>
      </c>
      <c r="M1111">
        <v>3577968.188449</v>
      </c>
      <c r="N1111">
        <v>1102881.03</v>
      </c>
    </row>
    <row r="1112" spans="1:14" hidden="1" x14ac:dyDescent="0.15">
      <c r="A1112">
        <v>201505</v>
      </c>
      <c r="B1112" t="s">
        <v>26</v>
      </c>
      <c r="C1112" t="s">
        <v>12</v>
      </c>
      <c r="D1112" t="s">
        <v>48</v>
      </c>
      <c r="E1112">
        <v>18927049.977063999</v>
      </c>
      <c r="F1112">
        <v>7440110.7800000003</v>
      </c>
      <c r="I1112">
        <v>201505</v>
      </c>
      <c r="J1112" t="s">
        <v>26</v>
      </c>
      <c r="K1112" t="s">
        <v>12</v>
      </c>
      <c r="L1112" t="s">
        <v>48</v>
      </c>
      <c r="M1112">
        <v>18927049.977063999</v>
      </c>
      <c r="N1112">
        <v>7346220.2599999998</v>
      </c>
    </row>
    <row r="1113" spans="1:14" hidden="1" x14ac:dyDescent="0.15">
      <c r="A1113">
        <v>201505</v>
      </c>
      <c r="B1113" t="s">
        <v>27</v>
      </c>
      <c r="C1113" t="s">
        <v>12</v>
      </c>
      <c r="D1113" t="s">
        <v>48</v>
      </c>
      <c r="E1113">
        <v>98520366.059752002</v>
      </c>
      <c r="F1113">
        <v>37023778.060000002</v>
      </c>
      <c r="I1113">
        <v>201505</v>
      </c>
      <c r="J1113" t="s">
        <v>27</v>
      </c>
      <c r="K1113" t="s">
        <v>12</v>
      </c>
      <c r="L1113" t="s">
        <v>48</v>
      </c>
      <c r="M1113">
        <v>98520366.059752002</v>
      </c>
      <c r="N1113">
        <v>36560401.990000002</v>
      </c>
    </row>
    <row r="1114" spans="1:14" hidden="1" x14ac:dyDescent="0.15">
      <c r="A1114">
        <v>201505</v>
      </c>
      <c r="B1114" t="s">
        <v>28</v>
      </c>
      <c r="C1114" t="s">
        <v>12</v>
      </c>
      <c r="D1114" t="s">
        <v>48</v>
      </c>
      <c r="E1114">
        <v>3200875.476305</v>
      </c>
      <c r="F1114">
        <v>2374492.77</v>
      </c>
      <c r="I1114">
        <v>201505</v>
      </c>
      <c r="J1114" t="s">
        <v>28</v>
      </c>
      <c r="K1114" t="s">
        <v>12</v>
      </c>
      <c r="L1114" t="s">
        <v>48</v>
      </c>
      <c r="M1114">
        <v>3200875.476305</v>
      </c>
      <c r="N1114">
        <v>2367475.06</v>
      </c>
    </row>
    <row r="1115" spans="1:14" hidden="1" x14ac:dyDescent="0.15">
      <c r="A1115">
        <v>201505</v>
      </c>
      <c r="B1115" t="s">
        <v>29</v>
      </c>
      <c r="C1115" t="s">
        <v>12</v>
      </c>
      <c r="D1115" t="s">
        <v>48</v>
      </c>
      <c r="E1115">
        <v>4905400.3712069998</v>
      </c>
      <c r="F1115">
        <v>1871726.53</v>
      </c>
      <c r="I1115">
        <v>201505</v>
      </c>
      <c r="J1115" t="s">
        <v>29</v>
      </c>
      <c r="K1115" t="s">
        <v>12</v>
      </c>
      <c r="L1115" t="s">
        <v>48</v>
      </c>
      <c r="M1115">
        <v>4905400.3712069998</v>
      </c>
      <c r="N1115">
        <v>1867775.25</v>
      </c>
    </row>
    <row r="1116" spans="1:14" hidden="1" x14ac:dyDescent="0.15">
      <c r="A1116">
        <v>201505</v>
      </c>
      <c r="B1116" t="s">
        <v>30</v>
      </c>
      <c r="C1116" t="s">
        <v>12</v>
      </c>
      <c r="D1116" t="s">
        <v>48</v>
      </c>
      <c r="E1116">
        <v>2543708.1262019998</v>
      </c>
      <c r="F1116">
        <v>1134118.23</v>
      </c>
      <c r="I1116">
        <v>201505</v>
      </c>
      <c r="J1116" t="s">
        <v>30</v>
      </c>
      <c r="K1116" t="s">
        <v>12</v>
      </c>
      <c r="L1116" t="s">
        <v>48</v>
      </c>
      <c r="M1116">
        <v>2543708.1262019998</v>
      </c>
      <c r="N1116">
        <v>1115372.3700000001</v>
      </c>
    </row>
    <row r="1117" spans="1:14" hidden="1" x14ac:dyDescent="0.15">
      <c r="A1117">
        <v>201505</v>
      </c>
      <c r="B1117" t="s">
        <v>31</v>
      </c>
      <c r="C1117" t="s">
        <v>12</v>
      </c>
      <c r="D1117" t="s">
        <v>48</v>
      </c>
      <c r="E1117">
        <v>2408638.6562049999</v>
      </c>
      <c r="F1117">
        <v>633277.98</v>
      </c>
      <c r="I1117">
        <v>201505</v>
      </c>
      <c r="J1117" t="s">
        <v>31</v>
      </c>
      <c r="K1117" t="s">
        <v>12</v>
      </c>
      <c r="L1117" t="s">
        <v>48</v>
      </c>
      <c r="M1117">
        <v>2408638.6562049999</v>
      </c>
      <c r="N1117">
        <v>607044.98</v>
      </c>
    </row>
    <row r="1118" spans="1:14" hidden="1" x14ac:dyDescent="0.15">
      <c r="A1118">
        <v>201505</v>
      </c>
      <c r="B1118" t="s">
        <v>32</v>
      </c>
      <c r="C1118" t="s">
        <v>12</v>
      </c>
      <c r="D1118" t="s">
        <v>48</v>
      </c>
      <c r="E1118">
        <v>19319856.931336001</v>
      </c>
      <c r="F1118">
        <v>8337827.6200000001</v>
      </c>
      <c r="I1118">
        <v>201505</v>
      </c>
      <c r="J1118" t="s">
        <v>32</v>
      </c>
      <c r="K1118" t="s">
        <v>12</v>
      </c>
      <c r="L1118" t="s">
        <v>48</v>
      </c>
      <c r="M1118">
        <v>19319856.931336001</v>
      </c>
      <c r="N1118">
        <v>8209943.7400000002</v>
      </c>
    </row>
    <row r="1119" spans="1:14" hidden="1" x14ac:dyDescent="0.15">
      <c r="A1119">
        <v>201505</v>
      </c>
      <c r="B1119" t="s">
        <v>33</v>
      </c>
      <c r="C1119" t="s">
        <v>12</v>
      </c>
      <c r="D1119" t="s">
        <v>48</v>
      </c>
      <c r="E1119">
        <v>2137981.5170390001</v>
      </c>
      <c r="F1119">
        <v>519507.77</v>
      </c>
      <c r="I1119">
        <v>201505</v>
      </c>
      <c r="J1119" t="s">
        <v>33</v>
      </c>
      <c r="K1119" t="s">
        <v>12</v>
      </c>
      <c r="L1119" t="s">
        <v>48</v>
      </c>
      <c r="M1119">
        <v>2137981.5170390001</v>
      </c>
      <c r="N1119">
        <v>513917.5</v>
      </c>
    </row>
    <row r="1120" spans="1:14" hidden="1" x14ac:dyDescent="0.15">
      <c r="A1120">
        <v>201505</v>
      </c>
      <c r="B1120" t="s">
        <v>34</v>
      </c>
      <c r="C1120" t="s">
        <v>12</v>
      </c>
      <c r="D1120" t="s">
        <v>48</v>
      </c>
      <c r="E1120">
        <v>8037955.6206369996</v>
      </c>
      <c r="F1120">
        <v>3099583.58</v>
      </c>
      <c r="I1120">
        <v>201505</v>
      </c>
      <c r="J1120" t="s">
        <v>34</v>
      </c>
      <c r="K1120" t="s">
        <v>12</v>
      </c>
      <c r="L1120" t="s">
        <v>48</v>
      </c>
      <c r="M1120">
        <v>8037955.6206369996</v>
      </c>
      <c r="N1120">
        <v>3094085.98</v>
      </c>
    </row>
    <row r="1121" spans="1:14" hidden="1" x14ac:dyDescent="0.15">
      <c r="A1121">
        <v>201505</v>
      </c>
      <c r="B1121" t="s">
        <v>35</v>
      </c>
      <c r="C1121" t="s">
        <v>12</v>
      </c>
      <c r="D1121" t="s">
        <v>48</v>
      </c>
      <c r="E1121">
        <v>4421064.6638449999</v>
      </c>
      <c r="F1121">
        <v>1213143.8899999999</v>
      </c>
      <c r="I1121">
        <v>201505</v>
      </c>
      <c r="J1121" t="s">
        <v>35</v>
      </c>
      <c r="K1121" t="s">
        <v>12</v>
      </c>
      <c r="L1121" t="s">
        <v>48</v>
      </c>
      <c r="M1121">
        <v>4421064.6638449999</v>
      </c>
      <c r="N1121">
        <v>1212001.7</v>
      </c>
    </row>
    <row r="1122" spans="1:14" hidden="1" x14ac:dyDescent="0.15">
      <c r="A1122">
        <v>201506</v>
      </c>
      <c r="B1122" t="s">
        <v>20</v>
      </c>
      <c r="C1122" t="s">
        <v>12</v>
      </c>
      <c r="D1122" t="s">
        <v>48</v>
      </c>
      <c r="E1122">
        <v>2659248.272777</v>
      </c>
      <c r="F1122">
        <v>529830.56000000006</v>
      </c>
      <c r="I1122">
        <v>201506</v>
      </c>
      <c r="J1122" t="s">
        <v>20</v>
      </c>
      <c r="K1122" t="s">
        <v>12</v>
      </c>
      <c r="L1122" t="s">
        <v>48</v>
      </c>
      <c r="M1122">
        <v>2659248.272777</v>
      </c>
      <c r="N1122">
        <v>524536.63</v>
      </c>
    </row>
    <row r="1123" spans="1:14" hidden="1" x14ac:dyDescent="0.15">
      <c r="A1123">
        <v>201506</v>
      </c>
      <c r="B1123" t="s">
        <v>21</v>
      </c>
      <c r="C1123" t="s">
        <v>12</v>
      </c>
      <c r="D1123" t="s">
        <v>48</v>
      </c>
      <c r="E1123">
        <v>8985416.767275</v>
      </c>
      <c r="F1123">
        <v>1653328.81</v>
      </c>
      <c r="I1123">
        <v>201506</v>
      </c>
      <c r="J1123" t="s">
        <v>21</v>
      </c>
      <c r="K1123" t="s">
        <v>12</v>
      </c>
      <c r="L1123" t="s">
        <v>48</v>
      </c>
      <c r="M1123">
        <v>8985416.767275</v>
      </c>
      <c r="N1123">
        <v>1644574.08</v>
      </c>
    </row>
    <row r="1124" spans="1:14" hidden="1" x14ac:dyDescent="0.15">
      <c r="A1124">
        <v>201506</v>
      </c>
      <c r="B1124" t="s">
        <v>22</v>
      </c>
      <c r="C1124" t="s">
        <v>12</v>
      </c>
      <c r="D1124" t="s">
        <v>48</v>
      </c>
      <c r="E1124">
        <v>1353052.3040750001</v>
      </c>
      <c r="F1124">
        <v>351977.62</v>
      </c>
      <c r="I1124">
        <v>201506</v>
      </c>
      <c r="J1124" t="s">
        <v>22</v>
      </c>
      <c r="K1124" t="s">
        <v>12</v>
      </c>
      <c r="L1124" t="s">
        <v>48</v>
      </c>
      <c r="M1124">
        <v>1353052.3040750001</v>
      </c>
      <c r="N1124">
        <v>351977.62</v>
      </c>
    </row>
    <row r="1125" spans="1:14" hidden="1" x14ac:dyDescent="0.15">
      <c r="A1125">
        <v>201506</v>
      </c>
      <c r="B1125" t="s">
        <v>23</v>
      </c>
      <c r="C1125" t="s">
        <v>12</v>
      </c>
      <c r="D1125" t="s">
        <v>48</v>
      </c>
      <c r="E1125">
        <v>18535658.498380002</v>
      </c>
      <c r="F1125">
        <v>5729688</v>
      </c>
      <c r="I1125">
        <v>201506</v>
      </c>
      <c r="J1125" t="s">
        <v>23</v>
      </c>
      <c r="K1125" t="s">
        <v>12</v>
      </c>
      <c r="L1125" t="s">
        <v>48</v>
      </c>
      <c r="M1125">
        <v>18535658.498380002</v>
      </c>
      <c r="N1125">
        <v>5706185.4500000002</v>
      </c>
    </row>
    <row r="1126" spans="1:14" hidden="1" x14ac:dyDescent="0.15">
      <c r="A1126">
        <v>201506</v>
      </c>
      <c r="B1126" t="s">
        <v>24</v>
      </c>
      <c r="C1126" t="s">
        <v>12</v>
      </c>
      <c r="D1126" t="s">
        <v>48</v>
      </c>
      <c r="E1126">
        <v>8918253.5723069999</v>
      </c>
      <c r="F1126">
        <v>3571564.63</v>
      </c>
      <c r="I1126">
        <v>201506</v>
      </c>
      <c r="J1126" t="s">
        <v>24</v>
      </c>
      <c r="K1126" t="s">
        <v>12</v>
      </c>
      <c r="L1126" t="s">
        <v>48</v>
      </c>
      <c r="M1126">
        <v>8918253.5723069999</v>
      </c>
      <c r="N1126">
        <v>3547118.29</v>
      </c>
    </row>
    <row r="1127" spans="1:14" hidden="1" x14ac:dyDescent="0.15">
      <c r="A1127">
        <v>201506</v>
      </c>
      <c r="B1127" t="s">
        <v>25</v>
      </c>
      <c r="C1127" t="s">
        <v>12</v>
      </c>
      <c r="D1127" t="s">
        <v>48</v>
      </c>
      <c r="E1127">
        <v>4310530.6384490002</v>
      </c>
      <c r="F1127">
        <v>1055110.92</v>
      </c>
      <c r="I1127">
        <v>201506</v>
      </c>
      <c r="J1127" t="s">
        <v>25</v>
      </c>
      <c r="K1127" t="s">
        <v>12</v>
      </c>
      <c r="L1127" t="s">
        <v>48</v>
      </c>
      <c r="M1127">
        <v>4310530.6384490002</v>
      </c>
      <c r="N1127">
        <v>1050722.92</v>
      </c>
    </row>
    <row r="1128" spans="1:14" hidden="1" x14ac:dyDescent="0.15">
      <c r="A1128">
        <v>201506</v>
      </c>
      <c r="B1128" t="s">
        <v>26</v>
      </c>
      <c r="C1128" t="s">
        <v>12</v>
      </c>
      <c r="D1128" t="s">
        <v>48</v>
      </c>
      <c r="E1128">
        <v>22597651.167064</v>
      </c>
      <c r="F1128">
        <v>7036408.29</v>
      </c>
      <c r="I1128">
        <v>201506</v>
      </c>
      <c r="J1128" t="s">
        <v>26</v>
      </c>
      <c r="K1128" t="s">
        <v>12</v>
      </c>
      <c r="L1128" t="s">
        <v>48</v>
      </c>
      <c r="M1128">
        <v>22597651.167064</v>
      </c>
      <c r="N1128">
        <v>6929648.7300000004</v>
      </c>
    </row>
    <row r="1129" spans="1:14" hidden="1" x14ac:dyDescent="0.15">
      <c r="A1129">
        <v>201506</v>
      </c>
      <c r="B1129" t="s">
        <v>27</v>
      </c>
      <c r="C1129" t="s">
        <v>12</v>
      </c>
      <c r="D1129" t="s">
        <v>48</v>
      </c>
      <c r="E1129">
        <v>120046980.23975199</v>
      </c>
      <c r="F1129">
        <v>39237184.539999999</v>
      </c>
      <c r="I1129">
        <v>201506</v>
      </c>
      <c r="J1129" t="s">
        <v>27</v>
      </c>
      <c r="K1129" t="s">
        <v>12</v>
      </c>
      <c r="L1129" t="s">
        <v>48</v>
      </c>
      <c r="M1129">
        <v>120046980.23975199</v>
      </c>
      <c r="N1129">
        <v>38943824.719999999</v>
      </c>
    </row>
    <row r="1130" spans="1:14" hidden="1" x14ac:dyDescent="0.15">
      <c r="A1130">
        <v>201506</v>
      </c>
      <c r="B1130" t="s">
        <v>28</v>
      </c>
      <c r="C1130" t="s">
        <v>12</v>
      </c>
      <c r="D1130" t="s">
        <v>48</v>
      </c>
      <c r="E1130">
        <v>3912785.1263049999</v>
      </c>
      <c r="F1130">
        <v>2394093.7599999998</v>
      </c>
      <c r="I1130">
        <v>201506</v>
      </c>
      <c r="J1130" t="s">
        <v>28</v>
      </c>
      <c r="K1130" t="s">
        <v>12</v>
      </c>
      <c r="L1130" t="s">
        <v>48</v>
      </c>
      <c r="M1130">
        <v>3912785.1263049999</v>
      </c>
      <c r="N1130">
        <v>2390385.2799999998</v>
      </c>
    </row>
    <row r="1131" spans="1:14" hidden="1" x14ac:dyDescent="0.15">
      <c r="A1131">
        <v>201506</v>
      </c>
      <c r="B1131" t="s">
        <v>29</v>
      </c>
      <c r="C1131" t="s">
        <v>12</v>
      </c>
      <c r="D1131" t="s">
        <v>48</v>
      </c>
      <c r="E1131">
        <v>5828684.9712070003</v>
      </c>
      <c r="F1131">
        <v>1927726.47</v>
      </c>
      <c r="I1131">
        <v>201506</v>
      </c>
      <c r="J1131" t="s">
        <v>29</v>
      </c>
      <c r="K1131" t="s">
        <v>12</v>
      </c>
      <c r="L1131" t="s">
        <v>48</v>
      </c>
      <c r="M1131">
        <v>5828684.9712070003</v>
      </c>
      <c r="N1131">
        <v>1910900.35</v>
      </c>
    </row>
    <row r="1132" spans="1:14" hidden="1" x14ac:dyDescent="0.15">
      <c r="A1132">
        <v>201506</v>
      </c>
      <c r="B1132" t="s">
        <v>30</v>
      </c>
      <c r="C1132" t="s">
        <v>12</v>
      </c>
      <c r="D1132" t="s">
        <v>48</v>
      </c>
      <c r="E1132">
        <v>3123816.5662019998</v>
      </c>
      <c r="F1132">
        <v>1156039.6200000001</v>
      </c>
      <c r="I1132">
        <v>201506</v>
      </c>
      <c r="J1132" t="s">
        <v>30</v>
      </c>
      <c r="K1132" t="s">
        <v>12</v>
      </c>
      <c r="L1132" t="s">
        <v>48</v>
      </c>
      <c r="M1132">
        <v>3123816.5662019998</v>
      </c>
      <c r="N1132">
        <v>1143960.18</v>
      </c>
    </row>
    <row r="1133" spans="1:14" hidden="1" x14ac:dyDescent="0.15">
      <c r="A1133">
        <v>201506</v>
      </c>
      <c r="B1133" t="s">
        <v>31</v>
      </c>
      <c r="C1133" t="s">
        <v>12</v>
      </c>
      <c r="D1133" t="s">
        <v>48</v>
      </c>
      <c r="E1133">
        <v>2871163.6362049999</v>
      </c>
      <c r="F1133">
        <v>648169.29</v>
      </c>
      <c r="I1133">
        <v>201506</v>
      </c>
      <c r="J1133" t="s">
        <v>31</v>
      </c>
      <c r="K1133" t="s">
        <v>12</v>
      </c>
      <c r="L1133" t="s">
        <v>48</v>
      </c>
      <c r="M1133">
        <v>2871163.6362049999</v>
      </c>
      <c r="N1133">
        <v>628146.09</v>
      </c>
    </row>
    <row r="1134" spans="1:14" hidden="1" x14ac:dyDescent="0.15">
      <c r="A1134">
        <v>201506</v>
      </c>
      <c r="B1134" t="s">
        <v>32</v>
      </c>
      <c r="C1134" t="s">
        <v>12</v>
      </c>
      <c r="D1134" t="s">
        <v>48</v>
      </c>
      <c r="E1134">
        <v>22461231.531335998</v>
      </c>
      <c r="F1134">
        <v>7995271.8700000001</v>
      </c>
      <c r="I1134">
        <v>201506</v>
      </c>
      <c r="J1134" t="s">
        <v>32</v>
      </c>
      <c r="K1134" t="s">
        <v>12</v>
      </c>
      <c r="L1134" t="s">
        <v>48</v>
      </c>
      <c r="M1134">
        <v>22461231.531335998</v>
      </c>
      <c r="N1134">
        <v>7763745.8499999996</v>
      </c>
    </row>
    <row r="1135" spans="1:14" hidden="1" x14ac:dyDescent="0.15">
      <c r="A1135">
        <v>201506</v>
      </c>
      <c r="B1135" t="s">
        <v>33</v>
      </c>
      <c r="C1135" t="s">
        <v>12</v>
      </c>
      <c r="D1135" t="s">
        <v>48</v>
      </c>
      <c r="E1135">
        <v>2564787.9070390002</v>
      </c>
      <c r="F1135">
        <v>561920.47</v>
      </c>
      <c r="I1135">
        <v>201506</v>
      </c>
      <c r="J1135" t="s">
        <v>33</v>
      </c>
      <c r="K1135" t="s">
        <v>12</v>
      </c>
      <c r="L1135" t="s">
        <v>48</v>
      </c>
      <c r="M1135">
        <v>2564787.9070390002</v>
      </c>
      <c r="N1135">
        <v>553947.68000000005</v>
      </c>
    </row>
    <row r="1136" spans="1:14" hidden="1" x14ac:dyDescent="0.15">
      <c r="A1136">
        <v>201506</v>
      </c>
      <c r="B1136" t="s">
        <v>34</v>
      </c>
      <c r="C1136" t="s">
        <v>12</v>
      </c>
      <c r="D1136" t="s">
        <v>48</v>
      </c>
      <c r="E1136">
        <v>10457430.500637</v>
      </c>
      <c r="F1136">
        <v>4391812.82</v>
      </c>
      <c r="I1136">
        <v>201506</v>
      </c>
      <c r="J1136" t="s">
        <v>34</v>
      </c>
      <c r="K1136" t="s">
        <v>12</v>
      </c>
      <c r="L1136" t="s">
        <v>48</v>
      </c>
      <c r="M1136">
        <v>10457430.500637</v>
      </c>
      <c r="N1136">
        <v>4370253.32</v>
      </c>
    </row>
    <row r="1137" spans="1:14" hidden="1" x14ac:dyDescent="0.15">
      <c r="A1137">
        <v>201506</v>
      </c>
      <c r="B1137" t="s">
        <v>35</v>
      </c>
      <c r="C1137" t="s">
        <v>12</v>
      </c>
      <c r="D1137" t="s">
        <v>48</v>
      </c>
      <c r="E1137">
        <v>5101431.2338450002</v>
      </c>
      <c r="F1137">
        <v>1258637.55</v>
      </c>
      <c r="I1137">
        <v>201506</v>
      </c>
      <c r="J1137" t="s">
        <v>35</v>
      </c>
      <c r="K1137" t="s">
        <v>12</v>
      </c>
      <c r="L1137" t="s">
        <v>48</v>
      </c>
      <c r="M1137">
        <v>5101431.2338450002</v>
      </c>
      <c r="N1137">
        <v>1247487.82</v>
      </c>
    </row>
    <row r="1138" spans="1:14" x14ac:dyDescent="0.15">
      <c r="A1138">
        <v>201507</v>
      </c>
      <c r="B1138" t="s">
        <v>20</v>
      </c>
      <c r="C1138" t="s">
        <v>12</v>
      </c>
      <c r="D1138" t="s">
        <v>48</v>
      </c>
      <c r="E1138">
        <v>3074274.2027770001</v>
      </c>
      <c r="F1138">
        <v>433391.75</v>
      </c>
      <c r="I1138">
        <v>201507</v>
      </c>
      <c r="J1138" t="s">
        <v>20</v>
      </c>
      <c r="K1138" t="s">
        <v>12</v>
      </c>
      <c r="L1138" t="s">
        <v>48</v>
      </c>
      <c r="M1138">
        <v>3074274.2027770001</v>
      </c>
      <c r="N1138">
        <v>433391.75</v>
      </c>
    </row>
    <row r="1139" spans="1:14" x14ac:dyDescent="0.15">
      <c r="A1139">
        <v>201507</v>
      </c>
      <c r="B1139" t="s">
        <v>21</v>
      </c>
      <c r="C1139" t="s">
        <v>12</v>
      </c>
      <c r="D1139" t="s">
        <v>48</v>
      </c>
      <c r="E1139">
        <v>10436000.997275</v>
      </c>
      <c r="F1139">
        <v>1603253.95</v>
      </c>
      <c r="I1139">
        <v>201507</v>
      </c>
      <c r="J1139" t="s">
        <v>21</v>
      </c>
      <c r="K1139" t="s">
        <v>12</v>
      </c>
      <c r="L1139" t="s">
        <v>48</v>
      </c>
      <c r="M1139">
        <v>10436000.997275</v>
      </c>
      <c r="N1139">
        <v>1602505.08</v>
      </c>
    </row>
    <row r="1140" spans="1:14" x14ac:dyDescent="0.15">
      <c r="A1140">
        <v>201507</v>
      </c>
      <c r="B1140" t="s">
        <v>22</v>
      </c>
      <c r="C1140" t="s">
        <v>12</v>
      </c>
      <c r="D1140" t="s">
        <v>48</v>
      </c>
      <c r="E1140">
        <v>1728639.5440750001</v>
      </c>
      <c r="F1140">
        <v>396667.03</v>
      </c>
      <c r="I1140">
        <v>201507</v>
      </c>
      <c r="J1140" t="s">
        <v>22</v>
      </c>
      <c r="K1140" t="s">
        <v>12</v>
      </c>
      <c r="L1140" t="s">
        <v>48</v>
      </c>
      <c r="M1140">
        <v>1728639.5440750001</v>
      </c>
      <c r="N1140">
        <v>394967.03</v>
      </c>
    </row>
    <row r="1141" spans="1:14" x14ac:dyDescent="0.15">
      <c r="A1141">
        <v>201507</v>
      </c>
      <c r="B1141" t="s">
        <v>23</v>
      </c>
      <c r="C1141" t="s">
        <v>12</v>
      </c>
      <c r="D1141" t="s">
        <v>48</v>
      </c>
      <c r="E1141">
        <v>21512480.028379999</v>
      </c>
      <c r="F1141">
        <v>5787592.2999999998</v>
      </c>
      <c r="I1141">
        <v>201507</v>
      </c>
      <c r="J1141" t="s">
        <v>23</v>
      </c>
      <c r="K1141" t="s">
        <v>12</v>
      </c>
      <c r="L1141" t="s">
        <v>48</v>
      </c>
      <c r="M1141">
        <v>21512480.028379999</v>
      </c>
      <c r="N1141">
        <v>5773088.1200000001</v>
      </c>
    </row>
    <row r="1142" spans="1:14" x14ac:dyDescent="0.15">
      <c r="A1142">
        <v>201507</v>
      </c>
      <c r="B1142" t="s">
        <v>24</v>
      </c>
      <c r="C1142" t="s">
        <v>12</v>
      </c>
      <c r="D1142" t="s">
        <v>48</v>
      </c>
      <c r="E1142">
        <v>10448189.622307001</v>
      </c>
      <c r="F1142">
        <v>3514730.06</v>
      </c>
      <c r="I1142">
        <v>201507</v>
      </c>
      <c r="J1142" t="s">
        <v>24</v>
      </c>
      <c r="K1142" t="s">
        <v>12</v>
      </c>
      <c r="L1142" t="s">
        <v>48</v>
      </c>
      <c r="M1142">
        <v>10448189.622307001</v>
      </c>
      <c r="N1142">
        <v>3504851.37</v>
      </c>
    </row>
    <row r="1143" spans="1:14" x14ac:dyDescent="0.15">
      <c r="A1143">
        <v>201507</v>
      </c>
      <c r="B1143" t="s">
        <v>25</v>
      </c>
      <c r="C1143" t="s">
        <v>12</v>
      </c>
      <c r="D1143" t="s">
        <v>48</v>
      </c>
      <c r="E1143">
        <v>5034519.8084490001</v>
      </c>
      <c r="F1143">
        <v>1022568.57</v>
      </c>
      <c r="I1143">
        <v>201507</v>
      </c>
      <c r="J1143" t="s">
        <v>25</v>
      </c>
      <c r="K1143" t="s">
        <v>12</v>
      </c>
      <c r="L1143" t="s">
        <v>48</v>
      </c>
      <c r="M1143">
        <v>5034519.8084490001</v>
      </c>
      <c r="N1143">
        <v>1022568.57</v>
      </c>
    </row>
    <row r="1144" spans="1:14" x14ac:dyDescent="0.15">
      <c r="A1144">
        <v>201507</v>
      </c>
      <c r="B1144" t="s">
        <v>26</v>
      </c>
      <c r="C1144" t="s">
        <v>12</v>
      </c>
      <c r="D1144" t="s">
        <v>48</v>
      </c>
      <c r="E1144">
        <v>25984911.047063999</v>
      </c>
      <c r="F1144">
        <v>7176749.2300000004</v>
      </c>
      <c r="I1144">
        <v>201507</v>
      </c>
      <c r="J1144" t="s">
        <v>26</v>
      </c>
      <c r="K1144" t="s">
        <v>12</v>
      </c>
      <c r="L1144" t="s">
        <v>48</v>
      </c>
      <c r="M1144">
        <v>25984911.047063999</v>
      </c>
      <c r="N1144">
        <v>7057287.6799999997</v>
      </c>
    </row>
    <row r="1145" spans="1:14" x14ac:dyDescent="0.15">
      <c r="A1145">
        <v>201507</v>
      </c>
      <c r="B1145" t="s">
        <v>27</v>
      </c>
      <c r="C1145" t="s">
        <v>12</v>
      </c>
      <c r="D1145" t="s">
        <v>48</v>
      </c>
      <c r="E1145">
        <v>136253870.61975199</v>
      </c>
      <c r="F1145">
        <v>40501291.82</v>
      </c>
      <c r="I1145">
        <v>201507</v>
      </c>
      <c r="J1145" t="s">
        <v>27</v>
      </c>
      <c r="K1145" t="s">
        <v>12</v>
      </c>
      <c r="L1145" t="s">
        <v>48</v>
      </c>
      <c r="M1145">
        <v>136253870.61975199</v>
      </c>
      <c r="N1145">
        <v>40420841.380000003</v>
      </c>
    </row>
    <row r="1146" spans="1:14" x14ac:dyDescent="0.15">
      <c r="A1146">
        <v>201507</v>
      </c>
      <c r="B1146" t="s">
        <v>28</v>
      </c>
      <c r="C1146" t="s">
        <v>12</v>
      </c>
      <c r="D1146" t="s">
        <v>48</v>
      </c>
      <c r="E1146">
        <v>4588999.3363049999</v>
      </c>
      <c r="F1146">
        <v>2378289.06</v>
      </c>
      <c r="I1146">
        <v>201507</v>
      </c>
      <c r="J1146" t="s">
        <v>28</v>
      </c>
      <c r="K1146" t="s">
        <v>12</v>
      </c>
      <c r="L1146" t="s">
        <v>48</v>
      </c>
      <c r="M1146">
        <v>4588999.3363049999</v>
      </c>
      <c r="N1146">
        <v>2375578.36</v>
      </c>
    </row>
    <row r="1147" spans="1:14" x14ac:dyDescent="0.15">
      <c r="A1147">
        <v>201507</v>
      </c>
      <c r="B1147" t="s">
        <v>29</v>
      </c>
      <c r="C1147" t="s">
        <v>12</v>
      </c>
      <c r="D1147" t="s">
        <v>48</v>
      </c>
      <c r="E1147">
        <v>6810512.0312069999</v>
      </c>
      <c r="F1147">
        <v>1893329.31</v>
      </c>
      <c r="I1147">
        <v>201507</v>
      </c>
      <c r="J1147" t="s">
        <v>29</v>
      </c>
      <c r="K1147" t="s">
        <v>12</v>
      </c>
      <c r="L1147" t="s">
        <v>48</v>
      </c>
      <c r="M1147">
        <v>6810512.0312069999</v>
      </c>
      <c r="N1147">
        <v>1890443.58</v>
      </c>
    </row>
    <row r="1148" spans="1:14" x14ac:dyDescent="0.15">
      <c r="A1148">
        <v>201507</v>
      </c>
      <c r="B1148" t="s">
        <v>30</v>
      </c>
      <c r="C1148" t="s">
        <v>12</v>
      </c>
      <c r="D1148" t="s">
        <v>48</v>
      </c>
      <c r="E1148">
        <v>3596014.036202</v>
      </c>
      <c r="F1148">
        <v>859053.09</v>
      </c>
      <c r="I1148">
        <v>201507</v>
      </c>
      <c r="J1148" t="s">
        <v>30</v>
      </c>
      <c r="K1148" t="s">
        <v>12</v>
      </c>
      <c r="L1148" t="s">
        <v>48</v>
      </c>
      <c r="M1148">
        <v>3596014.036202</v>
      </c>
      <c r="N1148">
        <v>842409.67</v>
      </c>
    </row>
    <row r="1149" spans="1:14" x14ac:dyDescent="0.15">
      <c r="A1149">
        <v>201507</v>
      </c>
      <c r="B1149" t="s">
        <v>31</v>
      </c>
      <c r="C1149" t="s">
        <v>12</v>
      </c>
      <c r="D1149" t="s">
        <v>48</v>
      </c>
      <c r="E1149">
        <v>3334373.2162049999</v>
      </c>
      <c r="F1149">
        <v>661711.46</v>
      </c>
      <c r="I1149">
        <v>201507</v>
      </c>
      <c r="J1149" t="s">
        <v>31</v>
      </c>
      <c r="K1149" t="s">
        <v>12</v>
      </c>
      <c r="L1149" t="s">
        <v>48</v>
      </c>
      <c r="M1149">
        <v>3334373.2162049999</v>
      </c>
      <c r="N1149">
        <v>631723.56999999995</v>
      </c>
    </row>
    <row r="1150" spans="1:14" x14ac:dyDescent="0.15">
      <c r="A1150">
        <v>201507</v>
      </c>
      <c r="B1150" t="s">
        <v>32</v>
      </c>
      <c r="C1150" t="s">
        <v>12</v>
      </c>
      <c r="D1150" t="s">
        <v>48</v>
      </c>
      <c r="E1150">
        <v>27371000.771336</v>
      </c>
      <c r="F1150">
        <v>8651222.5299999993</v>
      </c>
      <c r="I1150">
        <v>201507</v>
      </c>
      <c r="J1150" t="s">
        <v>32</v>
      </c>
      <c r="K1150" t="s">
        <v>12</v>
      </c>
      <c r="L1150" t="s">
        <v>48</v>
      </c>
      <c r="M1150">
        <v>27371000.771336</v>
      </c>
      <c r="N1150">
        <v>8631909.0600000005</v>
      </c>
    </row>
    <row r="1151" spans="1:14" x14ac:dyDescent="0.15">
      <c r="A1151">
        <v>201507</v>
      </c>
      <c r="B1151" t="s">
        <v>33</v>
      </c>
      <c r="C1151" t="s">
        <v>12</v>
      </c>
      <c r="D1151" t="s">
        <v>48</v>
      </c>
      <c r="E1151">
        <v>3009375.5670389999</v>
      </c>
      <c r="F1151">
        <v>584626.30000000005</v>
      </c>
      <c r="I1151">
        <v>201507</v>
      </c>
      <c r="J1151" t="s">
        <v>33</v>
      </c>
      <c r="K1151" t="s">
        <v>12</v>
      </c>
      <c r="L1151" t="s">
        <v>48</v>
      </c>
      <c r="M1151">
        <v>3009375.5670389999</v>
      </c>
      <c r="N1151">
        <v>577030.09</v>
      </c>
    </row>
    <row r="1152" spans="1:14" x14ac:dyDescent="0.15">
      <c r="A1152">
        <v>201507</v>
      </c>
      <c r="B1152" t="s">
        <v>34</v>
      </c>
      <c r="C1152" t="s">
        <v>12</v>
      </c>
      <c r="D1152" t="s">
        <v>48</v>
      </c>
      <c r="E1152">
        <v>11839698.730637001</v>
      </c>
      <c r="F1152">
        <v>4164126.01</v>
      </c>
      <c r="I1152">
        <v>201507</v>
      </c>
      <c r="J1152" t="s">
        <v>34</v>
      </c>
      <c r="K1152" t="s">
        <v>12</v>
      </c>
      <c r="L1152" t="s">
        <v>48</v>
      </c>
      <c r="M1152">
        <v>11839698.730637001</v>
      </c>
      <c r="N1152">
        <v>4147579.07</v>
      </c>
    </row>
    <row r="1153" spans="1:14" x14ac:dyDescent="0.15">
      <c r="A1153">
        <v>201507</v>
      </c>
      <c r="B1153" t="s">
        <v>35</v>
      </c>
      <c r="C1153" t="s">
        <v>12</v>
      </c>
      <c r="D1153" t="s">
        <v>48</v>
      </c>
      <c r="E1153">
        <v>5724495.6238449998</v>
      </c>
      <c r="F1153">
        <v>1249204.1499999999</v>
      </c>
      <c r="I1153">
        <v>201507</v>
      </c>
      <c r="J1153" t="s">
        <v>35</v>
      </c>
      <c r="K1153" t="s">
        <v>12</v>
      </c>
      <c r="L1153" t="s">
        <v>48</v>
      </c>
      <c r="M1153">
        <v>5724495.6238449998</v>
      </c>
      <c r="N1153">
        <v>1245340.97</v>
      </c>
    </row>
    <row r="1154" spans="1:14" hidden="1" x14ac:dyDescent="0.15">
      <c r="A1154">
        <v>201508</v>
      </c>
      <c r="B1154" t="s">
        <v>20</v>
      </c>
      <c r="C1154" t="s">
        <v>12</v>
      </c>
      <c r="D1154" t="s">
        <v>48</v>
      </c>
      <c r="E1154">
        <v>3564466.9927770002</v>
      </c>
      <c r="F1154">
        <v>555069.52</v>
      </c>
      <c r="I1154">
        <v>201508</v>
      </c>
      <c r="J1154" t="s">
        <v>20</v>
      </c>
      <c r="K1154" t="s">
        <v>12</v>
      </c>
      <c r="L1154" t="s">
        <v>48</v>
      </c>
      <c r="M1154">
        <v>3564466.9927770002</v>
      </c>
      <c r="N1154">
        <v>538805.76000000001</v>
      </c>
    </row>
    <row r="1155" spans="1:14" hidden="1" x14ac:dyDescent="0.15">
      <c r="A1155">
        <v>201508</v>
      </c>
      <c r="B1155" t="s">
        <v>21</v>
      </c>
      <c r="C1155" t="s">
        <v>12</v>
      </c>
      <c r="D1155" t="s">
        <v>48</v>
      </c>
      <c r="E1155">
        <v>11867425.397275001</v>
      </c>
      <c r="F1155">
        <v>1715956.84</v>
      </c>
      <c r="I1155">
        <v>201508</v>
      </c>
      <c r="J1155" t="s">
        <v>21</v>
      </c>
      <c r="K1155" t="s">
        <v>12</v>
      </c>
      <c r="L1155" t="s">
        <v>48</v>
      </c>
      <c r="M1155">
        <v>11867425.397275001</v>
      </c>
      <c r="N1155">
        <v>1696323.87</v>
      </c>
    </row>
    <row r="1156" spans="1:14" hidden="1" x14ac:dyDescent="0.15">
      <c r="A1156">
        <v>201508</v>
      </c>
      <c r="B1156" t="s">
        <v>22</v>
      </c>
      <c r="C1156" t="s">
        <v>12</v>
      </c>
      <c r="D1156" t="s">
        <v>48</v>
      </c>
      <c r="E1156">
        <v>2134380.6640750002</v>
      </c>
      <c r="F1156">
        <v>530801.77</v>
      </c>
      <c r="I1156">
        <v>201508</v>
      </c>
      <c r="J1156" t="s">
        <v>22</v>
      </c>
      <c r="K1156" t="s">
        <v>12</v>
      </c>
      <c r="L1156" t="s">
        <v>48</v>
      </c>
      <c r="M1156">
        <v>2134380.6640750002</v>
      </c>
      <c r="N1156">
        <v>530001.77</v>
      </c>
    </row>
    <row r="1157" spans="1:14" hidden="1" x14ac:dyDescent="0.15">
      <c r="A1157">
        <v>201508</v>
      </c>
      <c r="B1157" t="s">
        <v>23</v>
      </c>
      <c r="C1157" t="s">
        <v>12</v>
      </c>
      <c r="D1157" t="s">
        <v>48</v>
      </c>
      <c r="E1157">
        <v>24434534.82838</v>
      </c>
      <c r="F1157">
        <v>6200554.2300000004</v>
      </c>
      <c r="I1157">
        <v>201508</v>
      </c>
      <c r="J1157" t="s">
        <v>23</v>
      </c>
      <c r="K1157" t="s">
        <v>12</v>
      </c>
      <c r="L1157" t="s">
        <v>48</v>
      </c>
      <c r="M1157">
        <v>24434534.82838</v>
      </c>
      <c r="N1157">
        <v>6152808.5700000003</v>
      </c>
    </row>
    <row r="1158" spans="1:14" hidden="1" x14ac:dyDescent="0.15">
      <c r="A1158">
        <v>201508</v>
      </c>
      <c r="B1158" t="s">
        <v>24</v>
      </c>
      <c r="C1158" t="s">
        <v>12</v>
      </c>
      <c r="D1158" t="s">
        <v>48</v>
      </c>
      <c r="E1158">
        <v>12012615.762306999</v>
      </c>
      <c r="F1158">
        <v>3569635.95</v>
      </c>
      <c r="I1158">
        <v>201508</v>
      </c>
      <c r="J1158" t="s">
        <v>24</v>
      </c>
      <c r="K1158" t="s">
        <v>12</v>
      </c>
      <c r="L1158" t="s">
        <v>48</v>
      </c>
      <c r="M1158">
        <v>12012615.762306999</v>
      </c>
      <c r="N1158">
        <v>3542724.06</v>
      </c>
    </row>
    <row r="1159" spans="1:14" hidden="1" x14ac:dyDescent="0.15">
      <c r="A1159">
        <v>201508</v>
      </c>
      <c r="B1159" t="s">
        <v>25</v>
      </c>
      <c r="C1159" t="s">
        <v>12</v>
      </c>
      <c r="D1159" t="s">
        <v>48</v>
      </c>
      <c r="E1159">
        <v>5910401.3884490002</v>
      </c>
      <c r="F1159">
        <v>1155955.83</v>
      </c>
      <c r="I1159">
        <v>201508</v>
      </c>
      <c r="J1159" t="s">
        <v>25</v>
      </c>
      <c r="K1159" t="s">
        <v>12</v>
      </c>
      <c r="L1159" t="s">
        <v>48</v>
      </c>
      <c r="M1159">
        <v>5910401.3884490002</v>
      </c>
      <c r="N1159">
        <v>1143916.43</v>
      </c>
    </row>
    <row r="1160" spans="1:14" hidden="1" x14ac:dyDescent="0.15">
      <c r="A1160">
        <v>201508</v>
      </c>
      <c r="B1160" t="s">
        <v>26</v>
      </c>
      <c r="C1160" t="s">
        <v>12</v>
      </c>
      <c r="D1160" t="s">
        <v>48</v>
      </c>
      <c r="E1160">
        <v>31147413.567063998</v>
      </c>
      <c r="F1160">
        <v>9647554.4499999993</v>
      </c>
      <c r="I1160">
        <v>201508</v>
      </c>
      <c r="J1160" t="s">
        <v>26</v>
      </c>
      <c r="K1160" t="s">
        <v>12</v>
      </c>
      <c r="L1160" t="s">
        <v>48</v>
      </c>
      <c r="M1160">
        <v>31147413.567063998</v>
      </c>
      <c r="N1160">
        <v>9450022.3100000005</v>
      </c>
    </row>
    <row r="1161" spans="1:14" hidden="1" x14ac:dyDescent="0.15">
      <c r="A1161">
        <v>201508</v>
      </c>
      <c r="B1161" t="s">
        <v>27</v>
      </c>
      <c r="C1161" t="s">
        <v>12</v>
      </c>
      <c r="D1161" t="s">
        <v>48</v>
      </c>
      <c r="E1161">
        <v>152896539.139752</v>
      </c>
      <c r="F1161">
        <v>39650574.119999997</v>
      </c>
      <c r="I1161">
        <v>201508</v>
      </c>
      <c r="J1161" t="s">
        <v>27</v>
      </c>
      <c r="K1161" t="s">
        <v>12</v>
      </c>
      <c r="L1161" t="s">
        <v>48</v>
      </c>
      <c r="M1161">
        <v>152896539.139752</v>
      </c>
      <c r="N1161">
        <v>39325259.82</v>
      </c>
    </row>
    <row r="1162" spans="1:14" hidden="1" x14ac:dyDescent="0.15">
      <c r="A1162">
        <v>201508</v>
      </c>
      <c r="B1162" t="s">
        <v>28</v>
      </c>
      <c r="C1162" t="s">
        <v>12</v>
      </c>
      <c r="D1162" t="s">
        <v>48</v>
      </c>
      <c r="E1162">
        <v>5253340.6363049997</v>
      </c>
      <c r="F1162">
        <v>2474772.63</v>
      </c>
      <c r="I1162">
        <v>201508</v>
      </c>
      <c r="J1162" t="s">
        <v>28</v>
      </c>
      <c r="K1162" t="s">
        <v>12</v>
      </c>
      <c r="L1162" t="s">
        <v>48</v>
      </c>
      <c r="M1162">
        <v>5253340.6363049997</v>
      </c>
      <c r="N1162">
        <v>2460629.69</v>
      </c>
    </row>
    <row r="1163" spans="1:14" hidden="1" x14ac:dyDescent="0.15">
      <c r="A1163">
        <v>201508</v>
      </c>
      <c r="B1163" t="s">
        <v>29</v>
      </c>
      <c r="C1163" t="s">
        <v>12</v>
      </c>
      <c r="D1163" t="s">
        <v>48</v>
      </c>
      <c r="E1163">
        <v>7798669.7912069997</v>
      </c>
      <c r="F1163">
        <v>2058716.1599999999</v>
      </c>
      <c r="I1163">
        <v>201508</v>
      </c>
      <c r="J1163" t="s">
        <v>29</v>
      </c>
      <c r="K1163" t="s">
        <v>12</v>
      </c>
      <c r="L1163" t="s">
        <v>48</v>
      </c>
      <c r="M1163">
        <v>7798669.7912069997</v>
      </c>
      <c r="N1163">
        <v>2050139.01</v>
      </c>
    </row>
    <row r="1164" spans="1:14" hidden="1" x14ac:dyDescent="0.15">
      <c r="A1164">
        <v>201508</v>
      </c>
      <c r="B1164" t="s">
        <v>30</v>
      </c>
      <c r="C1164" t="s">
        <v>12</v>
      </c>
      <c r="D1164" t="s">
        <v>48</v>
      </c>
      <c r="E1164">
        <v>4028503.246202</v>
      </c>
      <c r="F1164">
        <v>575398.43999999994</v>
      </c>
      <c r="I1164">
        <v>201508</v>
      </c>
      <c r="J1164" t="s">
        <v>30</v>
      </c>
      <c r="K1164" t="s">
        <v>12</v>
      </c>
      <c r="L1164" t="s">
        <v>48</v>
      </c>
      <c r="M1164">
        <v>4028503.246202</v>
      </c>
      <c r="N1164">
        <v>547763.94999999995</v>
      </c>
    </row>
    <row r="1165" spans="1:14" hidden="1" x14ac:dyDescent="0.15">
      <c r="A1165">
        <v>201508</v>
      </c>
      <c r="B1165" t="s">
        <v>31</v>
      </c>
      <c r="C1165" t="s">
        <v>12</v>
      </c>
      <c r="D1165" t="s">
        <v>48</v>
      </c>
      <c r="E1165">
        <v>3787174.4762050002</v>
      </c>
      <c r="F1165">
        <v>665671.86</v>
      </c>
      <c r="I1165">
        <v>201508</v>
      </c>
      <c r="J1165" t="s">
        <v>31</v>
      </c>
      <c r="K1165" t="s">
        <v>12</v>
      </c>
      <c r="L1165" t="s">
        <v>48</v>
      </c>
      <c r="M1165">
        <v>3787174.4762050002</v>
      </c>
      <c r="N1165">
        <v>652059.23</v>
      </c>
    </row>
    <row r="1166" spans="1:14" hidden="1" x14ac:dyDescent="0.15">
      <c r="A1166">
        <v>201508</v>
      </c>
      <c r="B1166" t="s">
        <v>32</v>
      </c>
      <c r="C1166" t="s">
        <v>12</v>
      </c>
      <c r="D1166" t="s">
        <v>48</v>
      </c>
      <c r="E1166">
        <v>32476534.651335999</v>
      </c>
      <c r="F1166">
        <v>10464990.16</v>
      </c>
      <c r="I1166">
        <v>201508</v>
      </c>
      <c r="J1166" t="s">
        <v>32</v>
      </c>
      <c r="K1166" t="s">
        <v>12</v>
      </c>
      <c r="L1166" t="s">
        <v>48</v>
      </c>
      <c r="M1166">
        <v>32476534.651335999</v>
      </c>
      <c r="N1166">
        <v>10441088.300000001</v>
      </c>
    </row>
    <row r="1167" spans="1:14" hidden="1" x14ac:dyDescent="0.15">
      <c r="A1167">
        <v>201508</v>
      </c>
      <c r="B1167" t="s">
        <v>33</v>
      </c>
      <c r="C1167" t="s">
        <v>12</v>
      </c>
      <c r="D1167" t="s">
        <v>48</v>
      </c>
      <c r="E1167">
        <v>3462591.5870389999</v>
      </c>
      <c r="F1167">
        <v>657280.4</v>
      </c>
      <c r="I1167">
        <v>201508</v>
      </c>
      <c r="J1167" t="s">
        <v>33</v>
      </c>
      <c r="K1167" t="s">
        <v>12</v>
      </c>
      <c r="L1167" t="s">
        <v>48</v>
      </c>
      <c r="M1167">
        <v>3462591.5870389999</v>
      </c>
      <c r="N1167">
        <v>636066.5</v>
      </c>
    </row>
    <row r="1168" spans="1:14" hidden="1" x14ac:dyDescent="0.15">
      <c r="A1168">
        <v>201508</v>
      </c>
      <c r="B1168" t="s">
        <v>34</v>
      </c>
      <c r="C1168" t="s">
        <v>12</v>
      </c>
      <c r="D1168" t="s">
        <v>48</v>
      </c>
      <c r="E1168">
        <v>13209560.940637</v>
      </c>
      <c r="F1168">
        <v>4174264.55</v>
      </c>
      <c r="I1168">
        <v>201508</v>
      </c>
      <c r="J1168" t="s">
        <v>34</v>
      </c>
      <c r="K1168" t="s">
        <v>12</v>
      </c>
      <c r="L1168" t="s">
        <v>48</v>
      </c>
      <c r="M1168">
        <v>13209560.940637</v>
      </c>
      <c r="N1168">
        <v>4146627.29</v>
      </c>
    </row>
    <row r="1169" spans="1:14" hidden="1" x14ac:dyDescent="0.15">
      <c r="A1169">
        <v>201508</v>
      </c>
      <c r="B1169" t="s">
        <v>35</v>
      </c>
      <c r="C1169" t="s">
        <v>12</v>
      </c>
      <c r="D1169" t="s">
        <v>48</v>
      </c>
      <c r="E1169">
        <v>6407845.6738449996</v>
      </c>
      <c r="F1169">
        <v>1274959.33</v>
      </c>
      <c r="I1169">
        <v>201508</v>
      </c>
      <c r="J1169" t="s">
        <v>35</v>
      </c>
      <c r="K1169" t="s">
        <v>12</v>
      </c>
      <c r="L1169" t="s">
        <v>48</v>
      </c>
      <c r="M1169">
        <v>6407845.6738449996</v>
      </c>
      <c r="N1169">
        <v>1223997.42</v>
      </c>
    </row>
    <row r="1170" spans="1:14" hidden="1" x14ac:dyDescent="0.15">
      <c r="A1170">
        <v>201509</v>
      </c>
      <c r="B1170" t="s">
        <v>20</v>
      </c>
      <c r="C1170" t="s">
        <v>12</v>
      </c>
      <c r="D1170" t="s">
        <v>48</v>
      </c>
      <c r="E1170">
        <v>3919414.5727769998</v>
      </c>
      <c r="F1170">
        <v>602004.69999999995</v>
      </c>
      <c r="I1170">
        <v>201509</v>
      </c>
      <c r="J1170" t="s">
        <v>20</v>
      </c>
      <c r="K1170" t="s">
        <v>12</v>
      </c>
      <c r="L1170" t="s">
        <v>48</v>
      </c>
      <c r="M1170">
        <v>3919414.5727769998</v>
      </c>
      <c r="N1170">
        <v>599757.17000000004</v>
      </c>
    </row>
    <row r="1171" spans="1:14" hidden="1" x14ac:dyDescent="0.15">
      <c r="A1171">
        <v>201509</v>
      </c>
      <c r="B1171" t="s">
        <v>21</v>
      </c>
      <c r="C1171" t="s">
        <v>12</v>
      </c>
      <c r="D1171" t="s">
        <v>48</v>
      </c>
      <c r="E1171">
        <v>13281732.537275</v>
      </c>
      <c r="F1171">
        <v>1601139.77</v>
      </c>
      <c r="I1171">
        <v>201509</v>
      </c>
      <c r="J1171" t="s">
        <v>21</v>
      </c>
      <c r="K1171" t="s">
        <v>12</v>
      </c>
      <c r="L1171" t="s">
        <v>48</v>
      </c>
      <c r="M1171">
        <v>13281732.537275</v>
      </c>
      <c r="N1171">
        <v>1600019.95</v>
      </c>
    </row>
    <row r="1172" spans="1:14" hidden="1" x14ac:dyDescent="0.15">
      <c r="A1172">
        <v>201509</v>
      </c>
      <c r="B1172" t="s">
        <v>22</v>
      </c>
      <c r="C1172" t="s">
        <v>12</v>
      </c>
      <c r="D1172" t="s">
        <v>48</v>
      </c>
      <c r="E1172">
        <v>2574510.6140749999</v>
      </c>
      <c r="F1172">
        <v>571907.19999999995</v>
      </c>
      <c r="I1172">
        <v>201509</v>
      </c>
      <c r="J1172" t="s">
        <v>22</v>
      </c>
      <c r="K1172" t="s">
        <v>12</v>
      </c>
      <c r="L1172" t="s">
        <v>48</v>
      </c>
      <c r="M1172">
        <v>2574510.6140749999</v>
      </c>
      <c r="N1172">
        <v>571907.19999999995</v>
      </c>
    </row>
    <row r="1173" spans="1:14" hidden="1" x14ac:dyDescent="0.15">
      <c r="A1173">
        <v>201509</v>
      </c>
      <c r="B1173" t="s">
        <v>23</v>
      </c>
      <c r="C1173" t="s">
        <v>12</v>
      </c>
      <c r="D1173" t="s">
        <v>48</v>
      </c>
      <c r="E1173">
        <v>27352299.378380001</v>
      </c>
      <c r="F1173">
        <v>6100394.2400000002</v>
      </c>
      <c r="I1173">
        <v>201509</v>
      </c>
      <c r="J1173" t="s">
        <v>23</v>
      </c>
      <c r="K1173" t="s">
        <v>12</v>
      </c>
      <c r="L1173" t="s">
        <v>48</v>
      </c>
      <c r="M1173">
        <v>27352299.378380001</v>
      </c>
      <c r="N1173">
        <v>6091089.6799999997</v>
      </c>
    </row>
    <row r="1174" spans="1:14" hidden="1" x14ac:dyDescent="0.15">
      <c r="A1174">
        <v>201509</v>
      </c>
      <c r="B1174" t="s">
        <v>24</v>
      </c>
      <c r="C1174" t="s">
        <v>12</v>
      </c>
      <c r="D1174" t="s">
        <v>48</v>
      </c>
      <c r="E1174">
        <v>13600745.792307001</v>
      </c>
      <c r="F1174">
        <v>2924720.47</v>
      </c>
      <c r="I1174">
        <v>201509</v>
      </c>
      <c r="J1174" t="s">
        <v>24</v>
      </c>
      <c r="K1174" t="s">
        <v>12</v>
      </c>
      <c r="L1174" t="s">
        <v>48</v>
      </c>
      <c r="M1174">
        <v>13600745.792307001</v>
      </c>
      <c r="N1174">
        <v>2921787.77</v>
      </c>
    </row>
    <row r="1175" spans="1:14" hidden="1" x14ac:dyDescent="0.15">
      <c r="A1175">
        <v>201509</v>
      </c>
      <c r="B1175" t="s">
        <v>25</v>
      </c>
      <c r="C1175" t="s">
        <v>12</v>
      </c>
      <c r="D1175" t="s">
        <v>48</v>
      </c>
      <c r="E1175">
        <v>6681375.5384489996</v>
      </c>
      <c r="F1175">
        <v>1096199.6200000001</v>
      </c>
      <c r="I1175">
        <v>201509</v>
      </c>
      <c r="J1175" t="s">
        <v>25</v>
      </c>
      <c r="K1175" t="s">
        <v>12</v>
      </c>
      <c r="L1175" t="s">
        <v>48</v>
      </c>
      <c r="M1175">
        <v>6681375.5384489996</v>
      </c>
      <c r="N1175">
        <v>1096199.6200000001</v>
      </c>
    </row>
    <row r="1176" spans="1:14" hidden="1" x14ac:dyDescent="0.15">
      <c r="A1176">
        <v>201509</v>
      </c>
      <c r="B1176" t="s">
        <v>26</v>
      </c>
      <c r="C1176" t="s">
        <v>12</v>
      </c>
      <c r="D1176" t="s">
        <v>48</v>
      </c>
      <c r="E1176">
        <v>34586279.317064002</v>
      </c>
      <c r="F1176">
        <v>7389149.04</v>
      </c>
      <c r="I1176">
        <v>201509</v>
      </c>
      <c r="J1176" t="s">
        <v>26</v>
      </c>
      <c r="K1176" t="s">
        <v>12</v>
      </c>
      <c r="L1176" t="s">
        <v>48</v>
      </c>
      <c r="M1176">
        <v>34586279.317064002</v>
      </c>
      <c r="N1176">
        <v>7301699.2400000002</v>
      </c>
    </row>
    <row r="1177" spans="1:14" hidden="1" x14ac:dyDescent="0.15">
      <c r="A1177">
        <v>201509</v>
      </c>
      <c r="B1177" t="s">
        <v>27</v>
      </c>
      <c r="C1177" t="s">
        <v>12</v>
      </c>
      <c r="D1177" t="s">
        <v>48</v>
      </c>
      <c r="E1177">
        <v>171988643.65975201</v>
      </c>
      <c r="F1177">
        <v>40307387.729999997</v>
      </c>
      <c r="I1177">
        <v>201509</v>
      </c>
      <c r="J1177" t="s">
        <v>27</v>
      </c>
      <c r="K1177" t="s">
        <v>12</v>
      </c>
      <c r="L1177" t="s">
        <v>48</v>
      </c>
      <c r="M1177">
        <v>171988643.65975201</v>
      </c>
      <c r="N1177">
        <v>40000303.060000002</v>
      </c>
    </row>
    <row r="1178" spans="1:14" hidden="1" x14ac:dyDescent="0.15">
      <c r="A1178">
        <v>201509</v>
      </c>
      <c r="B1178" t="s">
        <v>28</v>
      </c>
      <c r="C1178" t="s">
        <v>12</v>
      </c>
      <c r="D1178" t="s">
        <v>48</v>
      </c>
      <c r="E1178">
        <v>5906427.9263049997</v>
      </c>
      <c r="F1178">
        <v>2475869.14</v>
      </c>
      <c r="I1178">
        <v>201509</v>
      </c>
      <c r="J1178" t="s">
        <v>28</v>
      </c>
      <c r="K1178" t="s">
        <v>12</v>
      </c>
      <c r="L1178" t="s">
        <v>48</v>
      </c>
      <c r="M1178">
        <v>5906427.9263049997</v>
      </c>
      <c r="N1178">
        <v>2471823.13</v>
      </c>
    </row>
    <row r="1179" spans="1:14" hidden="1" x14ac:dyDescent="0.15">
      <c r="A1179">
        <v>201509</v>
      </c>
      <c r="B1179" t="s">
        <v>29</v>
      </c>
      <c r="C1179" t="s">
        <v>12</v>
      </c>
      <c r="D1179" t="s">
        <v>48</v>
      </c>
      <c r="E1179">
        <v>8792250.5112069994</v>
      </c>
      <c r="F1179">
        <v>2014313.77</v>
      </c>
      <c r="I1179">
        <v>201509</v>
      </c>
      <c r="J1179" t="s">
        <v>29</v>
      </c>
      <c r="K1179" t="s">
        <v>12</v>
      </c>
      <c r="L1179" t="s">
        <v>48</v>
      </c>
      <c r="M1179">
        <v>8792250.5112069994</v>
      </c>
      <c r="N1179">
        <v>2010314.38</v>
      </c>
    </row>
    <row r="1180" spans="1:14" hidden="1" x14ac:dyDescent="0.15">
      <c r="A1180">
        <v>201509</v>
      </c>
      <c r="B1180" t="s">
        <v>30</v>
      </c>
      <c r="C1180" t="s">
        <v>12</v>
      </c>
      <c r="D1180" t="s">
        <v>48</v>
      </c>
      <c r="E1180">
        <v>4512129.6762020001</v>
      </c>
      <c r="F1180">
        <v>588809.11</v>
      </c>
      <c r="I1180">
        <v>201509</v>
      </c>
      <c r="J1180" t="s">
        <v>30</v>
      </c>
      <c r="K1180" t="s">
        <v>12</v>
      </c>
      <c r="L1180" t="s">
        <v>48</v>
      </c>
      <c r="M1180">
        <v>4512129.6762020001</v>
      </c>
      <c r="N1180">
        <v>585209.11</v>
      </c>
    </row>
    <row r="1181" spans="1:14" hidden="1" x14ac:dyDescent="0.15">
      <c r="A1181">
        <v>201509</v>
      </c>
      <c r="B1181" t="s">
        <v>31</v>
      </c>
      <c r="C1181" t="s">
        <v>12</v>
      </c>
      <c r="D1181" t="s">
        <v>48</v>
      </c>
      <c r="E1181">
        <v>4222341.8062049998</v>
      </c>
      <c r="F1181">
        <v>579841.04</v>
      </c>
      <c r="I1181">
        <v>201509</v>
      </c>
      <c r="J1181" t="s">
        <v>31</v>
      </c>
      <c r="K1181" t="s">
        <v>12</v>
      </c>
      <c r="L1181" t="s">
        <v>48</v>
      </c>
      <c r="M1181">
        <v>4222341.8062049998</v>
      </c>
      <c r="N1181">
        <v>561876.38</v>
      </c>
    </row>
    <row r="1182" spans="1:14" hidden="1" x14ac:dyDescent="0.15">
      <c r="A1182">
        <v>201509</v>
      </c>
      <c r="B1182" t="s">
        <v>32</v>
      </c>
      <c r="C1182" t="s">
        <v>12</v>
      </c>
      <c r="D1182" t="s">
        <v>48</v>
      </c>
      <c r="E1182">
        <v>36808365.741336003</v>
      </c>
      <c r="F1182">
        <v>11330397.84</v>
      </c>
      <c r="I1182">
        <v>201509</v>
      </c>
      <c r="J1182" t="s">
        <v>32</v>
      </c>
      <c r="K1182" t="s">
        <v>12</v>
      </c>
      <c r="L1182" t="s">
        <v>48</v>
      </c>
      <c r="M1182">
        <v>36808365.741336003</v>
      </c>
      <c r="N1182">
        <v>11314492.949999999</v>
      </c>
    </row>
    <row r="1183" spans="1:14" hidden="1" x14ac:dyDescent="0.15">
      <c r="A1183">
        <v>201509</v>
      </c>
      <c r="B1183" t="s">
        <v>33</v>
      </c>
      <c r="C1183" t="s">
        <v>12</v>
      </c>
      <c r="D1183" t="s">
        <v>48</v>
      </c>
      <c r="E1183">
        <v>3963380.7570389998</v>
      </c>
      <c r="F1183">
        <v>685506.14</v>
      </c>
      <c r="I1183">
        <v>201509</v>
      </c>
      <c r="J1183" t="s">
        <v>33</v>
      </c>
      <c r="K1183" t="s">
        <v>12</v>
      </c>
      <c r="L1183" t="s">
        <v>48</v>
      </c>
      <c r="M1183">
        <v>3963380.7570389998</v>
      </c>
      <c r="N1183">
        <v>671533.52</v>
      </c>
    </row>
    <row r="1184" spans="1:14" hidden="1" x14ac:dyDescent="0.15">
      <c r="A1184">
        <v>201509</v>
      </c>
      <c r="B1184" t="s">
        <v>34</v>
      </c>
      <c r="C1184" t="s">
        <v>12</v>
      </c>
      <c r="D1184" t="s">
        <v>48</v>
      </c>
      <c r="E1184">
        <v>14567744.810636999</v>
      </c>
      <c r="F1184">
        <v>4089214.31</v>
      </c>
      <c r="I1184">
        <v>201509</v>
      </c>
      <c r="J1184" t="s">
        <v>34</v>
      </c>
      <c r="K1184" t="s">
        <v>12</v>
      </c>
      <c r="L1184" t="s">
        <v>48</v>
      </c>
      <c r="M1184">
        <v>14567744.810636999</v>
      </c>
      <c r="N1184">
        <v>4089214.31</v>
      </c>
    </row>
    <row r="1185" spans="1:14" hidden="1" x14ac:dyDescent="0.15">
      <c r="A1185">
        <v>201509</v>
      </c>
      <c r="B1185" t="s">
        <v>35</v>
      </c>
      <c r="C1185" t="s">
        <v>12</v>
      </c>
      <c r="D1185" t="s">
        <v>48</v>
      </c>
      <c r="E1185">
        <v>7072131.3038450005</v>
      </c>
      <c r="F1185">
        <v>1314383.76</v>
      </c>
      <c r="I1185">
        <v>201509</v>
      </c>
      <c r="J1185" t="s">
        <v>35</v>
      </c>
      <c r="K1185" t="s">
        <v>12</v>
      </c>
      <c r="L1185" t="s">
        <v>48</v>
      </c>
      <c r="M1185">
        <v>7072131.3038450005</v>
      </c>
      <c r="N1185">
        <v>1308019.02</v>
      </c>
    </row>
    <row r="1186" spans="1:14" hidden="1" x14ac:dyDescent="0.15">
      <c r="A1186">
        <v>201510</v>
      </c>
      <c r="B1186" t="s">
        <v>20</v>
      </c>
      <c r="C1186" t="s">
        <v>12</v>
      </c>
      <c r="D1186" t="s">
        <v>48</v>
      </c>
      <c r="E1186">
        <v>4223124.3527769996</v>
      </c>
      <c r="F1186">
        <v>601486.51</v>
      </c>
      <c r="I1186">
        <v>201510</v>
      </c>
      <c r="J1186" t="s">
        <v>20</v>
      </c>
      <c r="K1186" t="s">
        <v>12</v>
      </c>
      <c r="L1186" t="s">
        <v>48</v>
      </c>
      <c r="M1186">
        <v>4223124.3527769996</v>
      </c>
      <c r="N1186">
        <v>599789.98</v>
      </c>
    </row>
    <row r="1187" spans="1:14" hidden="1" x14ac:dyDescent="0.15">
      <c r="A1187">
        <v>201510</v>
      </c>
      <c r="B1187" t="s">
        <v>21</v>
      </c>
      <c r="C1187" t="s">
        <v>12</v>
      </c>
      <c r="D1187" t="s">
        <v>48</v>
      </c>
      <c r="E1187">
        <v>14689121.117275</v>
      </c>
      <c r="F1187">
        <v>1647705.31</v>
      </c>
      <c r="I1187">
        <v>201510</v>
      </c>
      <c r="J1187" t="s">
        <v>21</v>
      </c>
      <c r="K1187" t="s">
        <v>12</v>
      </c>
      <c r="L1187" t="s">
        <v>48</v>
      </c>
      <c r="M1187">
        <v>14689121.117275</v>
      </c>
      <c r="N1187">
        <v>1628088.2</v>
      </c>
    </row>
    <row r="1188" spans="1:14" hidden="1" x14ac:dyDescent="0.15">
      <c r="A1188">
        <v>201510</v>
      </c>
      <c r="B1188" t="s">
        <v>22</v>
      </c>
      <c r="C1188" t="s">
        <v>12</v>
      </c>
      <c r="D1188" t="s">
        <v>48</v>
      </c>
      <c r="E1188">
        <v>2977850.734075</v>
      </c>
      <c r="F1188">
        <v>536500.37</v>
      </c>
      <c r="I1188">
        <v>201510</v>
      </c>
      <c r="J1188" t="s">
        <v>22</v>
      </c>
      <c r="K1188" t="s">
        <v>12</v>
      </c>
      <c r="L1188" t="s">
        <v>48</v>
      </c>
      <c r="M1188">
        <v>2977850.734075</v>
      </c>
      <c r="N1188">
        <v>536500.37</v>
      </c>
    </row>
    <row r="1189" spans="1:14" hidden="1" x14ac:dyDescent="0.15">
      <c r="A1189">
        <v>201510</v>
      </c>
      <c r="B1189" t="s">
        <v>23</v>
      </c>
      <c r="C1189" t="s">
        <v>12</v>
      </c>
      <c r="D1189" t="s">
        <v>48</v>
      </c>
      <c r="E1189">
        <v>30433332.618379999</v>
      </c>
      <c r="F1189">
        <v>5311524.91</v>
      </c>
      <c r="I1189">
        <v>201510</v>
      </c>
      <c r="J1189" t="s">
        <v>23</v>
      </c>
      <c r="K1189" t="s">
        <v>12</v>
      </c>
      <c r="L1189" t="s">
        <v>48</v>
      </c>
      <c r="M1189">
        <v>30433332.618379999</v>
      </c>
      <c r="N1189">
        <v>5296157.76</v>
      </c>
    </row>
    <row r="1190" spans="1:14" hidden="1" x14ac:dyDescent="0.15">
      <c r="A1190">
        <v>201510</v>
      </c>
      <c r="B1190" t="s">
        <v>24</v>
      </c>
      <c r="C1190" t="s">
        <v>12</v>
      </c>
      <c r="D1190" t="s">
        <v>48</v>
      </c>
      <c r="E1190">
        <v>15170521.082307</v>
      </c>
      <c r="F1190">
        <v>2989880.23</v>
      </c>
      <c r="I1190">
        <v>201510</v>
      </c>
      <c r="J1190" t="s">
        <v>24</v>
      </c>
      <c r="K1190" t="s">
        <v>12</v>
      </c>
      <c r="L1190" t="s">
        <v>48</v>
      </c>
      <c r="M1190">
        <v>15170521.082307</v>
      </c>
      <c r="N1190">
        <v>2970799.56</v>
      </c>
    </row>
    <row r="1191" spans="1:14" hidden="1" x14ac:dyDescent="0.15">
      <c r="A1191">
        <v>201510</v>
      </c>
      <c r="B1191" t="s">
        <v>25</v>
      </c>
      <c r="C1191" t="s">
        <v>12</v>
      </c>
      <c r="D1191" t="s">
        <v>48</v>
      </c>
      <c r="E1191">
        <v>7423095.5584490001</v>
      </c>
      <c r="F1191">
        <v>1142159.45</v>
      </c>
      <c r="I1191">
        <v>201510</v>
      </c>
      <c r="J1191" t="s">
        <v>25</v>
      </c>
      <c r="K1191" t="s">
        <v>12</v>
      </c>
      <c r="L1191" t="s">
        <v>48</v>
      </c>
      <c r="M1191">
        <v>7423095.5584490001</v>
      </c>
      <c r="N1191">
        <v>1136029.28</v>
      </c>
    </row>
    <row r="1192" spans="1:14" hidden="1" x14ac:dyDescent="0.15">
      <c r="A1192">
        <v>201510</v>
      </c>
      <c r="B1192" t="s">
        <v>26</v>
      </c>
      <c r="C1192" t="s">
        <v>12</v>
      </c>
      <c r="D1192" t="s">
        <v>48</v>
      </c>
      <c r="E1192">
        <v>38203351.177064002</v>
      </c>
      <c r="F1192">
        <v>7579790.04</v>
      </c>
      <c r="I1192">
        <v>201510</v>
      </c>
      <c r="J1192" t="s">
        <v>26</v>
      </c>
      <c r="K1192" t="s">
        <v>12</v>
      </c>
      <c r="L1192" t="s">
        <v>48</v>
      </c>
      <c r="M1192">
        <v>38203351.177064002</v>
      </c>
      <c r="N1192">
        <v>7481853.3200000003</v>
      </c>
    </row>
    <row r="1193" spans="1:14" hidden="1" x14ac:dyDescent="0.15">
      <c r="A1193">
        <v>201510</v>
      </c>
      <c r="B1193" t="s">
        <v>27</v>
      </c>
      <c r="C1193" t="s">
        <v>12</v>
      </c>
      <c r="D1193" t="s">
        <v>48</v>
      </c>
      <c r="E1193">
        <v>197656993.27975199</v>
      </c>
      <c r="F1193">
        <v>43466292</v>
      </c>
      <c r="I1193">
        <v>201510</v>
      </c>
      <c r="J1193" t="s">
        <v>27</v>
      </c>
      <c r="K1193" t="s">
        <v>12</v>
      </c>
      <c r="L1193" t="s">
        <v>48</v>
      </c>
      <c r="M1193">
        <v>197656993.27975199</v>
      </c>
      <c r="N1193">
        <v>43445855.130000003</v>
      </c>
    </row>
    <row r="1194" spans="1:14" hidden="1" x14ac:dyDescent="0.15">
      <c r="A1194">
        <v>201510</v>
      </c>
      <c r="B1194" t="s">
        <v>28</v>
      </c>
      <c r="C1194" t="s">
        <v>12</v>
      </c>
      <c r="D1194" t="s">
        <v>48</v>
      </c>
      <c r="E1194">
        <v>6652793.8363049999</v>
      </c>
      <c r="F1194">
        <v>2384524.67</v>
      </c>
      <c r="I1194">
        <v>201510</v>
      </c>
      <c r="J1194" t="s">
        <v>28</v>
      </c>
      <c r="K1194" t="s">
        <v>12</v>
      </c>
      <c r="L1194" t="s">
        <v>48</v>
      </c>
      <c r="M1194">
        <v>6652793.8363049999</v>
      </c>
      <c r="N1194">
        <v>2365705.4300000002</v>
      </c>
    </row>
    <row r="1195" spans="1:14" hidden="1" x14ac:dyDescent="0.15">
      <c r="A1195">
        <v>201510</v>
      </c>
      <c r="B1195" t="s">
        <v>29</v>
      </c>
      <c r="C1195" t="s">
        <v>12</v>
      </c>
      <c r="D1195" t="s">
        <v>48</v>
      </c>
      <c r="E1195">
        <v>10029705.341206999</v>
      </c>
      <c r="F1195">
        <v>1855142.05</v>
      </c>
      <c r="I1195">
        <v>201510</v>
      </c>
      <c r="J1195" t="s">
        <v>29</v>
      </c>
      <c r="K1195" t="s">
        <v>12</v>
      </c>
      <c r="L1195" t="s">
        <v>48</v>
      </c>
      <c r="M1195">
        <v>10029705.341206999</v>
      </c>
      <c r="N1195">
        <v>1843291.77</v>
      </c>
    </row>
    <row r="1196" spans="1:14" hidden="1" x14ac:dyDescent="0.15">
      <c r="A1196">
        <v>201510</v>
      </c>
      <c r="B1196" t="s">
        <v>30</v>
      </c>
      <c r="C1196" t="s">
        <v>12</v>
      </c>
      <c r="D1196" t="s">
        <v>48</v>
      </c>
      <c r="E1196">
        <v>4999918.6062019998</v>
      </c>
      <c r="F1196">
        <v>686877.04</v>
      </c>
      <c r="I1196">
        <v>201510</v>
      </c>
      <c r="J1196" t="s">
        <v>30</v>
      </c>
      <c r="K1196" t="s">
        <v>12</v>
      </c>
      <c r="L1196" t="s">
        <v>48</v>
      </c>
      <c r="M1196">
        <v>4999918.6062019998</v>
      </c>
      <c r="N1196">
        <v>671056.28</v>
      </c>
    </row>
    <row r="1197" spans="1:14" hidden="1" x14ac:dyDescent="0.15">
      <c r="A1197">
        <v>201510</v>
      </c>
      <c r="B1197" t="s">
        <v>31</v>
      </c>
      <c r="C1197" t="s">
        <v>12</v>
      </c>
      <c r="D1197" t="s">
        <v>48</v>
      </c>
      <c r="E1197">
        <v>4650084.4762049997</v>
      </c>
      <c r="F1197">
        <v>573234.52</v>
      </c>
      <c r="I1197">
        <v>201510</v>
      </c>
      <c r="J1197" t="s">
        <v>31</v>
      </c>
      <c r="K1197" t="s">
        <v>12</v>
      </c>
      <c r="L1197" t="s">
        <v>48</v>
      </c>
      <c r="M1197">
        <v>4650084.4762049997</v>
      </c>
      <c r="N1197">
        <v>551039.82999999996</v>
      </c>
    </row>
    <row r="1198" spans="1:14" hidden="1" x14ac:dyDescent="0.15">
      <c r="A1198">
        <v>201510</v>
      </c>
      <c r="B1198" t="s">
        <v>32</v>
      </c>
      <c r="C1198" t="s">
        <v>12</v>
      </c>
      <c r="D1198" t="s">
        <v>48</v>
      </c>
      <c r="E1198">
        <v>42511285.301335998</v>
      </c>
      <c r="F1198">
        <v>12740522.710000001</v>
      </c>
      <c r="I1198">
        <v>201510</v>
      </c>
      <c r="J1198" t="s">
        <v>32</v>
      </c>
      <c r="K1198" t="s">
        <v>12</v>
      </c>
      <c r="L1198" t="s">
        <v>48</v>
      </c>
      <c r="M1198">
        <v>42511285.301335998</v>
      </c>
      <c r="N1198">
        <v>12728530.619999999</v>
      </c>
    </row>
    <row r="1199" spans="1:14" hidden="1" x14ac:dyDescent="0.15">
      <c r="A1199">
        <v>201510</v>
      </c>
      <c r="B1199" t="s">
        <v>33</v>
      </c>
      <c r="C1199" t="s">
        <v>12</v>
      </c>
      <c r="D1199" t="s">
        <v>48</v>
      </c>
      <c r="E1199">
        <v>4501598.1770390002</v>
      </c>
      <c r="F1199">
        <v>738424.53</v>
      </c>
      <c r="I1199">
        <v>201510</v>
      </c>
      <c r="J1199" t="s">
        <v>33</v>
      </c>
      <c r="K1199" t="s">
        <v>12</v>
      </c>
      <c r="L1199" t="s">
        <v>48</v>
      </c>
      <c r="M1199">
        <v>4501598.1770390002</v>
      </c>
      <c r="N1199">
        <v>728642.6</v>
      </c>
    </row>
    <row r="1200" spans="1:14" hidden="1" x14ac:dyDescent="0.15">
      <c r="A1200">
        <v>201510</v>
      </c>
      <c r="B1200" t="s">
        <v>34</v>
      </c>
      <c r="C1200" t="s">
        <v>12</v>
      </c>
      <c r="D1200" t="s">
        <v>48</v>
      </c>
      <c r="E1200">
        <v>15984883.930637</v>
      </c>
      <c r="F1200">
        <v>4114485.77</v>
      </c>
      <c r="I1200">
        <v>201510</v>
      </c>
      <c r="J1200" t="s">
        <v>34</v>
      </c>
      <c r="K1200" t="s">
        <v>12</v>
      </c>
      <c r="L1200" t="s">
        <v>48</v>
      </c>
      <c r="M1200">
        <v>15984883.930637</v>
      </c>
      <c r="N1200">
        <v>4080772.02</v>
      </c>
    </row>
    <row r="1201" spans="1:14" hidden="1" x14ac:dyDescent="0.15">
      <c r="A1201">
        <v>201510</v>
      </c>
      <c r="B1201" t="s">
        <v>35</v>
      </c>
      <c r="C1201" t="s">
        <v>12</v>
      </c>
      <c r="D1201" t="s">
        <v>48</v>
      </c>
      <c r="E1201">
        <v>7732769.1738449996</v>
      </c>
      <c r="F1201">
        <v>1238007.53</v>
      </c>
      <c r="I1201">
        <v>201510</v>
      </c>
      <c r="J1201" t="s">
        <v>35</v>
      </c>
      <c r="K1201" t="s">
        <v>12</v>
      </c>
      <c r="L1201" t="s">
        <v>48</v>
      </c>
      <c r="M1201">
        <v>7732769.1738449996</v>
      </c>
      <c r="N1201">
        <v>1231976.1000000001</v>
      </c>
    </row>
    <row r="1202" spans="1:14" hidden="1" x14ac:dyDescent="0.15">
      <c r="A1202">
        <v>201511</v>
      </c>
      <c r="B1202" t="s">
        <v>20</v>
      </c>
      <c r="C1202" t="s">
        <v>12</v>
      </c>
      <c r="D1202" t="s">
        <v>48</v>
      </c>
      <c r="E1202">
        <v>4527674.2427770002</v>
      </c>
      <c r="F1202">
        <v>523013.28</v>
      </c>
      <c r="I1202">
        <v>201511</v>
      </c>
      <c r="J1202" t="s">
        <v>20</v>
      </c>
      <c r="K1202" t="s">
        <v>12</v>
      </c>
      <c r="L1202" t="s">
        <v>48</v>
      </c>
      <c r="M1202">
        <v>4527674.2427770002</v>
      </c>
      <c r="N1202">
        <v>518562.4</v>
      </c>
    </row>
    <row r="1203" spans="1:14" hidden="1" x14ac:dyDescent="0.15">
      <c r="A1203">
        <v>201511</v>
      </c>
      <c r="B1203" t="s">
        <v>21</v>
      </c>
      <c r="C1203" t="s">
        <v>12</v>
      </c>
      <c r="D1203" t="s">
        <v>48</v>
      </c>
      <c r="E1203">
        <v>16050074.197275</v>
      </c>
      <c r="F1203">
        <v>1556324.81</v>
      </c>
      <c r="I1203">
        <v>201511</v>
      </c>
      <c r="J1203" t="s">
        <v>21</v>
      </c>
      <c r="K1203" t="s">
        <v>12</v>
      </c>
      <c r="L1203" t="s">
        <v>48</v>
      </c>
      <c r="M1203">
        <v>16050074.197275</v>
      </c>
      <c r="N1203">
        <v>1553021.13</v>
      </c>
    </row>
    <row r="1204" spans="1:14" hidden="1" x14ac:dyDescent="0.15">
      <c r="A1204">
        <v>201511</v>
      </c>
      <c r="B1204" t="s">
        <v>22</v>
      </c>
      <c r="C1204" t="s">
        <v>12</v>
      </c>
      <c r="D1204" t="s">
        <v>48</v>
      </c>
      <c r="E1204">
        <v>3427440.8340750001</v>
      </c>
      <c r="F1204">
        <v>568531.93999999994</v>
      </c>
      <c r="I1204">
        <v>201511</v>
      </c>
      <c r="J1204" t="s">
        <v>22</v>
      </c>
      <c r="K1204" t="s">
        <v>12</v>
      </c>
      <c r="L1204" t="s">
        <v>48</v>
      </c>
      <c r="M1204">
        <v>3427440.8340750001</v>
      </c>
      <c r="N1204">
        <v>560781.93999999994</v>
      </c>
    </row>
    <row r="1205" spans="1:14" hidden="1" x14ac:dyDescent="0.15">
      <c r="A1205">
        <v>201511</v>
      </c>
      <c r="B1205" t="s">
        <v>23</v>
      </c>
      <c r="C1205" t="s">
        <v>12</v>
      </c>
      <c r="D1205" t="s">
        <v>48</v>
      </c>
      <c r="E1205">
        <v>33983712.398379996</v>
      </c>
      <c r="F1205">
        <v>5800923.96</v>
      </c>
      <c r="I1205">
        <v>201511</v>
      </c>
      <c r="J1205" t="s">
        <v>23</v>
      </c>
      <c r="K1205" t="s">
        <v>12</v>
      </c>
      <c r="L1205" t="s">
        <v>48</v>
      </c>
      <c r="M1205">
        <v>33983712.398379996</v>
      </c>
      <c r="N1205">
        <v>5756652.79</v>
      </c>
    </row>
    <row r="1206" spans="1:14" hidden="1" x14ac:dyDescent="0.15">
      <c r="A1206">
        <v>201511</v>
      </c>
      <c r="B1206" t="s">
        <v>24</v>
      </c>
      <c r="C1206" t="s">
        <v>12</v>
      </c>
      <c r="D1206" t="s">
        <v>48</v>
      </c>
      <c r="E1206">
        <v>16756722.302307</v>
      </c>
      <c r="F1206">
        <v>2779252.64</v>
      </c>
      <c r="I1206">
        <v>201511</v>
      </c>
      <c r="J1206" t="s">
        <v>24</v>
      </c>
      <c r="K1206" t="s">
        <v>12</v>
      </c>
      <c r="L1206" t="s">
        <v>48</v>
      </c>
      <c r="M1206">
        <v>16756722.302307</v>
      </c>
      <c r="N1206">
        <v>2681089.5299999998</v>
      </c>
    </row>
    <row r="1207" spans="1:14" hidden="1" x14ac:dyDescent="0.15">
      <c r="A1207">
        <v>201511</v>
      </c>
      <c r="B1207" t="s">
        <v>25</v>
      </c>
      <c r="C1207" t="s">
        <v>12</v>
      </c>
      <c r="D1207" t="s">
        <v>48</v>
      </c>
      <c r="E1207">
        <v>8261262.2984490003</v>
      </c>
      <c r="F1207">
        <v>933261.87</v>
      </c>
      <c r="I1207">
        <v>201511</v>
      </c>
      <c r="J1207" t="s">
        <v>25</v>
      </c>
      <c r="K1207" t="s">
        <v>12</v>
      </c>
      <c r="L1207" t="s">
        <v>48</v>
      </c>
      <c r="M1207">
        <v>8261262.2984490003</v>
      </c>
      <c r="N1207">
        <v>932428.54</v>
      </c>
    </row>
    <row r="1208" spans="1:14" hidden="1" x14ac:dyDescent="0.15">
      <c r="A1208">
        <v>201511</v>
      </c>
      <c r="B1208" t="s">
        <v>26</v>
      </c>
      <c r="C1208" t="s">
        <v>12</v>
      </c>
      <c r="D1208" t="s">
        <v>48</v>
      </c>
      <c r="E1208">
        <v>41772041.627063997</v>
      </c>
      <c r="F1208">
        <v>7083372.71</v>
      </c>
      <c r="I1208">
        <v>201511</v>
      </c>
      <c r="J1208" t="s">
        <v>26</v>
      </c>
      <c r="K1208" t="s">
        <v>12</v>
      </c>
      <c r="L1208" t="s">
        <v>48</v>
      </c>
      <c r="M1208">
        <v>41772041.627063997</v>
      </c>
      <c r="N1208">
        <v>6875654.9500000002</v>
      </c>
    </row>
    <row r="1209" spans="1:14" hidden="1" x14ac:dyDescent="0.15">
      <c r="A1209">
        <v>201511</v>
      </c>
      <c r="B1209" t="s">
        <v>27</v>
      </c>
      <c r="C1209" t="s">
        <v>12</v>
      </c>
      <c r="D1209" t="s">
        <v>48</v>
      </c>
      <c r="E1209">
        <v>223709272.27975199</v>
      </c>
      <c r="F1209">
        <v>45063026.799999997</v>
      </c>
      <c r="I1209">
        <v>201511</v>
      </c>
      <c r="J1209" t="s">
        <v>27</v>
      </c>
      <c r="K1209" t="s">
        <v>12</v>
      </c>
      <c r="L1209" t="s">
        <v>48</v>
      </c>
      <c r="M1209">
        <v>223709272.27975199</v>
      </c>
      <c r="N1209">
        <v>43870001.829999998</v>
      </c>
    </row>
    <row r="1210" spans="1:14" hidden="1" x14ac:dyDescent="0.15">
      <c r="A1210">
        <v>201511</v>
      </c>
      <c r="B1210" t="s">
        <v>28</v>
      </c>
      <c r="C1210" t="s">
        <v>12</v>
      </c>
      <c r="D1210" t="s">
        <v>48</v>
      </c>
      <c r="E1210">
        <v>7384620.3063049996</v>
      </c>
      <c r="F1210">
        <v>2434009.79</v>
      </c>
      <c r="I1210">
        <v>201511</v>
      </c>
      <c r="J1210" t="s">
        <v>28</v>
      </c>
      <c r="K1210" t="s">
        <v>12</v>
      </c>
      <c r="L1210" t="s">
        <v>48</v>
      </c>
      <c r="M1210">
        <v>7384620.3063049996</v>
      </c>
      <c r="N1210">
        <v>2408312.2200000002</v>
      </c>
    </row>
    <row r="1211" spans="1:14" hidden="1" x14ac:dyDescent="0.15">
      <c r="A1211">
        <v>201511</v>
      </c>
      <c r="B1211" t="s">
        <v>29</v>
      </c>
      <c r="C1211" t="s">
        <v>12</v>
      </c>
      <c r="D1211" t="s">
        <v>48</v>
      </c>
      <c r="E1211">
        <v>11088855.201207001</v>
      </c>
      <c r="F1211">
        <v>1984531.22</v>
      </c>
      <c r="I1211">
        <v>201511</v>
      </c>
      <c r="J1211" t="s">
        <v>29</v>
      </c>
      <c r="K1211" t="s">
        <v>12</v>
      </c>
      <c r="L1211" t="s">
        <v>48</v>
      </c>
      <c r="M1211">
        <v>11088855.201207001</v>
      </c>
      <c r="N1211">
        <v>1971571.03</v>
      </c>
    </row>
    <row r="1212" spans="1:14" hidden="1" x14ac:dyDescent="0.15">
      <c r="A1212">
        <v>201511</v>
      </c>
      <c r="B1212" t="s">
        <v>30</v>
      </c>
      <c r="C1212" t="s">
        <v>12</v>
      </c>
      <c r="D1212" t="s">
        <v>48</v>
      </c>
      <c r="E1212">
        <v>5837866.516202</v>
      </c>
      <c r="F1212">
        <v>1166429.3500000001</v>
      </c>
      <c r="I1212">
        <v>201511</v>
      </c>
      <c r="J1212" t="s">
        <v>30</v>
      </c>
      <c r="K1212" t="s">
        <v>12</v>
      </c>
      <c r="L1212" t="s">
        <v>48</v>
      </c>
      <c r="M1212">
        <v>5837866.516202</v>
      </c>
      <c r="N1212">
        <v>960105.25</v>
      </c>
    </row>
    <row r="1213" spans="1:14" hidden="1" x14ac:dyDescent="0.15">
      <c r="A1213">
        <v>201511</v>
      </c>
      <c r="B1213" t="s">
        <v>31</v>
      </c>
      <c r="C1213" t="s">
        <v>12</v>
      </c>
      <c r="D1213" t="s">
        <v>48</v>
      </c>
      <c r="E1213">
        <v>5067914.1962050004</v>
      </c>
      <c r="F1213">
        <v>579461.21</v>
      </c>
      <c r="I1213">
        <v>201511</v>
      </c>
      <c r="J1213" t="s">
        <v>31</v>
      </c>
      <c r="K1213" t="s">
        <v>12</v>
      </c>
      <c r="L1213" t="s">
        <v>48</v>
      </c>
      <c r="M1213">
        <v>5067914.1962050004</v>
      </c>
      <c r="N1213">
        <v>552115.62</v>
      </c>
    </row>
    <row r="1214" spans="1:14" hidden="1" x14ac:dyDescent="0.15">
      <c r="A1214">
        <v>201511</v>
      </c>
      <c r="B1214" t="s">
        <v>32</v>
      </c>
      <c r="C1214" t="s">
        <v>12</v>
      </c>
      <c r="D1214" t="s">
        <v>48</v>
      </c>
      <c r="E1214">
        <v>49563498.371335998</v>
      </c>
      <c r="F1214">
        <v>15682545.67</v>
      </c>
      <c r="I1214">
        <v>201511</v>
      </c>
      <c r="J1214" t="s">
        <v>32</v>
      </c>
      <c r="K1214" t="s">
        <v>12</v>
      </c>
      <c r="L1214" t="s">
        <v>48</v>
      </c>
      <c r="M1214">
        <v>49563498.371335998</v>
      </c>
      <c r="N1214">
        <v>15611425.02</v>
      </c>
    </row>
    <row r="1215" spans="1:14" hidden="1" x14ac:dyDescent="0.15">
      <c r="A1215">
        <v>201511</v>
      </c>
      <c r="B1215" t="s">
        <v>33</v>
      </c>
      <c r="C1215" t="s">
        <v>12</v>
      </c>
      <c r="D1215" t="s">
        <v>48</v>
      </c>
      <c r="E1215">
        <v>5114299.7070389995</v>
      </c>
      <c r="F1215">
        <v>860816.53</v>
      </c>
      <c r="I1215">
        <v>201511</v>
      </c>
      <c r="J1215" t="s">
        <v>33</v>
      </c>
      <c r="K1215" t="s">
        <v>12</v>
      </c>
      <c r="L1215" t="s">
        <v>48</v>
      </c>
      <c r="M1215">
        <v>5114299.7070389995</v>
      </c>
      <c r="N1215">
        <v>849468.92</v>
      </c>
    </row>
    <row r="1216" spans="1:14" hidden="1" x14ac:dyDescent="0.15">
      <c r="A1216">
        <v>201511</v>
      </c>
      <c r="B1216" t="s">
        <v>34</v>
      </c>
      <c r="C1216" t="s">
        <v>12</v>
      </c>
      <c r="D1216" t="s">
        <v>48</v>
      </c>
      <c r="E1216">
        <v>17324661.840636998</v>
      </c>
      <c r="F1216">
        <v>3375889.17</v>
      </c>
      <c r="I1216">
        <v>201511</v>
      </c>
      <c r="J1216" t="s">
        <v>34</v>
      </c>
      <c r="K1216" t="s">
        <v>12</v>
      </c>
      <c r="L1216" t="s">
        <v>48</v>
      </c>
      <c r="M1216">
        <v>17324661.840636998</v>
      </c>
      <c r="N1216">
        <v>3330926.47</v>
      </c>
    </row>
    <row r="1217" spans="1:14" hidden="1" x14ac:dyDescent="0.15">
      <c r="A1217">
        <v>201511</v>
      </c>
      <c r="B1217" t="s">
        <v>35</v>
      </c>
      <c r="C1217" t="s">
        <v>12</v>
      </c>
      <c r="D1217" t="s">
        <v>48</v>
      </c>
      <c r="E1217">
        <v>8400039.5238450002</v>
      </c>
      <c r="F1217">
        <v>1159170.08</v>
      </c>
      <c r="I1217">
        <v>201511</v>
      </c>
      <c r="J1217" t="s">
        <v>35</v>
      </c>
      <c r="K1217" t="s">
        <v>12</v>
      </c>
      <c r="L1217" t="s">
        <v>48</v>
      </c>
      <c r="M1217">
        <v>8400039.5238450002</v>
      </c>
      <c r="N1217">
        <v>1158834.27</v>
      </c>
    </row>
    <row r="1218" spans="1:14" hidden="1" x14ac:dyDescent="0.15">
      <c r="A1218">
        <v>201512</v>
      </c>
      <c r="B1218" t="s">
        <v>20</v>
      </c>
      <c r="C1218" t="s">
        <v>12</v>
      </c>
      <c r="D1218" t="s">
        <v>48</v>
      </c>
      <c r="E1218">
        <v>4829995.2327770004</v>
      </c>
      <c r="F1218">
        <v>496132.38</v>
      </c>
      <c r="I1218">
        <v>201512</v>
      </c>
      <c r="J1218" t="s">
        <v>20</v>
      </c>
      <c r="K1218" t="s">
        <v>12</v>
      </c>
      <c r="L1218" t="s">
        <v>48</v>
      </c>
      <c r="M1218">
        <v>4829995.2327770004</v>
      </c>
      <c r="N1218">
        <v>494072.38</v>
      </c>
    </row>
    <row r="1219" spans="1:14" hidden="1" x14ac:dyDescent="0.15">
      <c r="A1219">
        <v>201512</v>
      </c>
      <c r="B1219" t="s">
        <v>21</v>
      </c>
      <c r="C1219" t="s">
        <v>12</v>
      </c>
      <c r="D1219" t="s">
        <v>48</v>
      </c>
      <c r="E1219">
        <v>17520612.927274998</v>
      </c>
      <c r="F1219">
        <v>1498919.25</v>
      </c>
      <c r="I1219">
        <v>201512</v>
      </c>
      <c r="J1219" t="s">
        <v>21</v>
      </c>
      <c r="K1219" t="s">
        <v>12</v>
      </c>
      <c r="L1219" t="s">
        <v>48</v>
      </c>
      <c r="M1219">
        <v>17520612.927274998</v>
      </c>
      <c r="N1219">
        <v>1494954.43</v>
      </c>
    </row>
    <row r="1220" spans="1:14" hidden="1" x14ac:dyDescent="0.15">
      <c r="A1220">
        <v>201512</v>
      </c>
      <c r="B1220" t="s">
        <v>22</v>
      </c>
      <c r="C1220" t="s">
        <v>12</v>
      </c>
      <c r="D1220" t="s">
        <v>48</v>
      </c>
      <c r="E1220">
        <v>3940502.5240750001</v>
      </c>
      <c r="F1220">
        <v>562697.68999999994</v>
      </c>
      <c r="I1220">
        <v>201512</v>
      </c>
      <c r="J1220" t="s">
        <v>22</v>
      </c>
      <c r="K1220" t="s">
        <v>12</v>
      </c>
      <c r="L1220" t="s">
        <v>48</v>
      </c>
      <c r="M1220">
        <v>3940502.5240750001</v>
      </c>
      <c r="N1220">
        <v>562697.68999999994</v>
      </c>
    </row>
    <row r="1221" spans="1:14" hidden="1" x14ac:dyDescent="0.15">
      <c r="A1221">
        <v>201512</v>
      </c>
      <c r="B1221" t="s">
        <v>23</v>
      </c>
      <c r="C1221" t="s">
        <v>12</v>
      </c>
      <c r="D1221" t="s">
        <v>48</v>
      </c>
      <c r="E1221">
        <v>37063349.528379999</v>
      </c>
      <c r="F1221">
        <v>4418213.3099999996</v>
      </c>
      <c r="I1221">
        <v>201512</v>
      </c>
      <c r="J1221" t="s">
        <v>23</v>
      </c>
      <c r="K1221" t="s">
        <v>12</v>
      </c>
      <c r="L1221" t="s">
        <v>48</v>
      </c>
      <c r="M1221">
        <v>37063349.528379999</v>
      </c>
      <c r="N1221">
        <v>4391023.5199999996</v>
      </c>
    </row>
    <row r="1222" spans="1:14" hidden="1" x14ac:dyDescent="0.15">
      <c r="A1222">
        <v>201512</v>
      </c>
      <c r="B1222" t="s">
        <v>24</v>
      </c>
      <c r="C1222" t="s">
        <v>12</v>
      </c>
      <c r="D1222" t="s">
        <v>48</v>
      </c>
      <c r="E1222">
        <v>18397090.392306998</v>
      </c>
      <c r="F1222">
        <v>2519949.0299999998</v>
      </c>
      <c r="I1222">
        <v>201512</v>
      </c>
      <c r="J1222" t="s">
        <v>24</v>
      </c>
      <c r="K1222" t="s">
        <v>12</v>
      </c>
      <c r="L1222" t="s">
        <v>48</v>
      </c>
      <c r="M1222">
        <v>18397090.392306998</v>
      </c>
      <c r="N1222">
        <v>2441807.79</v>
      </c>
    </row>
    <row r="1223" spans="1:14" hidden="1" x14ac:dyDescent="0.15">
      <c r="A1223">
        <v>201512</v>
      </c>
      <c r="B1223" t="s">
        <v>25</v>
      </c>
      <c r="C1223" t="s">
        <v>12</v>
      </c>
      <c r="D1223" t="s">
        <v>48</v>
      </c>
      <c r="E1223">
        <v>9045485.148449</v>
      </c>
      <c r="F1223">
        <v>797873.53</v>
      </c>
      <c r="I1223">
        <v>201512</v>
      </c>
      <c r="J1223" t="s">
        <v>25</v>
      </c>
      <c r="K1223" t="s">
        <v>12</v>
      </c>
      <c r="L1223" t="s">
        <v>48</v>
      </c>
      <c r="M1223">
        <v>9045485.148449</v>
      </c>
      <c r="N1223">
        <v>791985.53</v>
      </c>
    </row>
    <row r="1224" spans="1:14" hidden="1" x14ac:dyDescent="0.15">
      <c r="A1224">
        <v>201512</v>
      </c>
      <c r="B1224" t="s">
        <v>26</v>
      </c>
      <c r="C1224" t="s">
        <v>12</v>
      </c>
      <c r="D1224" t="s">
        <v>48</v>
      </c>
      <c r="E1224">
        <v>47057702.447063997</v>
      </c>
      <c r="F1224">
        <v>4710192.2699999996</v>
      </c>
      <c r="I1224">
        <v>201512</v>
      </c>
      <c r="J1224" t="s">
        <v>26</v>
      </c>
      <c r="K1224" t="s">
        <v>12</v>
      </c>
      <c r="L1224" t="s">
        <v>48</v>
      </c>
      <c r="M1224">
        <v>47057702.447063997</v>
      </c>
      <c r="N1224">
        <v>4644932.66</v>
      </c>
    </row>
    <row r="1225" spans="1:14" hidden="1" x14ac:dyDescent="0.15">
      <c r="A1225">
        <v>201512</v>
      </c>
      <c r="B1225" t="s">
        <v>27</v>
      </c>
      <c r="C1225" t="s">
        <v>12</v>
      </c>
      <c r="D1225" t="s">
        <v>48</v>
      </c>
      <c r="E1225">
        <v>243441525.28975201</v>
      </c>
      <c r="F1225">
        <v>30579779.420000002</v>
      </c>
      <c r="I1225">
        <v>201512</v>
      </c>
      <c r="J1225" t="s">
        <v>27</v>
      </c>
      <c r="K1225" t="s">
        <v>12</v>
      </c>
      <c r="L1225" t="s">
        <v>48</v>
      </c>
      <c r="M1225">
        <v>243441525.28975201</v>
      </c>
      <c r="N1225">
        <v>30063324.170000002</v>
      </c>
    </row>
    <row r="1226" spans="1:14" hidden="1" x14ac:dyDescent="0.15">
      <c r="A1226">
        <v>201512</v>
      </c>
      <c r="B1226" t="s">
        <v>28</v>
      </c>
      <c r="C1226" t="s">
        <v>12</v>
      </c>
      <c r="D1226" t="s">
        <v>48</v>
      </c>
      <c r="E1226">
        <v>8360706.3063049996</v>
      </c>
      <c r="F1226">
        <v>1399608.77</v>
      </c>
      <c r="I1226">
        <v>201512</v>
      </c>
      <c r="J1226" t="s">
        <v>28</v>
      </c>
      <c r="K1226" t="s">
        <v>12</v>
      </c>
      <c r="L1226" t="s">
        <v>48</v>
      </c>
      <c r="M1226">
        <v>8360706.3063049996</v>
      </c>
      <c r="N1226">
        <v>1389388.09</v>
      </c>
    </row>
    <row r="1227" spans="1:14" hidden="1" x14ac:dyDescent="0.15">
      <c r="A1227">
        <v>201512</v>
      </c>
      <c r="B1227" t="s">
        <v>29</v>
      </c>
      <c r="C1227" t="s">
        <v>12</v>
      </c>
      <c r="D1227" t="s">
        <v>48</v>
      </c>
      <c r="E1227">
        <v>12168491.491207</v>
      </c>
      <c r="F1227">
        <v>1979793.7</v>
      </c>
      <c r="I1227">
        <v>201512</v>
      </c>
      <c r="J1227" t="s">
        <v>29</v>
      </c>
      <c r="K1227" t="s">
        <v>12</v>
      </c>
      <c r="L1227" t="s">
        <v>48</v>
      </c>
      <c r="M1227">
        <v>12168491.491207</v>
      </c>
      <c r="N1227">
        <v>1978093.7</v>
      </c>
    </row>
    <row r="1228" spans="1:14" hidden="1" x14ac:dyDescent="0.15">
      <c r="A1228">
        <v>201512</v>
      </c>
      <c r="B1228" t="s">
        <v>30</v>
      </c>
      <c r="C1228" t="s">
        <v>12</v>
      </c>
      <c r="D1228" t="s">
        <v>48</v>
      </c>
      <c r="E1228">
        <v>6579825.2762019997</v>
      </c>
      <c r="F1228">
        <v>692019.44</v>
      </c>
      <c r="I1228">
        <v>201512</v>
      </c>
      <c r="J1228" t="s">
        <v>30</v>
      </c>
      <c r="K1228" t="s">
        <v>12</v>
      </c>
      <c r="L1228" t="s">
        <v>48</v>
      </c>
      <c r="M1228">
        <v>6579825.2762019997</v>
      </c>
      <c r="N1228">
        <v>690031.44</v>
      </c>
    </row>
    <row r="1229" spans="1:14" hidden="1" x14ac:dyDescent="0.15">
      <c r="A1229">
        <v>201512</v>
      </c>
      <c r="B1229" t="s">
        <v>31</v>
      </c>
      <c r="C1229" t="s">
        <v>12</v>
      </c>
      <c r="D1229" t="s">
        <v>48</v>
      </c>
      <c r="E1229">
        <v>5469041.5362050002</v>
      </c>
      <c r="F1229">
        <v>562475.06000000006</v>
      </c>
      <c r="I1229">
        <v>201512</v>
      </c>
      <c r="J1229" t="s">
        <v>31</v>
      </c>
      <c r="K1229" t="s">
        <v>12</v>
      </c>
      <c r="L1229" t="s">
        <v>48</v>
      </c>
      <c r="M1229">
        <v>5469041.5362050002</v>
      </c>
      <c r="N1229">
        <v>549059.18000000005</v>
      </c>
    </row>
    <row r="1230" spans="1:14" hidden="1" x14ac:dyDescent="0.15">
      <c r="A1230">
        <v>201512</v>
      </c>
      <c r="B1230" t="s">
        <v>32</v>
      </c>
      <c r="C1230" t="s">
        <v>12</v>
      </c>
      <c r="D1230" t="s">
        <v>48</v>
      </c>
      <c r="E1230">
        <v>56164361.071336001</v>
      </c>
      <c r="F1230">
        <v>8941364.3000000007</v>
      </c>
      <c r="I1230">
        <v>201512</v>
      </c>
      <c r="J1230" t="s">
        <v>32</v>
      </c>
      <c r="K1230" t="s">
        <v>12</v>
      </c>
      <c r="L1230" t="s">
        <v>48</v>
      </c>
      <c r="M1230">
        <v>56164361.071336001</v>
      </c>
      <c r="N1230">
        <v>8930338.1300000008</v>
      </c>
    </row>
    <row r="1231" spans="1:14" hidden="1" x14ac:dyDescent="0.15">
      <c r="A1231">
        <v>201512</v>
      </c>
      <c r="B1231" t="s">
        <v>33</v>
      </c>
      <c r="C1231" t="s">
        <v>12</v>
      </c>
      <c r="D1231" t="s">
        <v>48</v>
      </c>
      <c r="E1231">
        <v>5793772.7470389996</v>
      </c>
      <c r="F1231">
        <v>777685.1</v>
      </c>
      <c r="I1231">
        <v>201512</v>
      </c>
      <c r="J1231" t="s">
        <v>33</v>
      </c>
      <c r="K1231" t="s">
        <v>12</v>
      </c>
      <c r="L1231" t="s">
        <v>48</v>
      </c>
      <c r="M1231">
        <v>5793772.7470389996</v>
      </c>
      <c r="N1231">
        <v>774963.79</v>
      </c>
    </row>
    <row r="1232" spans="1:14" hidden="1" x14ac:dyDescent="0.15">
      <c r="A1232">
        <v>201512</v>
      </c>
      <c r="B1232" t="s">
        <v>34</v>
      </c>
      <c r="C1232" t="s">
        <v>12</v>
      </c>
      <c r="D1232" t="s">
        <v>48</v>
      </c>
      <c r="E1232">
        <v>19172425.040637001</v>
      </c>
      <c r="F1232">
        <v>2051962.96</v>
      </c>
      <c r="I1232">
        <v>201512</v>
      </c>
      <c r="J1232" t="s">
        <v>34</v>
      </c>
      <c r="K1232" t="s">
        <v>12</v>
      </c>
      <c r="L1232" t="s">
        <v>48</v>
      </c>
      <c r="M1232">
        <v>19172425.040637001</v>
      </c>
      <c r="N1232">
        <v>2039578.53</v>
      </c>
    </row>
    <row r="1233" spans="1:14" hidden="1" x14ac:dyDescent="0.15">
      <c r="A1233">
        <v>201512</v>
      </c>
      <c r="B1233" t="s">
        <v>35</v>
      </c>
      <c r="C1233" t="s">
        <v>12</v>
      </c>
      <c r="D1233" t="s">
        <v>48</v>
      </c>
      <c r="E1233">
        <v>9501187.8238449991</v>
      </c>
      <c r="F1233">
        <v>1160071.1200000001</v>
      </c>
      <c r="I1233">
        <v>201512</v>
      </c>
      <c r="J1233" t="s">
        <v>35</v>
      </c>
      <c r="K1233" t="s">
        <v>12</v>
      </c>
      <c r="L1233" t="s">
        <v>48</v>
      </c>
      <c r="M1233">
        <v>9501187.8238449991</v>
      </c>
      <c r="N1233">
        <v>1154557.08</v>
      </c>
    </row>
    <row r="1234" spans="1:14" hidden="1" x14ac:dyDescent="0.15">
      <c r="A1234">
        <v>201601</v>
      </c>
      <c r="B1234" t="s">
        <v>20</v>
      </c>
      <c r="C1234" t="s">
        <v>12</v>
      </c>
      <c r="D1234" t="s">
        <v>48</v>
      </c>
      <c r="E1234">
        <v>320158.77</v>
      </c>
      <c r="F1234">
        <v>512383.08</v>
      </c>
      <c r="I1234">
        <v>201601</v>
      </c>
      <c r="J1234" t="s">
        <v>20</v>
      </c>
      <c r="K1234" t="s">
        <v>12</v>
      </c>
      <c r="L1234" t="s">
        <v>48</v>
      </c>
      <c r="M1234">
        <v>320158.77</v>
      </c>
      <c r="N1234">
        <v>507171.04</v>
      </c>
    </row>
    <row r="1235" spans="1:14" hidden="1" x14ac:dyDescent="0.15">
      <c r="A1235">
        <v>201601</v>
      </c>
      <c r="B1235" t="s">
        <v>21</v>
      </c>
      <c r="C1235" t="s">
        <v>12</v>
      </c>
      <c r="D1235" t="s">
        <v>48</v>
      </c>
      <c r="E1235">
        <v>1310044.8899999999</v>
      </c>
      <c r="F1235">
        <v>1679143.8</v>
      </c>
      <c r="I1235">
        <v>201601</v>
      </c>
      <c r="J1235" t="s">
        <v>21</v>
      </c>
      <c r="K1235" t="s">
        <v>12</v>
      </c>
      <c r="L1235" t="s">
        <v>48</v>
      </c>
      <c r="M1235">
        <v>1310044.8899999999</v>
      </c>
      <c r="N1235">
        <v>1672995.21</v>
      </c>
    </row>
    <row r="1236" spans="1:14" hidden="1" x14ac:dyDescent="0.15">
      <c r="A1236">
        <v>201601</v>
      </c>
      <c r="B1236" t="s">
        <v>22</v>
      </c>
      <c r="C1236" t="s">
        <v>12</v>
      </c>
      <c r="D1236" t="s">
        <v>48</v>
      </c>
      <c r="E1236">
        <v>525843.55000000005</v>
      </c>
      <c r="F1236">
        <v>691819.39</v>
      </c>
      <c r="I1236">
        <v>201601</v>
      </c>
      <c r="J1236" t="s">
        <v>22</v>
      </c>
      <c r="K1236" t="s">
        <v>12</v>
      </c>
      <c r="L1236" t="s">
        <v>48</v>
      </c>
      <c r="M1236">
        <v>525843.55000000005</v>
      </c>
      <c r="N1236">
        <v>689452.55</v>
      </c>
    </row>
    <row r="1237" spans="1:14" hidden="1" x14ac:dyDescent="0.15">
      <c r="A1237">
        <v>201601</v>
      </c>
      <c r="B1237" t="s">
        <v>23</v>
      </c>
      <c r="C1237" t="s">
        <v>12</v>
      </c>
      <c r="D1237" t="s">
        <v>48</v>
      </c>
      <c r="E1237">
        <v>2921979.94</v>
      </c>
      <c r="F1237">
        <v>4633543.8</v>
      </c>
      <c r="I1237">
        <v>201601</v>
      </c>
      <c r="J1237" t="s">
        <v>23</v>
      </c>
      <c r="K1237" t="s">
        <v>12</v>
      </c>
      <c r="L1237" t="s">
        <v>48</v>
      </c>
      <c r="M1237">
        <v>2921979.94</v>
      </c>
      <c r="N1237">
        <v>4611393.7300000004</v>
      </c>
    </row>
    <row r="1238" spans="1:14" hidden="1" x14ac:dyDescent="0.15">
      <c r="A1238">
        <v>201601</v>
      </c>
      <c r="B1238" t="s">
        <v>24</v>
      </c>
      <c r="C1238" t="s">
        <v>12</v>
      </c>
      <c r="D1238" t="s">
        <v>48</v>
      </c>
      <c r="E1238">
        <v>1578476.37</v>
      </c>
      <c r="F1238">
        <v>2622014.12</v>
      </c>
      <c r="I1238">
        <v>201601</v>
      </c>
      <c r="J1238" t="s">
        <v>24</v>
      </c>
      <c r="K1238" t="s">
        <v>12</v>
      </c>
      <c r="L1238" t="s">
        <v>48</v>
      </c>
      <c r="M1238">
        <v>1578476.37</v>
      </c>
      <c r="N1238">
        <v>2402806.7599999998</v>
      </c>
    </row>
    <row r="1239" spans="1:14" hidden="1" x14ac:dyDescent="0.15">
      <c r="A1239">
        <v>201601</v>
      </c>
      <c r="B1239" t="s">
        <v>25</v>
      </c>
      <c r="C1239" t="s">
        <v>12</v>
      </c>
      <c r="D1239" t="s">
        <v>48</v>
      </c>
      <c r="E1239">
        <v>881330.32</v>
      </c>
      <c r="F1239">
        <v>1012022.86</v>
      </c>
      <c r="I1239">
        <v>201601</v>
      </c>
      <c r="J1239" t="s">
        <v>25</v>
      </c>
      <c r="K1239" t="s">
        <v>12</v>
      </c>
      <c r="L1239" t="s">
        <v>48</v>
      </c>
      <c r="M1239">
        <v>881330.32</v>
      </c>
      <c r="N1239">
        <v>982156.96</v>
      </c>
    </row>
    <row r="1240" spans="1:14" hidden="1" x14ac:dyDescent="0.15">
      <c r="A1240">
        <v>201601</v>
      </c>
      <c r="B1240" t="s">
        <v>26</v>
      </c>
      <c r="C1240" t="s">
        <v>12</v>
      </c>
      <c r="D1240" t="s">
        <v>48</v>
      </c>
      <c r="E1240">
        <v>3730602.11</v>
      </c>
      <c r="F1240">
        <v>5409201.25</v>
      </c>
      <c r="I1240">
        <v>201601</v>
      </c>
      <c r="J1240" t="s">
        <v>26</v>
      </c>
      <c r="K1240" t="s">
        <v>12</v>
      </c>
      <c r="L1240" t="s">
        <v>48</v>
      </c>
      <c r="M1240">
        <v>3730602.11</v>
      </c>
      <c r="N1240">
        <v>5253013.13</v>
      </c>
    </row>
    <row r="1241" spans="1:14" hidden="1" x14ac:dyDescent="0.15">
      <c r="A1241">
        <v>201601</v>
      </c>
      <c r="B1241" t="s">
        <v>27</v>
      </c>
      <c r="C1241" t="s">
        <v>12</v>
      </c>
      <c r="D1241" t="s">
        <v>48</v>
      </c>
      <c r="E1241">
        <v>19194553.09</v>
      </c>
      <c r="F1241">
        <v>31679781.09</v>
      </c>
      <c r="I1241">
        <v>201601</v>
      </c>
      <c r="J1241" t="s">
        <v>27</v>
      </c>
      <c r="K1241" t="s">
        <v>12</v>
      </c>
      <c r="L1241" t="s">
        <v>48</v>
      </c>
      <c r="M1241">
        <v>19194553.09</v>
      </c>
      <c r="N1241">
        <v>31518176.109999999</v>
      </c>
    </row>
    <row r="1242" spans="1:14" hidden="1" x14ac:dyDescent="0.15">
      <c r="A1242">
        <v>201601</v>
      </c>
      <c r="B1242" t="s">
        <v>28</v>
      </c>
      <c r="C1242" t="s">
        <v>12</v>
      </c>
      <c r="D1242" t="s">
        <v>48</v>
      </c>
      <c r="E1242">
        <v>758700.48</v>
      </c>
      <c r="F1242">
        <v>1438346.45</v>
      </c>
      <c r="I1242">
        <v>201601</v>
      </c>
      <c r="J1242" t="s">
        <v>28</v>
      </c>
      <c r="K1242" t="s">
        <v>12</v>
      </c>
      <c r="L1242" t="s">
        <v>48</v>
      </c>
      <c r="M1242">
        <v>758700.48</v>
      </c>
      <c r="N1242">
        <v>1422166.46</v>
      </c>
    </row>
    <row r="1243" spans="1:14" hidden="1" x14ac:dyDescent="0.15">
      <c r="A1243">
        <v>201601</v>
      </c>
      <c r="B1243" t="s">
        <v>29</v>
      </c>
      <c r="C1243" t="s">
        <v>12</v>
      </c>
      <c r="D1243" t="s">
        <v>48</v>
      </c>
      <c r="E1243">
        <v>1083855.68</v>
      </c>
      <c r="F1243">
        <v>2079977.44</v>
      </c>
      <c r="I1243">
        <v>201601</v>
      </c>
      <c r="J1243" t="s">
        <v>29</v>
      </c>
      <c r="K1243" t="s">
        <v>12</v>
      </c>
      <c r="L1243" t="s">
        <v>48</v>
      </c>
      <c r="M1243">
        <v>1083855.68</v>
      </c>
      <c r="N1243">
        <v>2028774.94</v>
      </c>
    </row>
    <row r="1244" spans="1:14" hidden="1" x14ac:dyDescent="0.15">
      <c r="A1244">
        <v>201601</v>
      </c>
      <c r="B1244" t="s">
        <v>30</v>
      </c>
      <c r="C1244" t="s">
        <v>12</v>
      </c>
      <c r="D1244" t="s">
        <v>48</v>
      </c>
      <c r="E1244">
        <v>525629.57999999996</v>
      </c>
      <c r="F1244">
        <v>849874.72</v>
      </c>
      <c r="I1244">
        <v>201601</v>
      </c>
      <c r="J1244" t="s">
        <v>30</v>
      </c>
      <c r="K1244" t="s">
        <v>12</v>
      </c>
      <c r="L1244" t="s">
        <v>48</v>
      </c>
      <c r="M1244">
        <v>525629.57999999996</v>
      </c>
      <c r="N1244">
        <v>836630.37</v>
      </c>
    </row>
    <row r="1245" spans="1:14" hidden="1" x14ac:dyDescent="0.15">
      <c r="A1245">
        <v>201601</v>
      </c>
      <c r="B1245" t="s">
        <v>31</v>
      </c>
      <c r="C1245" t="s">
        <v>12</v>
      </c>
      <c r="D1245" t="s">
        <v>48</v>
      </c>
      <c r="E1245">
        <v>394664.43</v>
      </c>
      <c r="F1245">
        <v>543812.38</v>
      </c>
      <c r="I1245">
        <v>201601</v>
      </c>
      <c r="J1245" t="s">
        <v>31</v>
      </c>
      <c r="K1245" t="s">
        <v>12</v>
      </c>
      <c r="L1245" t="s">
        <v>48</v>
      </c>
      <c r="M1245">
        <v>394664.43</v>
      </c>
      <c r="N1245">
        <v>519784.94</v>
      </c>
    </row>
    <row r="1246" spans="1:14" hidden="1" x14ac:dyDescent="0.15">
      <c r="A1246">
        <v>201601</v>
      </c>
      <c r="B1246" t="s">
        <v>32</v>
      </c>
      <c r="C1246" t="s">
        <v>12</v>
      </c>
      <c r="D1246" t="s">
        <v>48</v>
      </c>
      <c r="E1246">
        <v>10964927.890000001</v>
      </c>
      <c r="F1246">
        <v>16868208.530000001</v>
      </c>
      <c r="I1246">
        <v>201601</v>
      </c>
      <c r="J1246" t="s">
        <v>32</v>
      </c>
      <c r="K1246" t="s">
        <v>12</v>
      </c>
      <c r="L1246" t="s">
        <v>48</v>
      </c>
      <c r="M1246">
        <v>10964927.890000001</v>
      </c>
      <c r="N1246">
        <v>16904135.859999999</v>
      </c>
    </row>
    <row r="1247" spans="1:14" hidden="1" x14ac:dyDescent="0.15">
      <c r="A1247">
        <v>201601</v>
      </c>
      <c r="B1247" t="s">
        <v>33</v>
      </c>
      <c r="C1247" t="s">
        <v>12</v>
      </c>
      <c r="D1247" t="s">
        <v>48</v>
      </c>
      <c r="E1247">
        <v>685286.45</v>
      </c>
      <c r="F1247">
        <v>929043.05</v>
      </c>
      <c r="I1247">
        <v>201601</v>
      </c>
      <c r="J1247" t="s">
        <v>33</v>
      </c>
      <c r="K1247" t="s">
        <v>12</v>
      </c>
      <c r="L1247" t="s">
        <v>48</v>
      </c>
      <c r="M1247">
        <v>685286.45</v>
      </c>
      <c r="N1247">
        <v>922209.04</v>
      </c>
    </row>
    <row r="1248" spans="1:14" hidden="1" x14ac:dyDescent="0.15">
      <c r="A1248">
        <v>201601</v>
      </c>
      <c r="B1248" t="s">
        <v>34</v>
      </c>
      <c r="C1248" t="s">
        <v>12</v>
      </c>
      <c r="D1248" t="s">
        <v>48</v>
      </c>
      <c r="E1248">
        <v>1855548.01</v>
      </c>
      <c r="F1248">
        <v>2691177.22</v>
      </c>
      <c r="I1248">
        <v>201601</v>
      </c>
      <c r="J1248" t="s">
        <v>34</v>
      </c>
      <c r="K1248" t="s">
        <v>12</v>
      </c>
      <c r="L1248" t="s">
        <v>48</v>
      </c>
      <c r="M1248">
        <v>1855548.01</v>
      </c>
      <c r="N1248">
        <v>2662091.9700000002</v>
      </c>
    </row>
    <row r="1249" spans="1:14" hidden="1" x14ac:dyDescent="0.15">
      <c r="A1249">
        <v>201601</v>
      </c>
      <c r="B1249" t="s">
        <v>35</v>
      </c>
      <c r="C1249" t="s">
        <v>12</v>
      </c>
      <c r="D1249" t="s">
        <v>48</v>
      </c>
      <c r="E1249">
        <v>676860.64</v>
      </c>
      <c r="F1249">
        <v>1002655.52</v>
      </c>
      <c r="I1249">
        <v>201601</v>
      </c>
      <c r="J1249" t="s">
        <v>35</v>
      </c>
      <c r="K1249" t="s">
        <v>12</v>
      </c>
      <c r="L1249" t="s">
        <v>48</v>
      </c>
      <c r="M1249">
        <v>676860.64</v>
      </c>
      <c r="N1249">
        <v>994177.9</v>
      </c>
    </row>
    <row r="1250" spans="1:14" x14ac:dyDescent="0.15">
      <c r="F1250">
        <f>SUBTOTAL(9,F98:F1153)</f>
        <v>666564802.91999996</v>
      </c>
    </row>
  </sheetData>
  <autoFilter ref="A1:F1249">
    <filterColumn colId="0">
      <filters>
        <filter val="201507"/>
      </filters>
    </filterColumn>
  </autoFilter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取数口径</vt:lpstr>
      <vt:lpstr>欠费口径1</vt:lpstr>
      <vt:lpstr>省政企累计(口径1欠费)</vt:lpstr>
      <vt:lpstr>欠费口径2</vt:lpstr>
      <vt:lpstr>省政企累计(口径2欠费)</vt:lpstr>
      <vt:lpstr>2017年11月累计</vt:lpstr>
      <vt:lpstr>省政企清单</vt:lpstr>
      <vt:lpstr>欠费清单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LUYAN</dc:creator>
  <cp:lastModifiedBy>LUYAN</cp:lastModifiedBy>
  <dcterms:created xsi:type="dcterms:W3CDTF">2016-02-16T10:07:00Z</dcterms:created>
  <dcterms:modified xsi:type="dcterms:W3CDTF">2017-12-11T01:58:01Z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