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16" i="1"/>
  <c r="E21"/>
  <c r="J21"/>
  <c r="J10"/>
  <c r="I22" l="1"/>
  <c r="J22"/>
  <c r="E22"/>
  <c r="I11"/>
  <c r="J11"/>
  <c r="E11"/>
  <c r="E10"/>
</calcChain>
</file>

<file path=xl/sharedStrings.xml><?xml version="1.0" encoding="utf-8"?>
<sst xmlns="http://schemas.openxmlformats.org/spreadsheetml/2006/main" count="38" uniqueCount="13">
  <si>
    <t>省政企</t>
    <phoneticPr fontId="1" type="noConversion"/>
  </si>
  <si>
    <t>省商客</t>
    <phoneticPr fontId="1" type="noConversion"/>
  </si>
  <si>
    <t xml:space="preserve">  出售商品收入</t>
    <phoneticPr fontId="1" type="noConversion"/>
  </si>
  <si>
    <t>指标ID</t>
    <phoneticPr fontId="1" type="noConversion"/>
  </si>
  <si>
    <t xml:space="preserve">  出让外购软件使用权收入</t>
    <phoneticPr fontId="1" type="noConversion"/>
  </si>
  <si>
    <t xml:space="preserve"> 投资性房地产收入</t>
    <phoneticPr fontId="1" type="noConversion"/>
  </si>
  <si>
    <t>销售材料收入</t>
    <phoneticPr fontId="1" type="noConversion"/>
  </si>
  <si>
    <t>出租房地产收入</t>
    <phoneticPr fontId="1" type="noConversion"/>
  </si>
  <si>
    <t>小计</t>
    <phoneticPr fontId="1" type="noConversion"/>
  </si>
  <si>
    <t>2017年1-12月累计主营收入</t>
    <phoneticPr fontId="1" type="noConversion"/>
  </si>
  <si>
    <t>2016年1-12月累计主营收入</t>
    <phoneticPr fontId="1" type="noConversion"/>
  </si>
  <si>
    <r>
      <t>省政企、省商客的经营收入累计</t>
    </r>
    <r>
      <rPr>
        <b/>
        <sz val="11"/>
        <color rgb="FFFF0000"/>
        <rFont val="宋体"/>
        <family val="3"/>
        <charset val="134"/>
        <scheme val="minor"/>
      </rPr>
      <t>（去年同期）</t>
    </r>
    <phoneticPr fontId="1" type="noConversion"/>
  </si>
  <si>
    <r>
      <t>省政企、省商客的经营收入累计</t>
    </r>
    <r>
      <rPr>
        <b/>
        <sz val="11"/>
        <color rgb="FFFF0000"/>
        <rFont val="宋体"/>
        <family val="3"/>
        <charset val="134"/>
        <scheme val="minor"/>
      </rPr>
      <t>（2017年1月）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</si>
</sst>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center"/>
    </xf>
    <xf numFmtId="176" fontId="0" fillId="0" borderId="0" xfId="0" applyNumberForma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22"/>
  <sheetViews>
    <sheetView tabSelected="1" workbookViewId="0">
      <selection activeCell="I27" sqref="I27"/>
    </sheetView>
  </sheetViews>
  <sheetFormatPr defaultRowHeight="13.5"/>
  <cols>
    <col min="1" max="1" width="6.75" customWidth="1"/>
    <col min="3" max="3" width="9" style="1"/>
    <col min="4" max="4" width="23.75" customWidth="1"/>
    <col min="5" max="5" width="15.125" customWidth="1"/>
    <col min="6" max="6" width="10.5" bestFit="1" customWidth="1"/>
    <col min="7" max="7" width="8.125" customWidth="1"/>
    <col min="9" max="9" width="23.75" customWidth="1"/>
    <col min="10" max="10" width="12.5" customWidth="1"/>
  </cols>
  <sheetData>
    <row r="2" spans="2:11">
      <c r="B2" s="10" t="s">
        <v>12</v>
      </c>
      <c r="C2" s="10"/>
      <c r="D2" s="10"/>
      <c r="E2" s="10"/>
      <c r="F2" s="10"/>
      <c r="G2" s="10"/>
      <c r="H2" s="10"/>
      <c r="I2" s="10"/>
      <c r="J2" s="10"/>
    </row>
    <row r="4" spans="2:11">
      <c r="B4" s="9" t="s">
        <v>0</v>
      </c>
      <c r="C4" s="2" t="s">
        <v>3</v>
      </c>
      <c r="D4" s="3" t="s">
        <v>9</v>
      </c>
      <c r="E4" s="3">
        <v>17085595.02</v>
      </c>
      <c r="G4" s="9" t="s">
        <v>1</v>
      </c>
      <c r="H4" s="2" t="s">
        <v>3</v>
      </c>
      <c r="I4" s="3" t="s">
        <v>9</v>
      </c>
      <c r="J4" s="3">
        <v>1048278.84</v>
      </c>
    </row>
    <row r="5" spans="2:11">
      <c r="B5" s="9"/>
      <c r="C5" s="2">
        <v>4116</v>
      </c>
      <c r="D5" s="3" t="s">
        <v>2</v>
      </c>
      <c r="E5" s="3"/>
      <c r="G5" s="9"/>
      <c r="H5" s="2">
        <v>4116</v>
      </c>
      <c r="I5" s="3" t="s">
        <v>2</v>
      </c>
      <c r="J5" s="3"/>
    </row>
    <row r="6" spans="2:11">
      <c r="B6" s="9"/>
      <c r="C6" s="2">
        <v>2049</v>
      </c>
      <c r="D6" s="2" t="s">
        <v>4</v>
      </c>
      <c r="E6" s="3"/>
      <c r="G6" s="9"/>
      <c r="H6" s="2">
        <v>2049</v>
      </c>
      <c r="I6" s="2" t="s">
        <v>4</v>
      </c>
      <c r="J6" s="3"/>
    </row>
    <row r="7" spans="2:11">
      <c r="B7" s="9"/>
      <c r="C7" s="2">
        <v>2050</v>
      </c>
      <c r="D7" s="2" t="s">
        <v>7</v>
      </c>
      <c r="E7" s="3"/>
      <c r="G7" s="9"/>
      <c r="H7" s="2">
        <v>2050</v>
      </c>
      <c r="I7" s="2" t="s">
        <v>7</v>
      </c>
      <c r="J7" s="3"/>
    </row>
    <row r="8" spans="2:11">
      <c r="B8" s="9"/>
      <c r="C8" s="2">
        <v>2053</v>
      </c>
      <c r="D8" s="2" t="s">
        <v>5</v>
      </c>
      <c r="E8" s="3"/>
      <c r="G8" s="9"/>
      <c r="H8" s="2">
        <v>2053</v>
      </c>
      <c r="I8" s="2" t="s">
        <v>5</v>
      </c>
      <c r="J8" s="3"/>
    </row>
    <row r="9" spans="2:11">
      <c r="B9" s="9"/>
      <c r="C9" s="2">
        <v>2054</v>
      </c>
      <c r="D9" s="2" t="s">
        <v>6</v>
      </c>
      <c r="E9" s="3"/>
      <c r="G9" s="9"/>
      <c r="H9" s="2">
        <v>2054</v>
      </c>
      <c r="I9" s="2" t="s">
        <v>6</v>
      </c>
      <c r="J9" s="3"/>
    </row>
    <row r="10" spans="2:11">
      <c r="B10" s="9"/>
      <c r="C10" s="4" t="s">
        <v>8</v>
      </c>
      <c r="D10" s="5"/>
      <c r="E10" s="5">
        <f>E4+E5+E6+E7+E8+E9</f>
        <v>17085595.02</v>
      </c>
      <c r="G10" s="9"/>
      <c r="H10" s="4" t="s">
        <v>8</v>
      </c>
      <c r="I10" s="5"/>
      <c r="J10" s="5">
        <f>J4+J5+J6+J7+J8+J9</f>
        <v>1048278.84</v>
      </c>
    </row>
    <row r="11" spans="2:11">
      <c r="E11" s="7">
        <f>E10/10000</f>
        <v>1708.5595020000001</v>
      </c>
      <c r="F11" s="7"/>
      <c r="G11" s="7"/>
      <c r="H11" s="7"/>
      <c r="I11" s="7">
        <f t="shared" ref="I11:J11" si="0">I10/10000</f>
        <v>0</v>
      </c>
      <c r="J11" s="7">
        <f t="shared" si="0"/>
        <v>104.827884</v>
      </c>
    </row>
    <row r="14" spans="2:11" ht="18.75" customHeight="1">
      <c r="B14" s="10" t="s">
        <v>11</v>
      </c>
      <c r="C14" s="10"/>
      <c r="D14" s="10"/>
      <c r="E14" s="10"/>
      <c r="F14" s="10"/>
      <c r="G14" s="10"/>
      <c r="H14" s="10"/>
      <c r="I14" s="10"/>
      <c r="J14" s="10"/>
    </row>
    <row r="15" spans="2:11">
      <c r="B15" s="9" t="s">
        <v>0</v>
      </c>
      <c r="C15" s="2" t="s">
        <v>3</v>
      </c>
      <c r="D15" s="3" t="s">
        <v>10</v>
      </c>
      <c r="E15" s="3">
        <v>13000100</v>
      </c>
      <c r="G15" s="9" t="s">
        <v>1</v>
      </c>
      <c r="H15" s="2" t="s">
        <v>3</v>
      </c>
      <c r="I15" s="3" t="s">
        <v>10</v>
      </c>
      <c r="J15" s="3">
        <v>1679100</v>
      </c>
    </row>
    <row r="16" spans="2:11">
      <c r="B16" s="9"/>
      <c r="C16" s="2">
        <v>4116</v>
      </c>
      <c r="D16" s="3" t="s">
        <v>2</v>
      </c>
      <c r="E16" s="8">
        <v>-15.4</v>
      </c>
      <c r="G16" s="9"/>
      <c r="H16" s="2">
        <v>4116</v>
      </c>
      <c r="I16" s="3" t="s">
        <v>2</v>
      </c>
      <c r="J16" s="8">
        <v>-94531.28</v>
      </c>
      <c r="K16">
        <f>J16/10000</f>
        <v>-9.4531279999999995</v>
      </c>
    </row>
    <row r="17" spans="2:10">
      <c r="B17" s="9"/>
      <c r="C17" s="2">
        <v>2049</v>
      </c>
      <c r="D17" s="2" t="s">
        <v>4</v>
      </c>
      <c r="E17" s="3"/>
      <c r="G17" s="9"/>
      <c r="H17" s="2">
        <v>2049</v>
      </c>
      <c r="I17" s="2" t="s">
        <v>4</v>
      </c>
      <c r="J17" s="3"/>
    </row>
    <row r="18" spans="2:10">
      <c r="B18" s="9"/>
      <c r="C18" s="2">
        <v>2050</v>
      </c>
      <c r="D18" s="2" t="s">
        <v>7</v>
      </c>
      <c r="E18" s="3"/>
      <c r="G18" s="9"/>
      <c r="H18" s="2">
        <v>2050</v>
      </c>
      <c r="I18" s="2" t="s">
        <v>7</v>
      </c>
      <c r="J18" s="3"/>
    </row>
    <row r="19" spans="2:10">
      <c r="B19" s="9"/>
      <c r="C19" s="2">
        <v>2053</v>
      </c>
      <c r="D19" s="2" t="s">
        <v>5</v>
      </c>
      <c r="E19" s="3"/>
      <c r="G19" s="9"/>
      <c r="H19" s="2">
        <v>2053</v>
      </c>
      <c r="I19" s="2" t="s">
        <v>5</v>
      </c>
      <c r="J19" s="3"/>
    </row>
    <row r="20" spans="2:10">
      <c r="B20" s="9"/>
      <c r="C20" s="2">
        <v>2054</v>
      </c>
      <c r="D20" s="2" t="s">
        <v>6</v>
      </c>
      <c r="E20" s="3"/>
      <c r="G20" s="9"/>
      <c r="H20" s="2">
        <v>2054</v>
      </c>
      <c r="I20" s="2" t="s">
        <v>6</v>
      </c>
      <c r="J20" s="3"/>
    </row>
    <row r="21" spans="2:10">
      <c r="B21" s="9"/>
      <c r="C21" s="4" t="s">
        <v>8</v>
      </c>
      <c r="D21" s="5"/>
      <c r="E21" s="5">
        <f>E15+E16+E17+E18+E19+E20</f>
        <v>13000084.6</v>
      </c>
      <c r="G21" s="9"/>
      <c r="H21" s="4" t="s">
        <v>8</v>
      </c>
      <c r="I21" s="5"/>
      <c r="J21" s="5">
        <f>J15+J16+J17+J18+J19+J20</f>
        <v>1584568.72</v>
      </c>
    </row>
    <row r="22" spans="2:10">
      <c r="C22" s="6"/>
      <c r="E22" s="7">
        <f>E21/10000</f>
        <v>1300.00846</v>
      </c>
      <c r="F22" s="7"/>
      <c r="G22" s="7"/>
      <c r="H22" s="7"/>
      <c r="I22" s="7">
        <f t="shared" ref="I22:J22" si="1">I21/10000</f>
        <v>0</v>
      </c>
      <c r="J22" s="7">
        <f t="shared" si="1"/>
        <v>158.456872</v>
      </c>
    </row>
  </sheetData>
  <mergeCells count="6">
    <mergeCell ref="B4:B10"/>
    <mergeCell ref="G4:G10"/>
    <mergeCell ref="B2:J2"/>
    <mergeCell ref="B14:J14"/>
    <mergeCell ref="B15:B21"/>
    <mergeCell ref="G15:G2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2017-03-30T06:32:30Z</dcterms:modified>
</cp:coreProperties>
</file>