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21" i="1" l="1"/>
  <c r="E25" i="1" s="1"/>
  <c r="J21" i="1"/>
  <c r="J25" i="1" s="1"/>
  <c r="J10" i="1"/>
  <c r="I22" i="1" l="1"/>
  <c r="J22" i="1"/>
  <c r="E22" i="1"/>
  <c r="I11" i="1"/>
  <c r="J11" i="1"/>
  <c r="E10" i="1"/>
  <c r="E11" i="1" s="1"/>
</calcChain>
</file>

<file path=xl/sharedStrings.xml><?xml version="1.0" encoding="utf-8"?>
<sst xmlns="http://schemas.openxmlformats.org/spreadsheetml/2006/main" count="97" uniqueCount="25">
  <si>
    <t>省政企</t>
    <phoneticPr fontId="1" type="noConversion"/>
  </si>
  <si>
    <t>省商客</t>
    <phoneticPr fontId="1" type="noConversion"/>
  </si>
  <si>
    <t xml:space="preserve">  出售商品收入</t>
    <phoneticPr fontId="1" type="noConversion"/>
  </si>
  <si>
    <t>指标ID</t>
    <phoneticPr fontId="1" type="noConversion"/>
  </si>
  <si>
    <t xml:space="preserve">  出让外购软件使用权收入</t>
    <phoneticPr fontId="1" type="noConversion"/>
  </si>
  <si>
    <t xml:space="preserve"> 投资性房地产收入</t>
    <phoneticPr fontId="1" type="noConversion"/>
  </si>
  <si>
    <t>销售材料收入</t>
    <phoneticPr fontId="1" type="noConversion"/>
  </si>
  <si>
    <t>出租房地产收入</t>
    <phoneticPr fontId="1" type="noConversion"/>
  </si>
  <si>
    <t>小计</t>
    <phoneticPr fontId="1" type="noConversion"/>
  </si>
  <si>
    <t>2017年1-12月累计主营收入</t>
    <phoneticPr fontId="1" type="noConversion"/>
  </si>
  <si>
    <t>2016年1-12月累计主营收入</t>
    <phoneticPr fontId="1" type="noConversion"/>
  </si>
  <si>
    <r>
      <t>省政企、省商客的经营收入累计</t>
    </r>
    <r>
      <rPr>
        <b/>
        <sz val="11"/>
        <color rgb="FFFF0000"/>
        <rFont val="宋体"/>
        <family val="3"/>
        <charset val="134"/>
        <scheme val="minor"/>
      </rPr>
      <t>（去年同期）</t>
    </r>
    <phoneticPr fontId="1" type="noConversion"/>
  </si>
  <si>
    <r>
      <t>省政企、省商客的经营收入累计</t>
    </r>
    <r>
      <rPr>
        <b/>
        <sz val="11"/>
        <color rgb="FFFF0000"/>
        <rFont val="宋体"/>
        <family val="3"/>
        <charset val="134"/>
        <scheme val="minor"/>
      </rPr>
      <t>（2017年2月）</t>
    </r>
    <phoneticPr fontId="1" type="noConversion"/>
  </si>
  <si>
    <t>20161月经营收入</t>
    <phoneticPr fontId="1" type="noConversion"/>
  </si>
  <si>
    <t>20162月经营收入</t>
    <phoneticPr fontId="1" type="noConversion"/>
  </si>
  <si>
    <t>省政企</t>
  </si>
  <si>
    <t>省商客</t>
  </si>
  <si>
    <t>省商客</t>
    <phoneticPr fontId="1" type="noConversion"/>
  </si>
  <si>
    <t>账期</t>
    <phoneticPr fontId="1" type="noConversion"/>
  </si>
  <si>
    <t>地市编码</t>
    <phoneticPr fontId="1" type="noConversion"/>
  </si>
  <si>
    <t>地市名称</t>
    <phoneticPr fontId="1" type="noConversion"/>
  </si>
  <si>
    <t>指标ID</t>
    <phoneticPr fontId="1" type="noConversion"/>
  </si>
  <si>
    <t>指标编码</t>
    <phoneticPr fontId="1" type="noConversion"/>
  </si>
  <si>
    <t>本年累计收入</t>
    <phoneticPr fontId="1" type="noConversion"/>
  </si>
  <si>
    <t>去年同期累计收入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</si>
</sst>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/>
    </xf>
    <xf numFmtId="176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4"/>
  <sheetViews>
    <sheetView tabSelected="1" topLeftCell="A19" workbookViewId="0">
      <selection activeCell="I40" sqref="I40"/>
    </sheetView>
  </sheetViews>
  <sheetFormatPr defaultRowHeight="13.5" x14ac:dyDescent="0.15"/>
  <cols>
    <col min="1" max="1" width="7.5" bestFit="1" customWidth="1"/>
    <col min="3" max="3" width="9" style="1"/>
    <col min="4" max="4" width="23.75" customWidth="1"/>
    <col min="5" max="5" width="26.125" bestFit="1" customWidth="1"/>
    <col min="6" max="6" width="10.5" bestFit="1" customWidth="1"/>
    <col min="7" max="7" width="12.75" bestFit="1" customWidth="1"/>
    <col min="9" max="9" width="23.75" customWidth="1"/>
    <col min="10" max="10" width="12.125" customWidth="1"/>
  </cols>
  <sheetData>
    <row r="2" spans="2:10" x14ac:dyDescent="0.15">
      <c r="B2" s="13" t="s">
        <v>12</v>
      </c>
      <c r="C2" s="13"/>
      <c r="D2" s="13"/>
      <c r="E2" s="13"/>
      <c r="F2" s="13"/>
      <c r="G2" s="13"/>
      <c r="H2" s="13"/>
      <c r="I2" s="13"/>
      <c r="J2" s="13"/>
    </row>
    <row r="4" spans="2:10" x14ac:dyDescent="0.15">
      <c r="B4" s="12" t="s">
        <v>0</v>
      </c>
      <c r="C4" s="2" t="s">
        <v>3</v>
      </c>
      <c r="D4" s="3" t="s">
        <v>9</v>
      </c>
      <c r="E4" s="3">
        <v>33694057.670000002</v>
      </c>
      <c r="G4" s="12" t="s">
        <v>1</v>
      </c>
      <c r="H4" s="2" t="s">
        <v>3</v>
      </c>
      <c r="I4" s="3" t="s">
        <v>9</v>
      </c>
      <c r="J4" s="3">
        <v>2096343.58</v>
      </c>
    </row>
    <row r="5" spans="2:10" x14ac:dyDescent="0.15">
      <c r="B5" s="12"/>
      <c r="C5" s="2">
        <v>4116</v>
      </c>
      <c r="D5" s="3" t="s">
        <v>2</v>
      </c>
      <c r="E5" s="3"/>
      <c r="G5" s="12"/>
      <c r="H5" s="2">
        <v>4116</v>
      </c>
      <c r="I5" s="3" t="s">
        <v>2</v>
      </c>
      <c r="J5" s="3"/>
    </row>
    <row r="6" spans="2:10" x14ac:dyDescent="0.15">
      <c r="B6" s="12"/>
      <c r="C6" s="2">
        <v>2049</v>
      </c>
      <c r="D6" s="2" t="s">
        <v>4</v>
      </c>
      <c r="E6" s="3"/>
      <c r="G6" s="12"/>
      <c r="H6" s="2">
        <v>2049</v>
      </c>
      <c r="I6" s="2" t="s">
        <v>4</v>
      </c>
      <c r="J6" s="3"/>
    </row>
    <row r="7" spans="2:10" x14ac:dyDescent="0.15">
      <c r="B7" s="12"/>
      <c r="C7" s="2">
        <v>2050</v>
      </c>
      <c r="D7" s="2" t="s">
        <v>7</v>
      </c>
      <c r="E7" s="3"/>
      <c r="G7" s="12"/>
      <c r="H7" s="2">
        <v>2050</v>
      </c>
      <c r="I7" s="2" t="s">
        <v>7</v>
      </c>
      <c r="J7" s="3"/>
    </row>
    <row r="8" spans="2:10" x14ac:dyDescent="0.15">
      <c r="B8" s="12"/>
      <c r="C8" s="2">
        <v>2053</v>
      </c>
      <c r="D8" s="2" t="s">
        <v>5</v>
      </c>
      <c r="E8" s="3"/>
      <c r="G8" s="12"/>
      <c r="H8" s="2">
        <v>2053</v>
      </c>
      <c r="I8" s="2" t="s">
        <v>5</v>
      </c>
      <c r="J8" s="3"/>
    </row>
    <row r="9" spans="2:10" x14ac:dyDescent="0.15">
      <c r="B9" s="12"/>
      <c r="C9" s="2">
        <v>2054</v>
      </c>
      <c r="D9" s="2" t="s">
        <v>6</v>
      </c>
      <c r="E9" s="3"/>
      <c r="G9" s="12"/>
      <c r="H9" s="2">
        <v>2054</v>
      </c>
      <c r="I9" s="2" t="s">
        <v>6</v>
      </c>
      <c r="J9" s="3"/>
    </row>
    <row r="10" spans="2:10" x14ac:dyDescent="0.15">
      <c r="B10" s="12"/>
      <c r="C10" s="4" t="s">
        <v>8</v>
      </c>
      <c r="D10" s="5"/>
      <c r="E10" s="5">
        <f>E4+E5+E6+E7+E8+E9</f>
        <v>33694057.670000002</v>
      </c>
      <c r="G10" s="12"/>
      <c r="H10" s="4" t="s">
        <v>8</v>
      </c>
      <c r="I10" s="5"/>
      <c r="J10" s="5">
        <f>J4+J5+J6+J7+J8+J9</f>
        <v>2096343.58</v>
      </c>
    </row>
    <row r="11" spans="2:10" x14ac:dyDescent="0.15">
      <c r="E11" s="7">
        <f>E10/10000</f>
        <v>3369.4057670000002</v>
      </c>
      <c r="F11" s="7"/>
      <c r="G11" s="7"/>
      <c r="H11" s="7"/>
      <c r="I11" s="7">
        <f t="shared" ref="I11:J11" si="0">I10/10000</f>
        <v>0</v>
      </c>
      <c r="J11" s="7">
        <f t="shared" si="0"/>
        <v>209.63435800000002</v>
      </c>
    </row>
    <row r="14" spans="2:10" ht="18.75" customHeight="1" x14ac:dyDescent="0.15">
      <c r="B14" s="13" t="s">
        <v>11</v>
      </c>
      <c r="C14" s="13"/>
      <c r="D14" s="13"/>
      <c r="E14" s="13"/>
      <c r="F14" s="13"/>
      <c r="G14" s="13"/>
      <c r="H14" s="13"/>
      <c r="I14" s="13"/>
      <c r="J14" s="13"/>
    </row>
    <row r="15" spans="2:10" x14ac:dyDescent="0.15">
      <c r="B15" s="12" t="s">
        <v>0</v>
      </c>
      <c r="C15" s="2" t="s">
        <v>3</v>
      </c>
      <c r="D15" s="3" t="s">
        <v>10</v>
      </c>
      <c r="E15" s="3">
        <v>25918702.18</v>
      </c>
      <c r="G15" s="12" t="s">
        <v>17</v>
      </c>
      <c r="H15" s="2" t="s">
        <v>3</v>
      </c>
      <c r="I15" s="3" t="s">
        <v>10</v>
      </c>
      <c r="J15" s="3">
        <v>2532759.09</v>
      </c>
    </row>
    <row r="16" spans="2:10" x14ac:dyDescent="0.15">
      <c r="B16" s="12"/>
      <c r="C16" s="2">
        <v>4116</v>
      </c>
      <c r="D16" s="3" t="s">
        <v>2</v>
      </c>
      <c r="E16" s="8">
        <v>-14.6</v>
      </c>
      <c r="G16" s="12"/>
      <c r="H16" s="2">
        <v>4116</v>
      </c>
      <c r="I16" s="3" t="s">
        <v>2</v>
      </c>
      <c r="J16" s="8">
        <v>-94531.03</v>
      </c>
    </row>
    <row r="17" spans="1:10" x14ac:dyDescent="0.15">
      <c r="B17" s="12"/>
      <c r="C17" s="2">
        <v>2049</v>
      </c>
      <c r="D17" s="2" t="s">
        <v>4</v>
      </c>
      <c r="E17" s="3"/>
      <c r="G17" s="12"/>
      <c r="H17" s="2">
        <v>2049</v>
      </c>
      <c r="I17" s="2" t="s">
        <v>4</v>
      </c>
      <c r="J17" s="3"/>
    </row>
    <row r="18" spans="1:10" x14ac:dyDescent="0.15">
      <c r="B18" s="12"/>
      <c r="C18" s="2">
        <v>2050</v>
      </c>
      <c r="D18" s="2" t="s">
        <v>7</v>
      </c>
      <c r="E18" s="3"/>
      <c r="G18" s="12"/>
      <c r="H18" s="2">
        <v>2050</v>
      </c>
      <c r="I18" s="2" t="s">
        <v>7</v>
      </c>
      <c r="J18" s="3"/>
    </row>
    <row r="19" spans="1:10" x14ac:dyDescent="0.15">
      <c r="B19" s="12"/>
      <c r="C19" s="2">
        <v>2053</v>
      </c>
      <c r="D19" s="2" t="s">
        <v>5</v>
      </c>
      <c r="E19" s="3"/>
      <c r="G19" s="12"/>
      <c r="H19" s="2">
        <v>2053</v>
      </c>
      <c r="I19" s="2" t="s">
        <v>5</v>
      </c>
      <c r="J19" s="3"/>
    </row>
    <row r="20" spans="1:10" x14ac:dyDescent="0.15">
      <c r="B20" s="12"/>
      <c r="C20" s="2">
        <v>2054</v>
      </c>
      <c r="D20" s="2" t="s">
        <v>6</v>
      </c>
      <c r="E20" s="3"/>
      <c r="G20" s="12"/>
      <c r="H20" s="2">
        <v>2054</v>
      </c>
      <c r="I20" s="2" t="s">
        <v>6</v>
      </c>
      <c r="J20" s="3"/>
    </row>
    <row r="21" spans="1:10" x14ac:dyDescent="0.15">
      <c r="B21" s="12"/>
      <c r="C21" s="4" t="s">
        <v>8</v>
      </c>
      <c r="D21" s="5"/>
      <c r="E21" s="5">
        <f>E15+E16+E17+E18+E19+E20</f>
        <v>25918687.579999998</v>
      </c>
      <c r="G21" s="12"/>
      <c r="H21" s="4" t="s">
        <v>8</v>
      </c>
      <c r="I21" s="5"/>
      <c r="J21" s="5">
        <f>J15+J16+J17+J18+J19+J20</f>
        <v>2438228.06</v>
      </c>
    </row>
    <row r="22" spans="1:10" x14ac:dyDescent="0.15">
      <c r="C22" s="6"/>
      <c r="E22" s="7">
        <f>E21/10000</f>
        <v>2591.8687579999996</v>
      </c>
      <c r="F22" s="7"/>
      <c r="G22" s="7"/>
      <c r="H22" s="7"/>
      <c r="I22" s="7">
        <f t="shared" ref="I22:J22" si="1">I21/10000</f>
        <v>0</v>
      </c>
      <c r="J22" s="7">
        <f t="shared" si="1"/>
        <v>243.82280600000001</v>
      </c>
    </row>
    <row r="24" spans="1:10" x14ac:dyDescent="0.15">
      <c r="D24" t="s">
        <v>13</v>
      </c>
      <c r="E24">
        <v>13000084.6</v>
      </c>
      <c r="I24" t="s">
        <v>13</v>
      </c>
      <c r="J24">
        <v>1584568.72</v>
      </c>
    </row>
    <row r="25" spans="1:10" x14ac:dyDescent="0.15">
      <c r="D25" t="s">
        <v>14</v>
      </c>
      <c r="E25">
        <f>E21-E24</f>
        <v>12918602.979999999</v>
      </c>
      <c r="I25" t="s">
        <v>14</v>
      </c>
      <c r="J25">
        <f>J21-J24</f>
        <v>853659.34000000008</v>
      </c>
    </row>
    <row r="30" spans="1:10" x14ac:dyDescent="0.15">
      <c r="A30" t="s">
        <v>18</v>
      </c>
      <c r="B30" t="s">
        <v>19</v>
      </c>
      <c r="C30" s="1" t="s">
        <v>20</v>
      </c>
      <c r="D30" t="s">
        <v>21</v>
      </c>
      <c r="E30" t="s">
        <v>22</v>
      </c>
      <c r="F30" t="s">
        <v>23</v>
      </c>
      <c r="G30" t="s">
        <v>24</v>
      </c>
    </row>
    <row r="31" spans="1:10" x14ac:dyDescent="0.15">
      <c r="A31">
        <v>201702</v>
      </c>
      <c r="B31">
        <v>9008</v>
      </c>
      <c r="C31" t="s">
        <v>15</v>
      </c>
      <c r="D31" s="2">
        <v>1000</v>
      </c>
      <c r="E31" s="3" t="s">
        <v>9</v>
      </c>
      <c r="F31" s="3">
        <v>33694057.670000002</v>
      </c>
      <c r="G31" s="3">
        <v>25918702.18</v>
      </c>
    </row>
    <row r="32" spans="1:10" x14ac:dyDescent="0.15">
      <c r="A32">
        <v>201702</v>
      </c>
      <c r="B32">
        <v>9008</v>
      </c>
      <c r="C32" t="s">
        <v>15</v>
      </c>
      <c r="D32" s="2">
        <v>4116</v>
      </c>
      <c r="E32" s="3" t="s">
        <v>2</v>
      </c>
      <c r="F32" s="3"/>
      <c r="G32" s="8">
        <v>-14.6</v>
      </c>
    </row>
    <row r="33" spans="1:7" x14ac:dyDescent="0.15">
      <c r="A33">
        <v>201702</v>
      </c>
      <c r="B33">
        <v>9008</v>
      </c>
      <c r="C33" t="s">
        <v>15</v>
      </c>
      <c r="D33" s="2">
        <v>2049</v>
      </c>
      <c r="E33" s="2" t="s">
        <v>4</v>
      </c>
      <c r="F33" s="3"/>
      <c r="G33" s="3"/>
    </row>
    <row r="34" spans="1:7" x14ac:dyDescent="0.15">
      <c r="A34">
        <v>201702</v>
      </c>
      <c r="B34">
        <v>9008</v>
      </c>
      <c r="C34" t="s">
        <v>15</v>
      </c>
      <c r="D34" s="2">
        <v>2050</v>
      </c>
      <c r="E34" s="2" t="s">
        <v>7</v>
      </c>
      <c r="F34" s="3"/>
      <c r="G34" s="3"/>
    </row>
    <row r="35" spans="1:7" x14ac:dyDescent="0.15">
      <c r="A35">
        <v>201702</v>
      </c>
      <c r="B35">
        <v>9008</v>
      </c>
      <c r="C35" t="s">
        <v>15</v>
      </c>
      <c r="D35" s="2">
        <v>2053</v>
      </c>
      <c r="E35" s="2" t="s">
        <v>5</v>
      </c>
      <c r="F35" s="3"/>
      <c r="G35" s="3"/>
    </row>
    <row r="36" spans="1:7" x14ac:dyDescent="0.15">
      <c r="A36">
        <v>201702</v>
      </c>
      <c r="B36">
        <v>9008</v>
      </c>
      <c r="C36" t="s">
        <v>15</v>
      </c>
      <c r="D36" s="2">
        <v>2054</v>
      </c>
      <c r="E36" s="2" t="s">
        <v>6</v>
      </c>
      <c r="F36" s="3"/>
      <c r="G36" s="3"/>
    </row>
    <row r="37" spans="1:7" x14ac:dyDescent="0.15">
      <c r="A37">
        <v>201702</v>
      </c>
      <c r="B37">
        <v>9010</v>
      </c>
      <c r="C37" t="s">
        <v>16</v>
      </c>
      <c r="D37" s="2">
        <v>1000</v>
      </c>
      <c r="E37" s="3" t="s">
        <v>9</v>
      </c>
      <c r="F37" s="3">
        <v>2096343.58</v>
      </c>
      <c r="G37" s="3">
        <v>2532759.09</v>
      </c>
    </row>
    <row r="38" spans="1:7" x14ac:dyDescent="0.15">
      <c r="A38">
        <v>201702</v>
      </c>
      <c r="B38">
        <v>9010</v>
      </c>
      <c r="C38" t="s">
        <v>16</v>
      </c>
      <c r="D38" s="2">
        <v>4116</v>
      </c>
      <c r="E38" s="3" t="s">
        <v>2</v>
      </c>
      <c r="F38" s="3"/>
      <c r="G38" s="8">
        <v>-94531.03</v>
      </c>
    </row>
    <row r="39" spans="1:7" x14ac:dyDescent="0.15">
      <c r="A39">
        <v>201702</v>
      </c>
      <c r="B39">
        <v>9010</v>
      </c>
      <c r="C39" t="s">
        <v>16</v>
      </c>
      <c r="D39" s="2">
        <v>2049</v>
      </c>
      <c r="E39" s="2" t="s">
        <v>4</v>
      </c>
      <c r="F39" s="3"/>
      <c r="G39" s="3"/>
    </row>
    <row r="40" spans="1:7" x14ac:dyDescent="0.15">
      <c r="A40">
        <v>201702</v>
      </c>
      <c r="B40">
        <v>9010</v>
      </c>
      <c r="C40" t="s">
        <v>16</v>
      </c>
      <c r="D40" s="2">
        <v>2050</v>
      </c>
      <c r="E40" s="2" t="s">
        <v>7</v>
      </c>
      <c r="F40" s="3"/>
      <c r="G40" s="3"/>
    </row>
    <row r="41" spans="1:7" x14ac:dyDescent="0.15">
      <c r="A41">
        <v>201702</v>
      </c>
      <c r="B41">
        <v>9010</v>
      </c>
      <c r="C41" t="s">
        <v>16</v>
      </c>
      <c r="D41" s="2">
        <v>2053</v>
      </c>
      <c r="E41" s="2" t="s">
        <v>5</v>
      </c>
      <c r="F41" s="3"/>
      <c r="G41" s="3"/>
    </row>
    <row r="42" spans="1:7" x14ac:dyDescent="0.15">
      <c r="A42">
        <v>201702</v>
      </c>
      <c r="B42">
        <v>9010</v>
      </c>
      <c r="C42" t="s">
        <v>16</v>
      </c>
      <c r="D42" s="2">
        <v>2054</v>
      </c>
      <c r="E42" s="2" t="s">
        <v>6</v>
      </c>
      <c r="F42" s="3"/>
      <c r="G42" s="3"/>
    </row>
    <row r="43" spans="1:7" x14ac:dyDescent="0.15">
      <c r="A43" s="9">
        <v>201701</v>
      </c>
      <c r="B43" s="9">
        <v>9008</v>
      </c>
      <c r="C43" s="9" t="s">
        <v>15</v>
      </c>
      <c r="D43" s="10">
        <v>1000</v>
      </c>
      <c r="E43" s="11" t="s">
        <v>9</v>
      </c>
      <c r="F43" s="3">
        <v>17085595.02</v>
      </c>
      <c r="G43" s="3">
        <v>13000100</v>
      </c>
    </row>
    <row r="44" spans="1:7" x14ac:dyDescent="0.15">
      <c r="A44" s="9">
        <v>201701</v>
      </c>
      <c r="B44" s="9">
        <v>9008</v>
      </c>
      <c r="C44" s="9" t="s">
        <v>15</v>
      </c>
      <c r="D44" s="10">
        <v>4116</v>
      </c>
      <c r="E44" s="11" t="s">
        <v>2</v>
      </c>
      <c r="F44" s="3"/>
      <c r="G44" s="8">
        <v>-15.4</v>
      </c>
    </row>
    <row r="45" spans="1:7" x14ac:dyDescent="0.15">
      <c r="A45" s="9">
        <v>201701</v>
      </c>
      <c r="B45" s="9">
        <v>9008</v>
      </c>
      <c r="C45" s="9" t="s">
        <v>15</v>
      </c>
      <c r="D45" s="10">
        <v>2049</v>
      </c>
      <c r="E45" s="10" t="s">
        <v>4</v>
      </c>
      <c r="F45" s="3"/>
      <c r="G45" s="3"/>
    </row>
    <row r="46" spans="1:7" x14ac:dyDescent="0.15">
      <c r="A46" s="9">
        <v>201701</v>
      </c>
      <c r="B46" s="9">
        <v>9008</v>
      </c>
      <c r="C46" s="9" t="s">
        <v>15</v>
      </c>
      <c r="D46" s="10">
        <v>2050</v>
      </c>
      <c r="E46" s="10" t="s">
        <v>7</v>
      </c>
      <c r="F46" s="3"/>
      <c r="G46" s="3"/>
    </row>
    <row r="47" spans="1:7" x14ac:dyDescent="0.15">
      <c r="A47" s="9">
        <v>201701</v>
      </c>
      <c r="B47" s="9">
        <v>9008</v>
      </c>
      <c r="C47" s="9" t="s">
        <v>15</v>
      </c>
      <c r="D47" s="10">
        <v>2053</v>
      </c>
      <c r="E47" s="10" t="s">
        <v>5</v>
      </c>
      <c r="F47" s="3"/>
      <c r="G47" s="3"/>
    </row>
    <row r="48" spans="1:7" x14ac:dyDescent="0.15">
      <c r="A48" s="9">
        <v>201701</v>
      </c>
      <c r="B48" s="9">
        <v>9008</v>
      </c>
      <c r="C48" s="9" t="s">
        <v>15</v>
      </c>
      <c r="D48" s="10">
        <v>2054</v>
      </c>
      <c r="E48" s="10" t="s">
        <v>6</v>
      </c>
      <c r="F48" s="3"/>
      <c r="G48" s="3"/>
    </row>
    <row r="49" spans="1:7" x14ac:dyDescent="0.15">
      <c r="A49" s="9">
        <v>201701</v>
      </c>
      <c r="B49" s="9">
        <v>9010</v>
      </c>
      <c r="C49" s="9" t="s">
        <v>16</v>
      </c>
      <c r="D49" s="10">
        <v>1000</v>
      </c>
      <c r="E49" s="11" t="s">
        <v>9</v>
      </c>
      <c r="F49" s="3">
        <v>1048278.84</v>
      </c>
      <c r="G49" s="3">
        <v>1679100</v>
      </c>
    </row>
    <row r="50" spans="1:7" x14ac:dyDescent="0.15">
      <c r="A50" s="9">
        <v>201701</v>
      </c>
      <c r="B50" s="9">
        <v>9010</v>
      </c>
      <c r="C50" s="9" t="s">
        <v>16</v>
      </c>
      <c r="D50" s="10">
        <v>4116</v>
      </c>
      <c r="E50" s="11" t="s">
        <v>2</v>
      </c>
      <c r="F50" s="3"/>
      <c r="G50" s="8">
        <v>-94531.28</v>
      </c>
    </row>
    <row r="51" spans="1:7" x14ac:dyDescent="0.15">
      <c r="A51" s="9">
        <v>201701</v>
      </c>
      <c r="B51" s="9">
        <v>9010</v>
      </c>
      <c r="C51" s="9" t="s">
        <v>16</v>
      </c>
      <c r="D51" s="10">
        <v>2049</v>
      </c>
      <c r="E51" s="10" t="s">
        <v>4</v>
      </c>
      <c r="F51" s="3"/>
      <c r="G51" s="3"/>
    </row>
    <row r="52" spans="1:7" x14ac:dyDescent="0.15">
      <c r="A52" s="9">
        <v>201701</v>
      </c>
      <c r="B52" s="9">
        <v>9010</v>
      </c>
      <c r="C52" s="9" t="s">
        <v>16</v>
      </c>
      <c r="D52" s="10">
        <v>2050</v>
      </c>
      <c r="E52" s="10" t="s">
        <v>7</v>
      </c>
      <c r="F52" s="3"/>
      <c r="G52" s="3"/>
    </row>
    <row r="53" spans="1:7" x14ac:dyDescent="0.15">
      <c r="A53" s="9">
        <v>201701</v>
      </c>
      <c r="B53" s="9">
        <v>9010</v>
      </c>
      <c r="C53" s="9" t="s">
        <v>16</v>
      </c>
      <c r="D53" s="10">
        <v>2053</v>
      </c>
      <c r="E53" s="10" t="s">
        <v>5</v>
      </c>
      <c r="F53" s="3"/>
      <c r="G53" s="3"/>
    </row>
    <row r="54" spans="1:7" x14ac:dyDescent="0.15">
      <c r="A54" s="9">
        <v>201701</v>
      </c>
      <c r="B54" s="9">
        <v>9010</v>
      </c>
      <c r="C54" s="9" t="s">
        <v>16</v>
      </c>
      <c r="D54" s="10">
        <v>2054</v>
      </c>
      <c r="E54" s="10" t="s">
        <v>6</v>
      </c>
      <c r="F54" s="3"/>
      <c r="G54" s="3"/>
    </row>
  </sheetData>
  <mergeCells count="6">
    <mergeCell ref="B4:B10"/>
    <mergeCell ref="G4:G10"/>
    <mergeCell ref="B2:J2"/>
    <mergeCell ref="B14:J14"/>
    <mergeCell ref="B15:B21"/>
    <mergeCell ref="G15:G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2017-04-19T02:52:37Z</dcterms:modified>
</cp:coreProperties>
</file>