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AF118C17-8692-3C42-9037-DA864BF4211D}" xr6:coauthVersionLast="45" xr6:coauthVersionMax="45" xr10:uidLastSave="{00000000-0000-0000-0000-000000000000}"/>
  <bookViews>
    <workbookView xWindow="480" yWindow="960" windowWidth="25040" windowHeight="13680" xr2:uid="{8D8EBB36-7B03-2646-9DDA-CB7034051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2" i="1"/>
  <c r="B11" i="1"/>
  <c r="B10" i="1"/>
  <c r="B9" i="1"/>
  <c r="A8" i="1"/>
  <c r="B8" i="1" s="1"/>
  <c r="B7" i="1"/>
  <c r="B5" i="1"/>
  <c r="B6" i="1" s="1"/>
  <c r="B4" i="1"/>
  <c r="B3" i="1"/>
  <c r="B2" i="1"/>
  <c r="B13" i="1" s="1"/>
  <c r="B17" i="1" s="1"/>
  <c r="B1" i="1"/>
  <c r="B28" i="1" l="1"/>
</calcChain>
</file>

<file path=xl/sharedStrings.xml><?xml version="1.0" encoding="utf-8"?>
<sst xmlns="http://schemas.openxmlformats.org/spreadsheetml/2006/main" count="64" uniqueCount="64">
  <si>
    <t>ciao</t>
  </si>
  <si>
    <t>robert kennedy</t>
  </si>
  <si>
    <t>=MID(A1, 3,2)</t>
  </si>
  <si>
    <t>=PROPER(A2)</t>
  </si>
  <si>
    <t xml:space="preserve">returns a string of length argument 3, from argument 2 </t>
  </si>
  <si>
    <t>capitalizes all words in argument 1</t>
  </si>
  <si>
    <t>apple is good!</t>
  </si>
  <si>
    <t>=FIND( "is",A3, 1)</t>
  </si>
  <si>
    <t>returns position of argument 1 in argument 2, starting from argument 3</t>
  </si>
  <si>
    <t>apple Is gooD!</t>
  </si>
  <si>
    <t>=SEARCH("is", A4, 1)</t>
  </si>
  <si>
    <t xml:space="preserve">same of find, but it isn't case sensitive </t>
  </si>
  <si>
    <t>=EDATE(A5, 1)</t>
  </si>
  <si>
    <t>returns the date plus or minus months in the second argument</t>
  </si>
  <si>
    <t>=DAYS(B5, A5)</t>
  </si>
  <si>
    <t>returns the number of days between argument 1 and argument 2</t>
  </si>
  <si>
    <t>=TODAY()</t>
  </si>
  <si>
    <t>current day</t>
  </si>
  <si>
    <t>=EOMONTH(A8, 0)</t>
  </si>
  <si>
    <t xml:space="preserve">returns the date of the last day of a month, starting to argument 1 and adding (or substracting) argument 2 </t>
  </si>
  <si>
    <t>=YEAR(A9)</t>
  </si>
  <si>
    <t>=MONTH(A9)</t>
  </si>
  <si>
    <t>year of a date</t>
  </si>
  <si>
    <t>month of a date</t>
  </si>
  <si>
    <t>=WEEKNUM(A9, 1)</t>
  </si>
  <si>
    <t>returns the week number of a date in argument 1, from a starting week in argument 2 (a number, 1 for the first week of the year, and so on)</t>
  </si>
  <si>
    <t>=NOW()</t>
  </si>
  <si>
    <t>current day and time</t>
  </si>
  <si>
    <t>=CHOOSE(2, A2, B2)</t>
  </si>
  <si>
    <t>returns the argument in position argument 1, starting from argument 2</t>
  </si>
  <si>
    <t>=COLUMN(B13)</t>
  </si>
  <si>
    <t>column number of a cell</t>
  </si>
  <si>
    <t>=COLUMNS(A1:D1)</t>
  </si>
  <si>
    <t>number of columns selected</t>
  </si>
  <si>
    <t>=HYPERLINK("www.google.com","google")</t>
  </si>
  <si>
    <t>argument 1 is the link, argument 2 is a friendly name</t>
  </si>
  <si>
    <t>=INDEX(B10:C16, 4, 1)</t>
  </si>
  <si>
    <t>returns value in the range (argument 1) by row number (argument 2) and column number (argument 3)</t>
  </si>
  <si>
    <t>=NOT(A18)</t>
  </si>
  <si>
    <t>to reverse logical value</t>
  </si>
  <si>
    <t>=ABS(A19)</t>
  </si>
  <si>
    <t>returns the absolute value</t>
  </si>
  <si>
    <t>=ROUND(A20, 0)</t>
  </si>
  <si>
    <t>round the number, argument 2 is the number of decimals I want</t>
  </si>
  <si>
    <t>=INT(A21)</t>
  </si>
  <si>
    <t>rounds down to the nearest integer</t>
  </si>
  <si>
    <t>=MOD(7,5)</t>
  </si>
  <si>
    <t>returns the remainder (argument 1 is the number I want to divide, argument 2 is the divisor)</t>
  </si>
  <si>
    <t>=TRUNC(A23)</t>
  </si>
  <si>
    <t>removes decimals (optional second argument, to specify how many decimals I want)</t>
  </si>
  <si>
    <t>=RAND()</t>
  </si>
  <si>
    <t>to generate a random number between 0 and 1</t>
  </si>
  <si>
    <t>=COUNT(A21:A24)</t>
  </si>
  <si>
    <t>counts cells with values</t>
  </si>
  <si>
    <t>=COUNTA(A19:A25)</t>
  </si>
  <si>
    <t>=COUNTBLANK(A19:A25)</t>
  </si>
  <si>
    <t>counts blank cells</t>
  </si>
  <si>
    <t>=AVERAGEA(B17:B27)</t>
  </si>
  <si>
    <t>considers also logical value (true as 1, falso as 0) and text (as 0)</t>
  </si>
  <si>
    <t>=NA()</t>
  </si>
  <si>
    <t>to generate a not a value</t>
  </si>
  <si>
    <t>=IFNA(B29, "isn't a value")</t>
  </si>
  <si>
    <t>returns argument 2 if argument 1 isn't a value</t>
  </si>
  <si>
    <t>counts non-blank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</si>
</sst>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86CC-D6A2-5C45-9624-B0FC685920FD}">
  <dimension ref="A1:D30"/>
  <sheetViews>
    <sheetView tabSelected="1" topLeftCell="A9" zoomScaleNormal="100" workbookViewId="0">
      <selection activeCell="E31" sqref="E31"/>
    </sheetView>
  </sheetViews>
  <sheetFormatPr baseColWidth="10" defaultRowHeight="16" x14ac:dyDescent="0.2"/>
  <cols>
    <col min="1" max="1" width="16.6640625" bestFit="1" customWidth="1"/>
    <col min="2" max="2" width="14.5" customWidth="1"/>
    <col min="3" max="3" width="35.83203125" customWidth="1"/>
  </cols>
  <sheetData>
    <row r="1" spans="1:4" x14ac:dyDescent="0.2">
      <c r="A1" s="1" t="s">
        <v>0</v>
      </c>
      <c r="B1" s="1" t="str">
        <f>MID(A1, 3,2)</f>
        <v>ao</v>
      </c>
      <c r="C1" s="2" t="s">
        <v>2</v>
      </c>
      <c r="D1" t="s">
        <v>4</v>
      </c>
    </row>
    <row r="2" spans="1:4" x14ac:dyDescent="0.2">
      <c r="A2" s="1" t="s">
        <v>1</v>
      </c>
      <c r="B2" s="1" t="str">
        <f>PROPER(A2)</f>
        <v>Robert Kennedy</v>
      </c>
      <c r="C2" s="2" t="s">
        <v>3</v>
      </c>
      <c r="D2" t="s">
        <v>5</v>
      </c>
    </row>
    <row r="3" spans="1:4" x14ac:dyDescent="0.2">
      <c r="A3" t="s">
        <v>6</v>
      </c>
      <c r="B3">
        <f>FIND( "is",A3, 1)</f>
        <v>7</v>
      </c>
      <c r="C3" s="2" t="s">
        <v>7</v>
      </c>
      <c r="D3" t="s">
        <v>8</v>
      </c>
    </row>
    <row r="4" spans="1:4" x14ac:dyDescent="0.2">
      <c r="A4" t="s">
        <v>9</v>
      </c>
      <c r="B4">
        <f>SEARCH("is", A4, 1)</f>
        <v>7</v>
      </c>
      <c r="C4" s="2" t="s">
        <v>10</v>
      </c>
      <c r="D4" t="s">
        <v>11</v>
      </c>
    </row>
    <row r="5" spans="1:4" x14ac:dyDescent="0.2">
      <c r="A5" s="3">
        <v>43741</v>
      </c>
      <c r="B5" s="3">
        <f>EDATE(A5, 1)</f>
        <v>43772</v>
      </c>
      <c r="C5" s="2" t="s">
        <v>12</v>
      </c>
      <c r="D5" t="s">
        <v>13</v>
      </c>
    </row>
    <row r="6" spans="1:4" x14ac:dyDescent="0.2">
      <c r="B6">
        <f>_xlfn.DAYS(B5, A5)</f>
        <v>31</v>
      </c>
      <c r="C6" s="2" t="s">
        <v>14</v>
      </c>
      <c r="D6" t="s">
        <v>15</v>
      </c>
    </row>
    <row r="7" spans="1:4" x14ac:dyDescent="0.2">
      <c r="B7" s="3">
        <f ca="1">TODAY()</f>
        <v>43747</v>
      </c>
      <c r="C7" s="2" t="s">
        <v>16</v>
      </c>
      <c r="D7" t="s">
        <v>17</v>
      </c>
    </row>
    <row r="8" spans="1:4" x14ac:dyDescent="0.2">
      <c r="A8" s="3">
        <f ca="1">TODAY()</f>
        <v>43747</v>
      </c>
      <c r="B8" s="3">
        <f ca="1">EOMONTH(A8, 0)</f>
        <v>43769</v>
      </c>
      <c r="C8" s="2" t="s">
        <v>18</v>
      </c>
      <c r="D8" t="s">
        <v>19</v>
      </c>
    </row>
    <row r="9" spans="1:4" x14ac:dyDescent="0.2">
      <c r="A9" s="3">
        <v>43772</v>
      </c>
      <c r="B9">
        <f>YEAR(A9)</f>
        <v>2019</v>
      </c>
      <c r="C9" s="2" t="s">
        <v>20</v>
      </c>
      <c r="D9" t="s">
        <v>22</v>
      </c>
    </row>
    <row r="10" spans="1:4" x14ac:dyDescent="0.2">
      <c r="B10">
        <f>MONTH(A9)</f>
        <v>11</v>
      </c>
      <c r="C10" s="2" t="s">
        <v>21</v>
      </c>
      <c r="D10" t="s">
        <v>23</v>
      </c>
    </row>
    <row r="11" spans="1:4" x14ac:dyDescent="0.2">
      <c r="B11">
        <f>WEEKNUM(A9, 1)</f>
        <v>45</v>
      </c>
      <c r="C11" s="2" t="s">
        <v>24</v>
      </c>
      <c r="D11" t="s">
        <v>25</v>
      </c>
    </row>
    <row r="12" spans="1:4" x14ac:dyDescent="0.2">
      <c r="B12" s="4">
        <f ca="1">NOW()</f>
        <v>43747.379634953701</v>
      </c>
      <c r="C12" s="2" t="s">
        <v>26</v>
      </c>
      <c r="D12" t="s">
        <v>27</v>
      </c>
    </row>
    <row r="13" spans="1:4" x14ac:dyDescent="0.2">
      <c r="B13" t="str">
        <f>CHOOSE(2, A2, B2)</f>
        <v>Robert Kennedy</v>
      </c>
      <c r="C13" s="2" t="s">
        <v>28</v>
      </c>
      <c r="D13" t="s">
        <v>29</v>
      </c>
    </row>
    <row r="14" spans="1:4" x14ac:dyDescent="0.2">
      <c r="B14">
        <f>COLUMN(B13)</f>
        <v>2</v>
      </c>
      <c r="C14" s="2" t="s">
        <v>30</v>
      </c>
      <c r="D14" t="s">
        <v>31</v>
      </c>
    </row>
    <row r="15" spans="1:4" x14ac:dyDescent="0.2">
      <c r="B15">
        <f>COLUMNS(A1:D1)</f>
        <v>4</v>
      </c>
      <c r="C15" s="2" t="s">
        <v>32</v>
      </c>
      <c r="D15" t="s">
        <v>33</v>
      </c>
    </row>
    <row r="16" spans="1:4" x14ac:dyDescent="0.2">
      <c r="B16" s="5" t="str">
        <f>HYPERLINK("www.google.com","google")</f>
        <v>google</v>
      </c>
      <c r="C16" s="2" t="s">
        <v>34</v>
      </c>
      <c r="D16" t="s">
        <v>35</v>
      </c>
    </row>
    <row r="17" spans="1:4" x14ac:dyDescent="0.2">
      <c r="B17" t="str">
        <f>INDEX(B10:C16, 4, 1)</f>
        <v>Robert Kennedy</v>
      </c>
      <c r="C17" s="2" t="s">
        <v>36</v>
      </c>
      <c r="D17" t="s">
        <v>37</v>
      </c>
    </row>
    <row r="18" spans="1:4" x14ac:dyDescent="0.2">
      <c r="A18" t="b">
        <v>1</v>
      </c>
      <c r="B18" t="b">
        <f>NOT(A18)</f>
        <v>0</v>
      </c>
      <c r="C18" s="2" t="s">
        <v>38</v>
      </c>
      <c r="D18" t="s">
        <v>39</v>
      </c>
    </row>
    <row r="19" spans="1:4" x14ac:dyDescent="0.2">
      <c r="A19">
        <v>-230</v>
      </c>
      <c r="B19">
        <f>ABS(A19)</f>
        <v>230</v>
      </c>
      <c r="C19" s="2" t="s">
        <v>40</v>
      </c>
      <c r="D19" t="s">
        <v>41</v>
      </c>
    </row>
    <row r="20" spans="1:4" x14ac:dyDescent="0.2">
      <c r="A20">
        <v>2.56</v>
      </c>
      <c r="B20">
        <f>ROUND(A20, 0)</f>
        <v>3</v>
      </c>
      <c r="C20" s="2" t="s">
        <v>42</v>
      </c>
      <c r="D20" t="s">
        <v>43</v>
      </c>
    </row>
    <row r="21" spans="1:4" x14ac:dyDescent="0.2">
      <c r="A21">
        <v>2.56</v>
      </c>
      <c r="B21">
        <f>INT(A21)</f>
        <v>2</v>
      </c>
      <c r="C21" s="2" t="s">
        <v>44</v>
      </c>
      <c r="D21" t="s">
        <v>45</v>
      </c>
    </row>
    <row r="22" spans="1:4" x14ac:dyDescent="0.2">
      <c r="B22" s="6">
        <f>MOD(7,5)</f>
        <v>2</v>
      </c>
      <c r="C22" s="2" t="s">
        <v>46</v>
      </c>
      <c r="D22" t="s">
        <v>47</v>
      </c>
    </row>
    <row r="23" spans="1:4" x14ac:dyDescent="0.2">
      <c r="A23">
        <v>3.456</v>
      </c>
      <c r="B23">
        <f>TRUNC(A23)</f>
        <v>3</v>
      </c>
      <c r="C23" s="2" t="s">
        <v>48</v>
      </c>
      <c r="D23" t="s">
        <v>49</v>
      </c>
    </row>
    <row r="24" spans="1:4" x14ac:dyDescent="0.2">
      <c r="B24">
        <f ca="1">RAND()</f>
        <v>4.4134153723900171E-2</v>
      </c>
      <c r="C24" s="2" t="s">
        <v>50</v>
      </c>
      <c r="D24" t="s">
        <v>51</v>
      </c>
    </row>
    <row r="25" spans="1:4" x14ac:dyDescent="0.2">
      <c r="B25">
        <f>COUNT(A21:A24)</f>
        <v>2</v>
      </c>
      <c r="C25" s="2" t="s">
        <v>52</v>
      </c>
      <c r="D25" t="s">
        <v>53</v>
      </c>
    </row>
    <row r="26" spans="1:4" x14ac:dyDescent="0.2">
      <c r="B26">
        <f>COUNTA(A19:A25)</f>
        <v>4</v>
      </c>
      <c r="C26" s="2" t="s">
        <v>54</v>
      </c>
      <c r="D26" t="s">
        <v>63</v>
      </c>
    </row>
    <row r="27" spans="1:4" x14ac:dyDescent="0.2">
      <c r="B27">
        <f>COUNTBLANK(A19:A25)</f>
        <v>3</v>
      </c>
      <c r="C27" s="2" t="s">
        <v>55</v>
      </c>
      <c r="D27" t="s">
        <v>56</v>
      </c>
    </row>
    <row r="28" spans="1:4" x14ac:dyDescent="0.2">
      <c r="B28">
        <f ca="1">AVERAGEA(B17:B27)</f>
        <v>22.640375832156717</v>
      </c>
      <c r="C28" s="2" t="s">
        <v>57</v>
      </c>
      <c r="D28" t="s">
        <v>58</v>
      </c>
    </row>
    <row r="29" spans="1:4" x14ac:dyDescent="0.2">
      <c r="B29" t="e">
        <f>NA()</f>
        <v>#N/A</v>
      </c>
      <c r="C29" s="2" t="s">
        <v>59</v>
      </c>
      <c r="D29" t="s">
        <v>60</v>
      </c>
    </row>
    <row r="30" spans="1:4" x14ac:dyDescent="0.2">
      <c r="B30" t="str">
        <f>_xlfn.IFNA(B29, "isn't a value")</f>
        <v>isn't a value</v>
      </c>
      <c r="C30" s="2" t="s">
        <v>61</v>
      </c>
      <c r="D3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Goldoni</dc:creator>
  <cp:lastModifiedBy>Christian Goldoni</cp:lastModifiedBy>
  <dcterms:created xsi:type="dcterms:W3CDTF">2019-10-08T15:06:34Z</dcterms:created>
  <dcterms:modified xsi:type="dcterms:W3CDTF">2019-10-09T13:06:43Z</dcterms:modified>
</cp:coreProperties>
</file>