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 tabRatio="217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0" i="1" l="1"/>
  <c r="E190" i="1"/>
  <c r="C190" i="1"/>
  <c r="H428" i="1" l="1"/>
  <c r="H427" i="1"/>
  <c r="H425" i="1"/>
  <c r="H424" i="1"/>
  <c r="H422" i="1"/>
  <c r="H421" i="1"/>
  <c r="H419" i="1"/>
  <c r="H418" i="1"/>
  <c r="F404" i="1"/>
  <c r="F405" i="1"/>
  <c r="F407" i="1"/>
  <c r="F408" i="1"/>
  <c r="F410" i="1"/>
  <c r="F411" i="1"/>
  <c r="F428" i="1"/>
  <c r="F427" i="1"/>
  <c r="F425" i="1"/>
  <c r="F424" i="1"/>
  <c r="F422" i="1"/>
  <c r="F421" i="1"/>
  <c r="F419" i="1"/>
  <c r="F418" i="1"/>
  <c r="D428" i="1"/>
  <c r="D427" i="1"/>
  <c r="D425" i="1"/>
  <c r="D424" i="1"/>
  <c r="D422" i="1"/>
  <c r="D421" i="1"/>
  <c r="D419" i="1"/>
  <c r="D418" i="1"/>
  <c r="D414" i="1"/>
  <c r="D413" i="1"/>
  <c r="D411" i="1"/>
  <c r="D410" i="1"/>
  <c r="D408" i="1"/>
  <c r="D407" i="1"/>
  <c r="D405" i="1"/>
  <c r="D404" i="1"/>
  <c r="F414" i="1"/>
  <c r="F413" i="1"/>
  <c r="H414" i="1"/>
  <c r="H413" i="1"/>
  <c r="H411" i="1"/>
  <c r="H410" i="1"/>
  <c r="H408" i="1"/>
  <c r="H407" i="1"/>
  <c r="H405" i="1"/>
  <c r="H404" i="1"/>
  <c r="H400" i="1"/>
  <c r="H399" i="1"/>
  <c r="H397" i="1"/>
  <c r="H396" i="1"/>
  <c r="H394" i="1"/>
  <c r="H393" i="1"/>
  <c r="H391" i="1"/>
  <c r="H390" i="1"/>
  <c r="F400" i="1"/>
  <c r="F399" i="1"/>
  <c r="F397" i="1"/>
  <c r="F396" i="1"/>
  <c r="F394" i="1"/>
  <c r="F393" i="1"/>
  <c r="F391" i="1"/>
  <c r="F390" i="1"/>
  <c r="D400" i="1"/>
  <c r="D399" i="1"/>
  <c r="D397" i="1"/>
  <c r="D396" i="1"/>
  <c r="D394" i="1"/>
  <c r="D393" i="1"/>
  <c r="D391" i="1"/>
  <c r="D390" i="1"/>
  <c r="D392" i="1" l="1"/>
  <c r="D398" i="1"/>
  <c r="F398" i="1"/>
  <c r="H406" i="1"/>
  <c r="H412" i="1"/>
  <c r="D409" i="1"/>
  <c r="D415" i="1"/>
  <c r="D423" i="1"/>
  <c r="F423" i="1"/>
  <c r="F429" i="1"/>
  <c r="H420" i="1"/>
  <c r="H426" i="1"/>
  <c r="D401" i="1"/>
  <c r="H415" i="1"/>
  <c r="D406" i="1"/>
  <c r="D426" i="1"/>
  <c r="F420" i="1"/>
  <c r="H423" i="1"/>
  <c r="F406" i="1"/>
  <c r="F415" i="1"/>
  <c r="F409" i="1"/>
  <c r="D395" i="1"/>
  <c r="F401" i="1"/>
  <c r="H409" i="1"/>
  <c r="D420" i="1"/>
  <c r="F412" i="1"/>
  <c r="F426" i="1"/>
  <c r="H429" i="1"/>
  <c r="D412" i="1"/>
  <c r="D429" i="1"/>
  <c r="G429" i="1"/>
  <c r="E429" i="1"/>
  <c r="C429" i="1"/>
  <c r="G426" i="1"/>
  <c r="E426" i="1"/>
  <c r="C426" i="1"/>
  <c r="G423" i="1"/>
  <c r="E423" i="1"/>
  <c r="C423" i="1"/>
  <c r="G420" i="1"/>
  <c r="E420" i="1"/>
  <c r="C420" i="1"/>
  <c r="G406" i="1"/>
  <c r="E406" i="1"/>
  <c r="C406" i="1"/>
  <c r="G409" i="1"/>
  <c r="E409" i="1"/>
  <c r="C409" i="1"/>
  <c r="G412" i="1"/>
  <c r="E412" i="1"/>
  <c r="C412" i="1"/>
  <c r="G415" i="1"/>
  <c r="E415" i="1"/>
  <c r="C415" i="1"/>
  <c r="H401" i="1"/>
  <c r="G401" i="1"/>
  <c r="E401" i="1"/>
  <c r="C401" i="1"/>
  <c r="H398" i="1"/>
  <c r="G398" i="1"/>
  <c r="E398" i="1"/>
  <c r="C398" i="1"/>
  <c r="H395" i="1"/>
  <c r="G395" i="1"/>
  <c r="F395" i="1"/>
  <c r="E395" i="1"/>
  <c r="C395" i="1"/>
  <c r="H392" i="1"/>
  <c r="G392" i="1"/>
  <c r="F392" i="1"/>
  <c r="E392" i="1"/>
  <c r="C392" i="1"/>
  <c r="D204" i="1" l="1"/>
  <c r="F204" i="1"/>
  <c r="H204" i="1"/>
  <c r="D207" i="1"/>
  <c r="F207" i="1"/>
  <c r="H207" i="1"/>
  <c r="D210" i="1"/>
  <c r="F210" i="1"/>
  <c r="H210" i="1"/>
  <c r="D213" i="1"/>
  <c r="F213" i="1"/>
  <c r="H213" i="1"/>
  <c r="D216" i="1"/>
  <c r="F216" i="1"/>
  <c r="H216" i="1"/>
  <c r="D221" i="1"/>
  <c r="E221" i="1"/>
  <c r="H221" i="1"/>
  <c r="I221" i="1" s="1"/>
  <c r="L221" i="1"/>
  <c r="M221" i="1" s="1"/>
  <c r="E222" i="1"/>
  <c r="H222" i="1"/>
  <c r="I222" i="1" s="1"/>
  <c r="L222" i="1"/>
  <c r="M222" i="1" s="1"/>
  <c r="E223" i="1"/>
  <c r="H223" i="1"/>
  <c r="I223" i="1" s="1"/>
  <c r="L223" i="1"/>
  <c r="M223" i="1" s="1"/>
  <c r="E224" i="1"/>
  <c r="H224" i="1"/>
  <c r="I224" i="1" s="1"/>
  <c r="L224" i="1"/>
  <c r="M224" i="1" s="1"/>
  <c r="E225" i="1"/>
  <c r="H225" i="1"/>
  <c r="I225" i="1" s="1"/>
  <c r="L225" i="1"/>
  <c r="M225" i="1" s="1"/>
  <c r="H192" i="1"/>
  <c r="H191" i="1"/>
  <c r="H189" i="1"/>
  <c r="H188" i="1"/>
  <c r="H190" i="1" s="1"/>
  <c r="H186" i="1"/>
  <c r="H185" i="1"/>
  <c r="H183" i="1"/>
  <c r="H182" i="1"/>
  <c r="H180" i="1"/>
  <c r="H179" i="1"/>
  <c r="F192" i="1"/>
  <c r="F189" i="1"/>
  <c r="F186" i="1"/>
  <c r="F183" i="1"/>
  <c r="F180" i="1"/>
  <c r="D192" i="1"/>
  <c r="D189" i="1"/>
  <c r="D186" i="1"/>
  <c r="D183" i="1"/>
  <c r="D180" i="1"/>
  <c r="H154" i="1"/>
  <c r="H157" i="1"/>
  <c r="H160" i="1"/>
  <c r="H163" i="1"/>
  <c r="L175" i="1"/>
  <c r="M175" i="1" s="1"/>
  <c r="H175" i="1"/>
  <c r="I175" i="1" s="1"/>
  <c r="E175" i="1"/>
  <c r="E174" i="1"/>
  <c r="E173" i="1"/>
  <c r="E172" i="1"/>
  <c r="L174" i="1"/>
  <c r="M174" i="1" s="1"/>
  <c r="L173" i="1"/>
  <c r="M173" i="1" s="1"/>
  <c r="L172" i="1"/>
  <c r="M172" i="1" s="1"/>
  <c r="H174" i="1"/>
  <c r="I174" i="1" s="1"/>
  <c r="H173" i="1"/>
  <c r="I173" i="1" s="1"/>
  <c r="H172" i="1"/>
  <c r="I172" i="1" s="1"/>
  <c r="E171" i="1"/>
  <c r="L171" i="1"/>
  <c r="M171" i="1" s="1"/>
  <c r="H171" i="1"/>
  <c r="I171" i="1" s="1"/>
  <c r="F154" i="1"/>
  <c r="F157" i="1"/>
  <c r="F160" i="1"/>
  <c r="F163" i="1"/>
  <c r="D154" i="1"/>
  <c r="D157" i="1"/>
  <c r="D160" i="1"/>
  <c r="D163" i="1"/>
  <c r="H166" i="1"/>
  <c r="F166" i="1"/>
  <c r="D166" i="1"/>
  <c r="L200" i="1"/>
  <c r="M200" i="1" s="1"/>
  <c r="H200" i="1"/>
  <c r="I200" i="1" s="1"/>
  <c r="E200" i="1"/>
  <c r="E199" i="1"/>
  <c r="E198" i="1"/>
  <c r="E197" i="1"/>
  <c r="E196" i="1"/>
  <c r="L199" i="1"/>
  <c r="M199" i="1" s="1"/>
  <c r="L198" i="1"/>
  <c r="M198" i="1" s="1"/>
  <c r="L197" i="1"/>
  <c r="M197" i="1" s="1"/>
  <c r="L196" i="1"/>
  <c r="M196" i="1" s="1"/>
  <c r="H199" i="1"/>
  <c r="I199" i="1" s="1"/>
  <c r="H198" i="1"/>
  <c r="I198" i="1" s="1"/>
  <c r="H197" i="1"/>
  <c r="I197" i="1" s="1"/>
  <c r="H196" i="1"/>
  <c r="I196" i="1" s="1"/>
  <c r="F191" i="1"/>
  <c r="F188" i="1"/>
  <c r="F185" i="1"/>
  <c r="F182" i="1"/>
  <c r="F179" i="1"/>
  <c r="D179" i="1"/>
  <c r="D182" i="1"/>
  <c r="D185" i="1"/>
  <c r="D188" i="1"/>
  <c r="D190" i="1" s="1"/>
  <c r="D191" i="1"/>
  <c r="F190" i="1" l="1"/>
  <c r="D229" i="1"/>
  <c r="F229" i="1"/>
  <c r="H229" i="1"/>
  <c r="D230" i="1"/>
  <c r="F230" i="1"/>
  <c r="H230" i="1"/>
  <c r="C231" i="1"/>
  <c r="E231" i="1"/>
  <c r="G231" i="1"/>
  <c r="D232" i="1"/>
  <c r="D234" i="1" s="1"/>
  <c r="F232" i="1"/>
  <c r="H232" i="1"/>
  <c r="D233" i="1"/>
  <c r="F233" i="1"/>
  <c r="H233" i="1"/>
  <c r="C234" i="1"/>
  <c r="E234" i="1"/>
  <c r="G234" i="1"/>
  <c r="D235" i="1"/>
  <c r="F235" i="1"/>
  <c r="H235" i="1"/>
  <c r="D236" i="1"/>
  <c r="F236" i="1"/>
  <c r="H236" i="1"/>
  <c r="C237" i="1"/>
  <c r="E237" i="1"/>
  <c r="G237" i="1"/>
  <c r="D238" i="1"/>
  <c r="D240" i="1" s="1"/>
  <c r="F238" i="1"/>
  <c r="H238" i="1"/>
  <c r="D239" i="1"/>
  <c r="F239" i="1"/>
  <c r="H239" i="1"/>
  <c r="C240" i="1"/>
  <c r="E240" i="1"/>
  <c r="G240" i="1"/>
  <c r="D241" i="1"/>
  <c r="F241" i="1"/>
  <c r="H241" i="1"/>
  <c r="D242" i="1"/>
  <c r="F242" i="1"/>
  <c r="H242" i="1"/>
  <c r="C243" i="1"/>
  <c r="E243" i="1"/>
  <c r="G243" i="1"/>
  <c r="F368" i="1"/>
  <c r="L373" i="1"/>
  <c r="M373" i="1" s="1"/>
  <c r="H373" i="1"/>
  <c r="I373" i="1" s="1"/>
  <c r="G370" i="1"/>
  <c r="E370" i="1"/>
  <c r="C370" i="1"/>
  <c r="H369" i="1"/>
  <c r="D369" i="1"/>
  <c r="F369" i="1"/>
  <c r="E373" i="1"/>
  <c r="F243" i="1" l="1"/>
  <c r="D243" i="1"/>
  <c r="F240" i="1"/>
  <c r="D231" i="1"/>
  <c r="H237" i="1"/>
  <c r="H243" i="1"/>
  <c r="F237" i="1"/>
  <c r="D237" i="1"/>
  <c r="H234" i="1"/>
  <c r="F234" i="1"/>
  <c r="H231" i="1"/>
  <c r="H240" i="1"/>
  <c r="F231" i="1"/>
  <c r="H360" i="1"/>
  <c r="G361" i="1"/>
  <c r="E361" i="1"/>
  <c r="C361" i="1"/>
  <c r="F360" i="1"/>
  <c r="D360" i="1"/>
  <c r="G382" i="1"/>
  <c r="E382" i="1"/>
  <c r="C382" i="1"/>
  <c r="H381" i="1"/>
  <c r="F381" i="1"/>
  <c r="D381" i="1"/>
  <c r="L364" i="1"/>
  <c r="M364" i="1" s="1"/>
  <c r="H364" i="1"/>
  <c r="I364" i="1" s="1"/>
  <c r="E364" i="1"/>
  <c r="H359" i="1"/>
  <c r="F359" i="1"/>
  <c r="D359" i="1"/>
  <c r="D361" i="1" s="1"/>
  <c r="D368" i="1"/>
  <c r="D370" i="1" s="1"/>
  <c r="F370" i="1"/>
  <c r="H368" i="1"/>
  <c r="H370" i="1" s="1"/>
  <c r="H99" i="1"/>
  <c r="F99" i="1"/>
  <c r="D99" i="1"/>
  <c r="G100" i="1"/>
  <c r="E100" i="1"/>
  <c r="C100" i="1"/>
  <c r="G119" i="1"/>
  <c r="E119" i="1"/>
  <c r="C119" i="1"/>
  <c r="F361" i="1" l="1"/>
  <c r="H361" i="1"/>
  <c r="H380" i="1"/>
  <c r="H382" i="1" s="1"/>
  <c r="F380" i="1"/>
  <c r="F382" i="1" s="1"/>
  <c r="D380" i="1"/>
  <c r="D382" i="1" s="1"/>
  <c r="H118" i="1" l="1"/>
  <c r="H117" i="1"/>
  <c r="L377" i="1"/>
  <c r="M377" i="1" s="1"/>
  <c r="H377" i="1"/>
  <c r="I377" i="1" s="1"/>
  <c r="E377" i="1"/>
  <c r="G109" i="1"/>
  <c r="E109" i="1"/>
  <c r="C109" i="1"/>
  <c r="F118" i="1"/>
  <c r="D118" i="1"/>
  <c r="H119" i="1" l="1"/>
  <c r="C103" i="1"/>
  <c r="E103" i="1" s="1"/>
  <c r="C122" i="1"/>
  <c r="E122" i="1" s="1"/>
  <c r="H98" i="1"/>
  <c r="H100" i="1" s="1"/>
  <c r="F98" i="1"/>
  <c r="F100" i="1" s="1"/>
  <c r="D98" i="1"/>
  <c r="D100" i="1" s="1"/>
  <c r="H108" i="1"/>
  <c r="F108" i="1"/>
  <c r="D108" i="1"/>
  <c r="F117" i="1"/>
  <c r="F119" i="1" s="1"/>
  <c r="D117" i="1"/>
  <c r="D119" i="1" s="1"/>
  <c r="L276" i="1"/>
  <c r="M276" i="1" s="1"/>
  <c r="L275" i="1"/>
  <c r="M275" i="1" s="1"/>
  <c r="L274" i="1"/>
  <c r="M274" i="1" s="1"/>
  <c r="L273" i="1"/>
  <c r="M273" i="1" s="1"/>
  <c r="H276" i="1"/>
  <c r="I276" i="1" s="1"/>
  <c r="H275" i="1"/>
  <c r="I275" i="1" s="1"/>
  <c r="H274" i="1"/>
  <c r="I274" i="1" s="1"/>
  <c r="H273" i="1"/>
  <c r="I273" i="1" s="1"/>
  <c r="L272" i="1"/>
  <c r="M272" i="1" s="1"/>
  <c r="H272" i="1"/>
  <c r="I272" i="1" s="1"/>
  <c r="G269" i="1"/>
  <c r="E269" i="1"/>
  <c r="C269" i="1"/>
  <c r="G266" i="1"/>
  <c r="E266" i="1"/>
  <c r="C266" i="1"/>
  <c r="G263" i="1"/>
  <c r="E263" i="1"/>
  <c r="C263" i="1"/>
  <c r="G260" i="1"/>
  <c r="E260" i="1"/>
  <c r="C260" i="1"/>
  <c r="G257" i="1"/>
  <c r="E257" i="1"/>
  <c r="C257" i="1"/>
  <c r="C112" i="1"/>
  <c r="E112" i="1" s="1"/>
  <c r="H107" i="1"/>
  <c r="F107" i="1"/>
  <c r="D107" i="1"/>
  <c r="C79" i="1"/>
  <c r="E79" i="1" s="1"/>
  <c r="C78" i="1"/>
  <c r="E78" i="1" s="1"/>
  <c r="C77" i="1"/>
  <c r="E77" i="1" s="1"/>
  <c r="C76" i="1"/>
  <c r="E76" i="1" s="1"/>
  <c r="H336" i="1"/>
  <c r="H311" i="1"/>
  <c r="F293" i="1"/>
  <c r="F292" i="1"/>
  <c r="F290" i="1"/>
  <c r="F289" i="1"/>
  <c r="F287" i="1"/>
  <c r="F286" i="1"/>
  <c r="F284" i="1"/>
  <c r="F283" i="1"/>
  <c r="F281" i="1"/>
  <c r="F280" i="1"/>
  <c r="F268" i="1"/>
  <c r="F267" i="1"/>
  <c r="F265" i="1"/>
  <c r="F264" i="1"/>
  <c r="F262" i="1"/>
  <c r="F261" i="1"/>
  <c r="F259" i="1"/>
  <c r="F258" i="1"/>
  <c r="F256" i="1"/>
  <c r="F255" i="1"/>
  <c r="H293" i="1"/>
  <c r="H292" i="1"/>
  <c r="H290" i="1"/>
  <c r="H289" i="1"/>
  <c r="H287" i="1"/>
  <c r="H286" i="1"/>
  <c r="H284" i="1"/>
  <c r="H283" i="1"/>
  <c r="H281" i="1"/>
  <c r="H280" i="1"/>
  <c r="H265" i="1"/>
  <c r="H268" i="1"/>
  <c r="H267" i="1"/>
  <c r="H264" i="1"/>
  <c r="H262" i="1"/>
  <c r="H261" i="1"/>
  <c r="H259" i="1"/>
  <c r="H258" i="1"/>
  <c r="H256" i="1"/>
  <c r="H255" i="1"/>
  <c r="H51" i="1"/>
  <c r="H45" i="1"/>
  <c r="H47" i="1"/>
  <c r="H46" i="1"/>
  <c r="H48" i="1"/>
  <c r="H44" i="1"/>
  <c r="H43" i="1"/>
  <c r="H55" i="1"/>
  <c r="H73" i="1"/>
  <c r="H72" i="1"/>
  <c r="H71" i="1"/>
  <c r="H70" i="1"/>
  <c r="H69" i="1"/>
  <c r="L326" i="1"/>
  <c r="M326" i="1" s="1"/>
  <c r="L325" i="1"/>
  <c r="M325" i="1" s="1"/>
  <c r="L324" i="1"/>
  <c r="M324" i="1" s="1"/>
  <c r="L323" i="1"/>
  <c r="M323" i="1" s="1"/>
  <c r="L322" i="1"/>
  <c r="M322" i="1" s="1"/>
  <c r="H326" i="1"/>
  <c r="I326" i="1" s="1"/>
  <c r="H325" i="1"/>
  <c r="I325" i="1" s="1"/>
  <c r="H324" i="1"/>
  <c r="I324" i="1" s="1"/>
  <c r="H323" i="1"/>
  <c r="I323" i="1" s="1"/>
  <c r="H322" i="1"/>
  <c r="I322" i="1" s="1"/>
  <c r="L351" i="1"/>
  <c r="M351" i="1" s="1"/>
  <c r="L350" i="1"/>
  <c r="M350" i="1" s="1"/>
  <c r="L349" i="1"/>
  <c r="M349" i="1" s="1"/>
  <c r="L348" i="1"/>
  <c r="M348" i="1" s="1"/>
  <c r="L347" i="1"/>
  <c r="M347" i="1" s="1"/>
  <c r="H351" i="1"/>
  <c r="I351" i="1" s="1"/>
  <c r="H350" i="1"/>
  <c r="I350" i="1" s="1"/>
  <c r="H349" i="1"/>
  <c r="I349" i="1" s="1"/>
  <c r="H348" i="1"/>
  <c r="I348" i="1" s="1"/>
  <c r="H347" i="1"/>
  <c r="I347" i="1" s="1"/>
  <c r="L301" i="1"/>
  <c r="M301" i="1" s="1"/>
  <c r="L300" i="1"/>
  <c r="M300" i="1" s="1"/>
  <c r="L299" i="1"/>
  <c r="M299" i="1" s="1"/>
  <c r="L298" i="1"/>
  <c r="M298" i="1" s="1"/>
  <c r="L297" i="1"/>
  <c r="M297" i="1" s="1"/>
  <c r="H301" i="1"/>
  <c r="I301" i="1" s="1"/>
  <c r="H300" i="1"/>
  <c r="I300" i="1" s="1"/>
  <c r="H299" i="1"/>
  <c r="I299" i="1" s="1"/>
  <c r="H298" i="1"/>
  <c r="I298" i="1" s="1"/>
  <c r="H297" i="1"/>
  <c r="I297" i="1" s="1"/>
  <c r="F266" i="1" l="1"/>
  <c r="H269" i="1"/>
  <c r="F260" i="1"/>
  <c r="H260" i="1"/>
  <c r="H266" i="1"/>
  <c r="F109" i="1"/>
  <c r="H109" i="1"/>
  <c r="F263" i="1"/>
  <c r="H263" i="1"/>
  <c r="H257" i="1"/>
  <c r="F257" i="1"/>
  <c r="F269" i="1"/>
  <c r="D109" i="1"/>
  <c r="F311" i="1"/>
  <c r="D280" i="1"/>
  <c r="G291" i="1"/>
  <c r="E291" i="1"/>
  <c r="C291" i="1"/>
  <c r="G344" i="1"/>
  <c r="E344" i="1"/>
  <c r="C344" i="1"/>
  <c r="G341" i="1"/>
  <c r="E341" i="1"/>
  <c r="C341" i="1"/>
  <c r="G338" i="1"/>
  <c r="E338" i="1"/>
  <c r="C338" i="1"/>
  <c r="G335" i="1"/>
  <c r="E335" i="1"/>
  <c r="C335" i="1"/>
  <c r="G332" i="1"/>
  <c r="E332" i="1"/>
  <c r="C332" i="1"/>
  <c r="H331" i="1"/>
  <c r="F331" i="1"/>
  <c r="D331" i="1"/>
  <c r="H334" i="1"/>
  <c r="F334" i="1"/>
  <c r="D334" i="1"/>
  <c r="H337" i="1"/>
  <c r="F337" i="1"/>
  <c r="D337" i="1"/>
  <c r="H340" i="1"/>
  <c r="F340" i="1"/>
  <c r="D340" i="1"/>
  <c r="F73" i="1"/>
  <c r="F72" i="1"/>
  <c r="F71" i="1"/>
  <c r="F70" i="1"/>
  <c r="F69" i="1"/>
  <c r="D73" i="1"/>
  <c r="D72" i="1"/>
  <c r="D71" i="1"/>
  <c r="D70" i="1"/>
  <c r="D69" i="1"/>
  <c r="H343" i="1"/>
  <c r="F343" i="1"/>
  <c r="G282" i="1"/>
  <c r="E282" i="1"/>
  <c r="C282" i="1"/>
  <c r="G285" i="1"/>
  <c r="E285" i="1"/>
  <c r="C285" i="1"/>
  <c r="G288" i="1"/>
  <c r="E288" i="1"/>
  <c r="C288" i="1"/>
  <c r="G294" i="1"/>
  <c r="E294" i="1"/>
  <c r="C294" i="1"/>
  <c r="D293" i="1"/>
  <c r="D290" i="1"/>
  <c r="D287" i="1"/>
  <c r="D284" i="1"/>
  <c r="D281" i="1"/>
  <c r="E351" i="1"/>
  <c r="E350" i="1"/>
  <c r="E349" i="1"/>
  <c r="E348" i="1"/>
  <c r="E347" i="1"/>
  <c r="G307" i="1"/>
  <c r="E307" i="1"/>
  <c r="C307" i="1"/>
  <c r="G310" i="1"/>
  <c r="E310" i="1"/>
  <c r="C310" i="1"/>
  <c r="G313" i="1"/>
  <c r="E313" i="1"/>
  <c r="C313" i="1"/>
  <c r="G316" i="1"/>
  <c r="E316" i="1"/>
  <c r="C316" i="1"/>
  <c r="G319" i="1"/>
  <c r="E319" i="1"/>
  <c r="C319" i="1"/>
  <c r="H318" i="1"/>
  <c r="H315" i="1"/>
  <c r="H312" i="1"/>
  <c r="H309" i="1"/>
  <c r="H306" i="1"/>
  <c r="F318" i="1"/>
  <c r="F315" i="1"/>
  <c r="F312" i="1"/>
  <c r="F309" i="1"/>
  <c r="F306" i="1"/>
  <c r="D318" i="1"/>
  <c r="D315" i="1"/>
  <c r="D312" i="1"/>
  <c r="D309" i="1"/>
  <c r="D306" i="1"/>
  <c r="H342" i="1"/>
  <c r="H339" i="1"/>
  <c r="H333" i="1"/>
  <c r="H330" i="1"/>
  <c r="F342" i="1"/>
  <c r="F339" i="1"/>
  <c r="F336" i="1"/>
  <c r="F333" i="1"/>
  <c r="F330" i="1"/>
  <c r="D342" i="1"/>
  <c r="D344" i="1" s="1"/>
  <c r="D339" i="1"/>
  <c r="D336" i="1"/>
  <c r="D333" i="1"/>
  <c r="D330" i="1"/>
  <c r="F341" i="1" l="1"/>
  <c r="D332" i="1"/>
  <c r="F335" i="1"/>
  <c r="D338" i="1"/>
  <c r="H332" i="1"/>
  <c r="H341" i="1"/>
  <c r="F332" i="1"/>
  <c r="D335" i="1"/>
  <c r="F344" i="1"/>
  <c r="D341" i="1"/>
  <c r="H335" i="1"/>
  <c r="F338" i="1"/>
  <c r="H338" i="1"/>
  <c r="D282" i="1"/>
  <c r="H282" i="1"/>
  <c r="H344" i="1"/>
  <c r="F282" i="1"/>
  <c r="H294" i="1"/>
  <c r="D268" i="1"/>
  <c r="D265" i="1"/>
  <c r="D262" i="1"/>
  <c r="D259" i="1"/>
  <c r="D256" i="1"/>
  <c r="E326" i="1" l="1"/>
  <c r="E325" i="1"/>
  <c r="E324" i="1"/>
  <c r="E323" i="1"/>
  <c r="E322" i="1"/>
  <c r="E301" i="1"/>
  <c r="E300" i="1"/>
  <c r="E299" i="1"/>
  <c r="E298" i="1"/>
  <c r="E297" i="1"/>
  <c r="H317" i="1"/>
  <c r="H319" i="1" s="1"/>
  <c r="H314" i="1"/>
  <c r="H316" i="1" s="1"/>
  <c r="H313" i="1"/>
  <c r="H308" i="1"/>
  <c r="H310" i="1" s="1"/>
  <c r="H305" i="1"/>
  <c r="H307" i="1" s="1"/>
  <c r="F308" i="1"/>
  <c r="F310" i="1" s="1"/>
  <c r="F314" i="1"/>
  <c r="F316" i="1" s="1"/>
  <c r="F317" i="1"/>
  <c r="F319" i="1" s="1"/>
  <c r="F305" i="1"/>
  <c r="F307" i="1" s="1"/>
  <c r="F313" i="1"/>
  <c r="D317" i="1"/>
  <c r="D319" i="1" s="1"/>
  <c r="D314" i="1"/>
  <c r="D316" i="1" s="1"/>
  <c r="D311" i="1"/>
  <c r="D313" i="1" s="1"/>
  <c r="D308" i="1"/>
  <c r="D310" i="1" s="1"/>
  <c r="D305" i="1"/>
  <c r="D307" i="1" s="1"/>
  <c r="D283" i="1"/>
  <c r="D285" i="1" s="1"/>
  <c r="D286" i="1"/>
  <c r="D288" i="1" s="1"/>
  <c r="D289" i="1"/>
  <c r="D291" i="1" s="1"/>
  <c r="D292" i="1"/>
  <c r="D294" i="1" s="1"/>
  <c r="H291" i="1"/>
  <c r="H288" i="1"/>
  <c r="H285" i="1"/>
  <c r="F285" i="1"/>
  <c r="F288" i="1"/>
  <c r="F291" i="1"/>
  <c r="F294" i="1"/>
  <c r="E275" i="1" l="1"/>
  <c r="E274" i="1"/>
  <c r="E273" i="1"/>
  <c r="E272" i="1"/>
  <c r="E276" i="1"/>
  <c r="D267" i="1"/>
  <c r="D269" i="1" s="1"/>
  <c r="D264" i="1"/>
  <c r="D266" i="1" s="1"/>
  <c r="D261" i="1"/>
  <c r="D263" i="1" s="1"/>
  <c r="D258" i="1"/>
  <c r="D260" i="1" s="1"/>
  <c r="D255" i="1"/>
  <c r="D257" i="1" s="1"/>
  <c r="F5" i="1" l="1"/>
  <c r="G5" i="1"/>
  <c r="F8" i="1"/>
  <c r="G8" i="1"/>
  <c r="F11" i="1"/>
  <c r="G11" i="1"/>
  <c r="F14" i="1"/>
  <c r="G14" i="1"/>
  <c r="F17" i="1"/>
  <c r="G17" i="1"/>
  <c r="F22" i="1"/>
  <c r="G22" i="1"/>
  <c r="F25" i="1"/>
  <c r="G25" i="1"/>
  <c r="F28" i="1"/>
  <c r="G28" i="1"/>
  <c r="F31" i="1"/>
  <c r="G31" i="1"/>
  <c r="F34" i="1"/>
  <c r="G34" i="1"/>
  <c r="F83" i="1"/>
  <c r="F84" i="1"/>
  <c r="F85" i="1"/>
  <c r="F86" i="1"/>
  <c r="F87" i="1"/>
  <c r="E250" i="1"/>
  <c r="E249" i="1"/>
  <c r="E248" i="1"/>
  <c r="E247" i="1"/>
  <c r="E246" i="1"/>
  <c r="E63" i="1" l="1"/>
  <c r="E62" i="1"/>
  <c r="E61" i="1"/>
  <c r="E60" i="1"/>
  <c r="E59" i="1"/>
  <c r="E58" i="1"/>
  <c r="C94" i="1"/>
  <c r="E94" i="1" s="1"/>
  <c r="C93" i="1"/>
  <c r="D60" i="1" l="1"/>
  <c r="D61" i="1"/>
  <c r="D63" i="1"/>
  <c r="E93" i="1" l="1"/>
  <c r="C92" i="1"/>
  <c r="E92" i="1" s="1"/>
  <c r="C91" i="1"/>
  <c r="E91" i="1" s="1"/>
  <c r="C90" i="1"/>
  <c r="E90" i="1" s="1"/>
  <c r="D87" i="1"/>
  <c r="H87" i="1"/>
  <c r="H84" i="1" l="1"/>
  <c r="D84" i="1"/>
  <c r="H83" i="1" l="1"/>
  <c r="D83" i="1"/>
  <c r="H85" i="1"/>
  <c r="D85" i="1"/>
  <c r="H86" i="1"/>
  <c r="D86" i="1"/>
  <c r="H54" i="1" l="1"/>
  <c r="H53" i="1" l="1"/>
  <c r="H52" i="1"/>
  <c r="C22" i="1" l="1"/>
  <c r="E22" i="1" l="1"/>
  <c r="D22" i="1"/>
  <c r="E25" i="1"/>
  <c r="D25" i="1"/>
  <c r="E28" i="1"/>
  <c r="D28" i="1"/>
  <c r="E31" i="1"/>
  <c r="D31" i="1"/>
  <c r="H10" i="1" l="1"/>
  <c r="H9" i="1"/>
  <c r="H6" i="1"/>
  <c r="H32" i="1"/>
  <c r="H33" i="1"/>
  <c r="H24" i="1"/>
  <c r="H30" i="1"/>
  <c r="H21" i="1"/>
  <c r="H20" i="1"/>
  <c r="H22" i="1" l="1"/>
  <c r="H34" i="1"/>
  <c r="H11" i="1"/>
  <c r="E34" i="1"/>
  <c r="D34" i="1"/>
  <c r="H27" i="1"/>
  <c r="E17" i="1" l="1"/>
  <c r="D17" i="1"/>
  <c r="E14" i="1"/>
  <c r="D14" i="1"/>
  <c r="E11" i="1"/>
  <c r="D11" i="1"/>
  <c r="E8" i="1"/>
  <c r="D8" i="1"/>
  <c r="E5" i="1"/>
  <c r="D5" i="1"/>
  <c r="H13" i="1"/>
  <c r="H7" i="1"/>
  <c r="H16" i="1"/>
  <c r="H4" i="1"/>
  <c r="H29" i="1"/>
  <c r="H31" i="1" s="1"/>
  <c r="H26" i="1"/>
  <c r="H28" i="1" s="1"/>
  <c r="H23" i="1"/>
  <c r="H25" i="1" s="1"/>
  <c r="H15" i="1" l="1"/>
  <c r="H17" i="1" s="1"/>
  <c r="H12" i="1"/>
  <c r="H14" i="1" s="1"/>
  <c r="H8" i="1"/>
  <c r="H3" i="1"/>
  <c r="H5" i="1" s="1"/>
</calcChain>
</file>

<file path=xl/sharedStrings.xml><?xml version="1.0" encoding="utf-8"?>
<sst xmlns="http://schemas.openxmlformats.org/spreadsheetml/2006/main" count="660" uniqueCount="91">
  <si>
    <t>enwiki</t>
    <phoneticPr fontId="1" type="noConversion"/>
  </si>
  <si>
    <t>Total Time</t>
    <phoneticPr fontId="1" type="noConversion"/>
  </si>
  <si>
    <t>Peak Disk Use (bytes per ch)</t>
    <phoneticPr fontId="1" type="noConversion"/>
  </si>
  <si>
    <t>Peak Disk Use (bytes)</t>
    <phoneticPr fontId="1" type="noConversion"/>
  </si>
  <si>
    <t>I/O Volume (bytes per ch)</t>
    <phoneticPr fontId="1" type="noConversion"/>
  </si>
  <si>
    <t>I/O Volume (bytes)</t>
    <phoneticPr fontId="1" type="noConversion"/>
  </si>
  <si>
    <t>Total Time (us per ch)</t>
    <phoneticPr fontId="1" type="noConversion"/>
  </si>
  <si>
    <t>1st run</t>
    <phoneticPr fontId="1" type="noConversion"/>
  </si>
  <si>
    <t>2nd run</t>
    <phoneticPr fontId="1" type="noConversion"/>
  </si>
  <si>
    <t>Peak Memory Use (GB)</t>
    <phoneticPr fontId="1" type="noConversion"/>
  </si>
  <si>
    <t>guten</t>
    <phoneticPr fontId="1" type="noConversion"/>
  </si>
  <si>
    <t>Run No.</t>
    <phoneticPr fontId="1" type="noConversion"/>
  </si>
  <si>
    <t>average</t>
    <phoneticPr fontId="1" type="noConversion"/>
  </si>
  <si>
    <t>1st run</t>
    <phoneticPr fontId="1" type="noConversion"/>
  </si>
  <si>
    <t>2nd run</t>
    <phoneticPr fontId="1" type="noConversion"/>
  </si>
  <si>
    <t>DSA-IS-PQ</t>
    <phoneticPr fontId="1" type="noConversion"/>
  </si>
  <si>
    <t>2nd run</t>
    <phoneticPr fontId="1" type="noConversion"/>
  </si>
  <si>
    <t>1st run</t>
    <phoneticPr fontId="1" type="noConversion"/>
  </si>
  <si>
    <t>2nd run</t>
    <phoneticPr fontId="1" type="noConversion"/>
  </si>
  <si>
    <t>2nd run</t>
    <phoneticPr fontId="1" type="noConversion"/>
  </si>
  <si>
    <t>DSA-IS-PQ (improved)</t>
    <phoneticPr fontId="1" type="noConversion"/>
  </si>
  <si>
    <t>1st run</t>
    <phoneticPr fontId="1" type="noConversion"/>
  </si>
  <si>
    <t>2nd run</t>
    <phoneticPr fontId="1" type="noConversion"/>
  </si>
  <si>
    <t>Induction I/O Volume</t>
    <phoneticPr fontId="1" type="noConversion"/>
  </si>
  <si>
    <t>Reduction I/O Volume</t>
    <phoneticPr fontId="1" type="noConversion"/>
  </si>
  <si>
    <t>enwiki</t>
    <phoneticPr fontId="1" type="noConversion"/>
  </si>
  <si>
    <t>Total I/O Volume</t>
    <phoneticPr fontId="1" type="noConversion"/>
  </si>
  <si>
    <t>ratio</t>
    <phoneticPr fontId="1" type="noConversion"/>
  </si>
  <si>
    <t xml:space="preserve">Reduction I/O Volume </t>
    <phoneticPr fontId="1" type="noConversion"/>
  </si>
  <si>
    <t>DSAISM-PQ</t>
    <phoneticPr fontId="1" type="noConversion"/>
  </si>
  <si>
    <t>enwiki(D = 10, H = 6)</t>
    <phoneticPr fontId="1" type="noConversion"/>
  </si>
  <si>
    <t>guten</t>
  </si>
  <si>
    <t>guten</t>
    <phoneticPr fontId="1" type="noConversion"/>
  </si>
  <si>
    <t>eSAIS</t>
    <phoneticPr fontId="1" type="noConversion"/>
  </si>
  <si>
    <t>guten(D = 8, H = 6)</t>
    <phoneticPr fontId="1" type="noConversion"/>
  </si>
  <si>
    <t>guten(D = 8, H = 8)</t>
    <phoneticPr fontId="1" type="noConversion"/>
  </si>
  <si>
    <t>guten(D = 8, H = 10)</t>
    <phoneticPr fontId="1" type="noConversion"/>
  </si>
  <si>
    <t>guten(D = 8, H = 12)</t>
    <phoneticPr fontId="1" type="noConversion"/>
  </si>
  <si>
    <t>1st run</t>
    <phoneticPr fontId="1" type="noConversion"/>
  </si>
  <si>
    <t>2nd run</t>
    <phoneticPr fontId="1" type="noConversion"/>
  </si>
  <si>
    <t>LongStr(level 0)</t>
    <phoneticPr fontId="1" type="noConversion"/>
  </si>
  <si>
    <t>ShortStr(level 0)</t>
    <phoneticPr fontId="1" type="noConversion"/>
  </si>
  <si>
    <t>LongStr(level 1)</t>
    <phoneticPr fontId="1" type="noConversion"/>
  </si>
  <si>
    <t>ShortStr(level 1)</t>
    <phoneticPr fontId="1" type="noConversion"/>
  </si>
  <si>
    <t>TotalStr</t>
    <phoneticPr fontId="1" type="noConversion"/>
  </si>
  <si>
    <t>uniprot</t>
    <phoneticPr fontId="1" type="noConversion"/>
  </si>
  <si>
    <t>proteins</t>
    <phoneticPr fontId="1" type="noConversion"/>
  </si>
  <si>
    <t>Ratio</t>
    <phoneticPr fontId="1" type="noConversion"/>
  </si>
  <si>
    <t>Ratio</t>
    <phoneticPr fontId="1" type="noConversion"/>
  </si>
  <si>
    <t>uniprot</t>
    <phoneticPr fontId="1" type="noConversion"/>
  </si>
  <si>
    <t>1st run</t>
    <phoneticPr fontId="1" type="noConversion"/>
  </si>
  <si>
    <t>2nd run</t>
    <phoneticPr fontId="1" type="noConversion"/>
  </si>
  <si>
    <t>proteins</t>
    <phoneticPr fontId="1" type="noConversion"/>
  </si>
  <si>
    <t>genome</t>
    <phoneticPr fontId="1" type="noConversion"/>
  </si>
  <si>
    <t>genome(D = 20, H = 12)</t>
    <phoneticPr fontId="1" type="noConversion"/>
  </si>
  <si>
    <t>uniprot(D = 16, H = 16)</t>
    <phoneticPr fontId="1" type="noConversion"/>
  </si>
  <si>
    <t>proteins(D = 20, H = 12)</t>
    <phoneticPr fontId="1" type="noConversion"/>
  </si>
  <si>
    <t>enwiki(D = 8, H = 12)</t>
    <phoneticPr fontId="1" type="noConversion"/>
  </si>
  <si>
    <t>enwiki(D = 8, H = 6)</t>
    <phoneticPr fontId="1" type="noConversion"/>
  </si>
  <si>
    <t>enwiki(D = 8, H = 8)</t>
    <phoneticPr fontId="1" type="noConversion"/>
  </si>
  <si>
    <t>enwiki(D = 8, H = 10)</t>
    <phoneticPr fontId="1" type="noConversion"/>
  </si>
  <si>
    <t>Ratio</t>
    <phoneticPr fontId="1" type="noConversion"/>
  </si>
  <si>
    <t>1)eSAIS</t>
  </si>
  <si>
    <t>enwiki</t>
  </si>
  <si>
    <t>Run No.</t>
  </si>
  <si>
    <t>Peak Disk Use (bytes)</t>
  </si>
  <si>
    <t>Peak Disk Use (bytes per ch)</t>
  </si>
  <si>
    <t>I/O Volume (bytes)</t>
  </si>
  <si>
    <t>I/O Volume (bytes per ch)</t>
  </si>
  <si>
    <t>Total Time</t>
  </si>
  <si>
    <t>Total Time (us per ch)</t>
  </si>
  <si>
    <t>Peak Memory Use (GB)</t>
  </si>
  <si>
    <t>1st run</t>
  </si>
  <si>
    <t>2nd run</t>
  </si>
  <si>
    <t>average</t>
  </si>
  <si>
    <t>SA-CHECKER</t>
    <phoneticPr fontId="1" type="noConversion"/>
  </si>
  <si>
    <t>2)DSA-IS+ with new-checker (D = 8, H = 10)</t>
    <phoneticPr fontId="1" type="noConversion"/>
  </si>
  <si>
    <t>I/O Volume</t>
    <phoneticPr fontId="1" type="noConversion"/>
  </si>
  <si>
    <t>Peak Disk Usage</t>
    <phoneticPr fontId="1" type="noConversion"/>
  </si>
  <si>
    <t>with CM1</t>
    <phoneticPr fontId="1" type="noConversion"/>
  </si>
  <si>
    <t>with CM2</t>
    <phoneticPr fontId="1" type="noConversion"/>
  </si>
  <si>
    <t>-</t>
    <phoneticPr fontId="1" type="noConversion"/>
  </si>
  <si>
    <t>DSA-IS+</t>
    <phoneticPr fontId="1" type="noConversion"/>
  </si>
  <si>
    <t>eSAIS</t>
    <phoneticPr fontId="1" type="noConversion"/>
  </si>
  <si>
    <t>I/O Volume</t>
    <phoneticPr fontId="1" type="noConversion"/>
  </si>
  <si>
    <t>PDU</t>
    <phoneticPr fontId="1" type="noConversion"/>
  </si>
  <si>
    <t>CT</t>
    <phoneticPr fontId="1" type="noConversion"/>
  </si>
  <si>
    <t>CT</t>
    <phoneticPr fontId="1" type="noConversion"/>
  </si>
  <si>
    <t>-</t>
    <phoneticPr fontId="1" type="noConversion"/>
  </si>
  <si>
    <t>-</t>
    <phoneticPr fontId="1" type="noConversion"/>
  </si>
  <si>
    <t>3)DSA-IS+ with esais-checker(D = 8, H = 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</si>
</sst>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3"/>
  <sheetViews>
    <sheetView tabSelected="1" topLeftCell="B172" workbookViewId="0">
      <selection activeCell="B435" sqref="B435"/>
    </sheetView>
  </sheetViews>
  <sheetFormatPr defaultRowHeight="13.5" x14ac:dyDescent="0.15"/>
  <cols>
    <col min="1" max="1" width="53.25" style="5" customWidth="1"/>
    <col min="2" max="2" width="21.5" style="5" customWidth="1"/>
    <col min="3" max="3" width="25.625" style="5" customWidth="1"/>
    <col min="4" max="4" width="29.25" style="5" customWidth="1"/>
    <col min="5" max="5" width="21" style="5" customWidth="1"/>
    <col min="6" max="6" width="27" style="5" customWidth="1"/>
    <col min="7" max="7" width="22.75" style="5" customWidth="1"/>
    <col min="8" max="8" width="25.375" style="5" customWidth="1"/>
    <col min="9" max="9" width="20.5" style="5" customWidth="1"/>
    <col min="10" max="10" width="18.25" style="5" customWidth="1"/>
    <col min="11" max="11" width="17.75" style="5" customWidth="1"/>
    <col min="12" max="12" width="13.5" style="5" customWidth="1"/>
    <col min="13" max="13" width="15" style="5" customWidth="1"/>
    <col min="14" max="16384" width="9" style="5"/>
  </cols>
  <sheetData>
    <row r="1" spans="1:9" x14ac:dyDescent="0.15">
      <c r="A1" s="8" t="s">
        <v>15</v>
      </c>
    </row>
    <row r="2" spans="1:9" x14ac:dyDescent="0.15">
      <c r="A2" s="5" t="s">
        <v>10</v>
      </c>
      <c r="B2" s="5" t="s">
        <v>11</v>
      </c>
      <c r="C2" s="5" t="s">
        <v>3</v>
      </c>
      <c r="D2" s="5" t="s">
        <v>2</v>
      </c>
      <c r="E2" s="5" t="s">
        <v>5</v>
      </c>
      <c r="F2" s="5" t="s">
        <v>4</v>
      </c>
      <c r="G2" s="5" t="s">
        <v>1</v>
      </c>
      <c r="H2" s="5" t="s">
        <v>6</v>
      </c>
      <c r="I2" s="5" t="s">
        <v>9</v>
      </c>
    </row>
    <row r="3" spans="1:9" x14ac:dyDescent="0.15">
      <c r="A3" s="5">
        <v>1073741824</v>
      </c>
      <c r="B3" s="5" t="s">
        <v>7</v>
      </c>
      <c r="C3" s="5">
        <v>18954059776</v>
      </c>
      <c r="D3" s="5">
        <v>17.6523</v>
      </c>
      <c r="E3" s="5">
        <v>171317395456</v>
      </c>
      <c r="F3" s="5">
        <v>159.55199999999999</v>
      </c>
      <c r="G3" s="5">
        <v>2567.96</v>
      </c>
      <c r="H3" s="5">
        <f>G3/A3*1000000</f>
        <v>2.3915991187095642</v>
      </c>
      <c r="I3" s="5">
        <v>4</v>
      </c>
    </row>
    <row r="4" spans="1:9" x14ac:dyDescent="0.15">
      <c r="B4" s="5" t="s">
        <v>8</v>
      </c>
      <c r="C4" s="5">
        <v>18954059776</v>
      </c>
      <c r="D4" s="5">
        <v>17.6523</v>
      </c>
      <c r="E4" s="5">
        <v>171401281536</v>
      </c>
      <c r="F4" s="5">
        <v>159.63</v>
      </c>
      <c r="G4" s="5">
        <v>2447.2600000000002</v>
      </c>
      <c r="H4" s="5">
        <f>G4/A3*1000000</f>
        <v>2.279188483953476</v>
      </c>
      <c r="I4" s="5">
        <v>4</v>
      </c>
    </row>
    <row r="5" spans="1:9" x14ac:dyDescent="0.15">
      <c r="B5" s="6" t="s">
        <v>12</v>
      </c>
      <c r="C5" s="6">
        <v>18954059776</v>
      </c>
      <c r="D5" s="2">
        <f>AVERAGE(D3:D4)</f>
        <v>17.6523</v>
      </c>
      <c r="E5" s="2">
        <f>AVERAGE(E3:E4)</f>
        <v>171359338496</v>
      </c>
      <c r="F5" s="2">
        <f>AVERAGE(F3:F4)</f>
        <v>159.59100000000001</v>
      </c>
      <c r="G5" s="2">
        <f>AVERAGE(G3:G4)</f>
        <v>2507.61</v>
      </c>
      <c r="H5" s="2">
        <f>AVERAGE(H3:H4)</f>
        <v>2.3353938013315201</v>
      </c>
      <c r="I5" s="5">
        <v>4</v>
      </c>
    </row>
    <row r="6" spans="1:9" x14ac:dyDescent="0.15">
      <c r="A6" s="5">
        <v>2147483648</v>
      </c>
      <c r="B6" s="5" t="s">
        <v>17</v>
      </c>
      <c r="C6" s="5">
        <v>38009831424</v>
      </c>
      <c r="D6" s="5">
        <v>17.6997</v>
      </c>
      <c r="E6" s="5">
        <v>356449255424</v>
      </c>
      <c r="F6" s="5">
        <v>165.98500000000001</v>
      </c>
      <c r="G6" s="5">
        <v>5064.1499999999996</v>
      </c>
      <c r="H6" s="5">
        <f>G6/A6*1000000</f>
        <v>2.3581786081194878</v>
      </c>
      <c r="I6" s="5">
        <v>4</v>
      </c>
    </row>
    <row r="7" spans="1:9" x14ac:dyDescent="0.15">
      <c r="B7" s="5" t="s">
        <v>18</v>
      </c>
      <c r="C7" s="5">
        <v>38009831424</v>
      </c>
      <c r="D7" s="5">
        <v>17.6997</v>
      </c>
      <c r="E7" s="5">
        <v>356432478208</v>
      </c>
      <c r="F7" s="5">
        <v>165.977</v>
      </c>
      <c r="G7" s="5">
        <v>5137.46</v>
      </c>
      <c r="H7" s="5">
        <f>G7/A6*1000000</f>
        <v>2.3923162370920181</v>
      </c>
      <c r="I7" s="5">
        <v>4</v>
      </c>
    </row>
    <row r="8" spans="1:9" x14ac:dyDescent="0.15">
      <c r="B8" s="8" t="s">
        <v>12</v>
      </c>
      <c r="C8" s="6">
        <v>38009831424</v>
      </c>
      <c r="D8" s="2">
        <f>AVERAGE(D6:D7)</f>
        <v>17.6997</v>
      </c>
      <c r="E8" s="2">
        <f>AVERAGE(E6:E7)</f>
        <v>356440866816</v>
      </c>
      <c r="F8" s="2">
        <f>AVERAGE(F6:F7)</f>
        <v>165.98099999999999</v>
      </c>
      <c r="G8" s="2">
        <f>AVERAGE(G6:G7)</f>
        <v>5100.8050000000003</v>
      </c>
      <c r="H8" s="2">
        <f>AVERAGE(H6:H7)</f>
        <v>2.3752474226057529</v>
      </c>
      <c r="I8" s="5">
        <v>4</v>
      </c>
    </row>
    <row r="9" spans="1:9" x14ac:dyDescent="0.15">
      <c r="A9" s="5">
        <v>4294967296</v>
      </c>
      <c r="B9" s="5" t="s">
        <v>17</v>
      </c>
      <c r="C9" s="5">
        <v>74526490624</v>
      </c>
      <c r="D9" s="5">
        <v>17.3521</v>
      </c>
      <c r="E9" s="5">
        <v>845159596032</v>
      </c>
      <c r="F9" s="5">
        <v>196.779</v>
      </c>
      <c r="G9" s="5">
        <v>12981.4</v>
      </c>
      <c r="H9" s="5">
        <f>G9/A9*1000000</f>
        <v>3.0224677175283432</v>
      </c>
      <c r="I9" s="5">
        <v>4</v>
      </c>
    </row>
    <row r="10" spans="1:9" x14ac:dyDescent="0.15">
      <c r="B10" s="5" t="s">
        <v>18</v>
      </c>
      <c r="C10" s="5">
        <v>74526490624</v>
      </c>
      <c r="D10" s="5">
        <v>17.3521</v>
      </c>
      <c r="E10" s="5">
        <v>845516111872</v>
      </c>
      <c r="F10" s="5">
        <v>196.86199999999999</v>
      </c>
      <c r="G10" s="5">
        <v>12718.3</v>
      </c>
      <c r="H10" s="5">
        <f>G10/A9*1000000</f>
        <v>2.9612099751830101</v>
      </c>
      <c r="I10" s="5">
        <v>4</v>
      </c>
    </row>
    <row r="11" spans="1:9" x14ac:dyDescent="0.15">
      <c r="B11" s="8" t="s">
        <v>12</v>
      </c>
      <c r="C11" s="6">
        <v>74526490624</v>
      </c>
      <c r="D11" s="2">
        <f>AVERAGE(D9:D10)</f>
        <v>17.3521</v>
      </c>
      <c r="E11" s="2">
        <f>AVERAGE(E9:E10)</f>
        <v>845337853952</v>
      </c>
      <c r="F11" s="2">
        <f>AVERAGE(F9:F10)</f>
        <v>196.82049999999998</v>
      </c>
      <c r="G11" s="2">
        <f>AVERAGE(G9:G10)</f>
        <v>12849.849999999999</v>
      </c>
      <c r="H11" s="2">
        <f>AVERAGE(H9:H10)</f>
        <v>2.9918388463556767</v>
      </c>
      <c r="I11" s="5">
        <v>4</v>
      </c>
    </row>
    <row r="12" spans="1:9" x14ac:dyDescent="0.15">
      <c r="A12" s="5">
        <v>8589934592</v>
      </c>
      <c r="B12" s="5" t="s">
        <v>7</v>
      </c>
      <c r="C12" s="5">
        <v>155043495936</v>
      </c>
      <c r="D12" s="5">
        <v>18.049399999999999</v>
      </c>
      <c r="E12" s="5">
        <v>1914183876608</v>
      </c>
      <c r="F12" s="5">
        <v>222.84</v>
      </c>
      <c r="G12" s="5">
        <v>33263.800000000003</v>
      </c>
      <c r="H12" s="5">
        <f>G12/A12*1000000</f>
        <v>3.8724159821867947</v>
      </c>
      <c r="I12" s="5">
        <v>4</v>
      </c>
    </row>
    <row r="13" spans="1:9" x14ac:dyDescent="0.15">
      <c r="B13" s="5" t="s">
        <v>18</v>
      </c>
      <c r="C13" s="5">
        <v>155043495936</v>
      </c>
      <c r="D13" s="5">
        <v>18.049399999999999</v>
      </c>
      <c r="E13" s="5">
        <v>1913594576896</v>
      </c>
      <c r="F13" s="5">
        <v>222.77199999999999</v>
      </c>
      <c r="G13" s="5">
        <v>32722.400000000001</v>
      </c>
      <c r="H13" s="5">
        <f>G13/A12*1000000</f>
        <v>3.8093887269496918</v>
      </c>
      <c r="I13" s="5">
        <v>4</v>
      </c>
    </row>
    <row r="14" spans="1:9" x14ac:dyDescent="0.15">
      <c r="B14" s="8" t="s">
        <v>12</v>
      </c>
      <c r="C14" s="6">
        <v>155043495936</v>
      </c>
      <c r="D14" s="2">
        <f>AVERAGE(D12:D13)</f>
        <v>18.049399999999999</v>
      </c>
      <c r="E14" s="2">
        <f>AVERAGE(E12:E13)</f>
        <v>1913889226752</v>
      </c>
      <c r="F14" s="2">
        <f>AVERAGE(F12:F13)</f>
        <v>222.80599999999998</v>
      </c>
      <c r="G14" s="2">
        <f>AVERAGE(G12:G13)</f>
        <v>32993.100000000006</v>
      </c>
      <c r="H14" s="2">
        <f>AVERAGE(H12:H13)</f>
        <v>3.840902354568243</v>
      </c>
      <c r="I14" s="5">
        <v>4</v>
      </c>
    </row>
    <row r="15" spans="1:9" x14ac:dyDescent="0.15">
      <c r="A15" s="5">
        <v>17179869184</v>
      </c>
      <c r="B15" s="5" t="s">
        <v>7</v>
      </c>
      <c r="C15" s="5">
        <v>310119497728</v>
      </c>
      <c r="D15" s="5">
        <v>18.051300000000001</v>
      </c>
      <c r="E15" s="5">
        <v>4583255965696</v>
      </c>
      <c r="F15" s="5">
        <v>266.78100000000001</v>
      </c>
      <c r="G15" s="5">
        <v>70296.3</v>
      </c>
      <c r="H15" s="5">
        <f>G15/A15*1000000</f>
        <v>4.0917831938713789</v>
      </c>
      <c r="I15" s="5">
        <v>4</v>
      </c>
    </row>
    <row r="16" spans="1:9" x14ac:dyDescent="0.15">
      <c r="B16" s="5" t="s">
        <v>8</v>
      </c>
      <c r="C16" s="5">
        <v>310119497728</v>
      </c>
      <c r="D16" s="5">
        <v>18.051300000000001</v>
      </c>
      <c r="E16" s="5">
        <v>4582771523584</v>
      </c>
      <c r="F16" s="5">
        <v>266.75200000000001</v>
      </c>
      <c r="G16" s="5">
        <v>70238.3</v>
      </c>
      <c r="H16" s="5">
        <f>G16/A15*1000000</f>
        <v>4.0884071495383978</v>
      </c>
      <c r="I16" s="5">
        <v>4</v>
      </c>
    </row>
    <row r="17" spans="1:9" x14ac:dyDescent="0.15">
      <c r="B17" s="8" t="s">
        <v>12</v>
      </c>
      <c r="C17" s="6">
        <v>310119497728</v>
      </c>
      <c r="D17" s="2">
        <f>AVERAGE(D15:D16)</f>
        <v>18.051300000000001</v>
      </c>
      <c r="E17" s="2">
        <f>AVERAGE(E15:E16)</f>
        <v>4583013744640</v>
      </c>
      <c r="F17" s="2">
        <f>AVERAGE(F15:F16)</f>
        <v>266.76650000000001</v>
      </c>
      <c r="G17" s="2">
        <f>AVERAGE(G15:G16)</f>
        <v>70267.3</v>
      </c>
      <c r="H17" s="2">
        <f>AVERAGE(H15:H16)</f>
        <v>4.0900951717048883</v>
      </c>
      <c r="I17" s="5">
        <v>4</v>
      </c>
    </row>
    <row r="19" spans="1:9" x14ac:dyDescent="0.15">
      <c r="A19" s="5" t="s">
        <v>0</v>
      </c>
      <c r="B19" s="5" t="s">
        <v>11</v>
      </c>
      <c r="C19" s="5" t="s">
        <v>3</v>
      </c>
      <c r="D19" s="5" t="s">
        <v>2</v>
      </c>
      <c r="E19" s="5" t="s">
        <v>5</v>
      </c>
      <c r="F19" s="5" t="s">
        <v>4</v>
      </c>
      <c r="G19" s="5" t="s">
        <v>1</v>
      </c>
      <c r="H19" s="5" t="s">
        <v>6</v>
      </c>
      <c r="I19" s="5" t="s">
        <v>9</v>
      </c>
    </row>
    <row r="20" spans="1:9" x14ac:dyDescent="0.15">
      <c r="A20" s="5">
        <v>1073741824</v>
      </c>
      <c r="B20" s="5" t="s">
        <v>13</v>
      </c>
      <c r="C20" s="5">
        <v>19195756544</v>
      </c>
      <c r="D20" s="5">
        <v>17.877400000000002</v>
      </c>
      <c r="E20" s="5">
        <v>205023346688</v>
      </c>
      <c r="F20" s="5">
        <v>190.94300000000001</v>
      </c>
      <c r="G20" s="5">
        <v>2718.91</v>
      </c>
      <c r="H20" s="5">
        <f>G20/A20*1000000</f>
        <v>2.5321822613477707</v>
      </c>
      <c r="I20" s="5">
        <v>4</v>
      </c>
    </row>
    <row r="21" spans="1:9" x14ac:dyDescent="0.15">
      <c r="B21" s="5" t="s">
        <v>14</v>
      </c>
      <c r="C21" s="5">
        <v>19195756544</v>
      </c>
      <c r="D21" s="5">
        <v>17.877400000000002</v>
      </c>
      <c r="E21" s="5">
        <v>204996083712</v>
      </c>
      <c r="F21" s="5">
        <v>190.917</v>
      </c>
      <c r="G21" s="5">
        <v>3001.27</v>
      </c>
      <c r="H21" s="5">
        <f>G21/A20*1000000</f>
        <v>2.7951505035161972</v>
      </c>
      <c r="I21" s="5">
        <v>4</v>
      </c>
    </row>
    <row r="22" spans="1:9" x14ac:dyDescent="0.15">
      <c r="B22" s="5" t="s">
        <v>12</v>
      </c>
      <c r="C22" s="6">
        <f t="shared" ref="C22:H22" si="0">AVERAGE(C20:C21)</f>
        <v>19195756544</v>
      </c>
      <c r="D22" s="2">
        <f t="shared" si="0"/>
        <v>17.877400000000002</v>
      </c>
      <c r="E22" s="2">
        <f t="shared" si="0"/>
        <v>205009715200</v>
      </c>
      <c r="F22" s="2">
        <f t="shared" si="0"/>
        <v>190.93</v>
      </c>
      <c r="G22" s="2">
        <f t="shared" si="0"/>
        <v>2860.09</v>
      </c>
      <c r="H22" s="2">
        <f t="shared" si="0"/>
        <v>2.6636663824319839</v>
      </c>
      <c r="I22" s="5">
        <v>4</v>
      </c>
    </row>
    <row r="23" spans="1:9" x14ac:dyDescent="0.15">
      <c r="A23" s="5">
        <v>2147483648</v>
      </c>
      <c r="B23" s="5" t="s">
        <v>7</v>
      </c>
      <c r="C23" s="5">
        <v>38339084288</v>
      </c>
      <c r="D23" s="5">
        <v>17.853100000000001</v>
      </c>
      <c r="E23" s="5">
        <v>418909782016</v>
      </c>
      <c r="F23" s="5">
        <v>195.07</v>
      </c>
      <c r="G23" s="5">
        <v>5423.03</v>
      </c>
      <c r="H23" s="5">
        <f>G23 /A23*1000000</f>
        <v>2.5252951309084892</v>
      </c>
      <c r="I23" s="5">
        <v>4</v>
      </c>
    </row>
    <row r="24" spans="1:9" x14ac:dyDescent="0.15">
      <c r="B24" s="5" t="s">
        <v>8</v>
      </c>
      <c r="C24" s="5">
        <v>38339084288</v>
      </c>
      <c r="D24" s="5">
        <v>17.853100000000001</v>
      </c>
      <c r="E24" s="5">
        <v>418824847360</v>
      </c>
      <c r="F24" s="5">
        <v>195.03100000000001</v>
      </c>
      <c r="G24" s="5">
        <v>5682.58</v>
      </c>
      <c r="H24" s="5">
        <f>G24 /A23*1000000</f>
        <v>2.646157518029213</v>
      </c>
      <c r="I24" s="5">
        <v>4</v>
      </c>
    </row>
    <row r="25" spans="1:9" x14ac:dyDescent="0.15">
      <c r="B25" s="5" t="s">
        <v>12</v>
      </c>
      <c r="C25" s="6">
        <v>310119497728</v>
      </c>
      <c r="D25" s="2">
        <f>AVERAGE(D23:D24)</f>
        <v>17.853100000000001</v>
      </c>
      <c r="E25" s="2">
        <f>AVERAGE(E23:E24)</f>
        <v>418867314688</v>
      </c>
      <c r="F25" s="2">
        <f>AVERAGE(F23:F24)</f>
        <v>195.0505</v>
      </c>
      <c r="G25" s="2">
        <f>AVERAGE(G23:G24)</f>
        <v>5552.8050000000003</v>
      </c>
      <c r="H25" s="2">
        <f>AVERAGE(H23:H24)</f>
        <v>2.5857263244688511</v>
      </c>
      <c r="I25" s="5">
        <v>4</v>
      </c>
    </row>
    <row r="26" spans="1:9" x14ac:dyDescent="0.15">
      <c r="A26" s="5">
        <v>4294967296</v>
      </c>
      <c r="B26" s="5" t="s">
        <v>7</v>
      </c>
      <c r="C26" s="5">
        <v>88245534720</v>
      </c>
      <c r="D26" s="5">
        <v>20.546299999999999</v>
      </c>
      <c r="E26" s="5">
        <v>1023849005056</v>
      </c>
      <c r="F26" s="5">
        <v>238.38399999999999</v>
      </c>
      <c r="G26" s="5">
        <v>13340.2</v>
      </c>
      <c r="H26" s="5">
        <f>G26/A26*1000000</f>
        <v>3.1060073524713516</v>
      </c>
      <c r="I26" s="5">
        <v>4</v>
      </c>
    </row>
    <row r="27" spans="1:9" x14ac:dyDescent="0.15">
      <c r="B27" s="5" t="s">
        <v>8</v>
      </c>
      <c r="C27" s="5">
        <v>88245534720</v>
      </c>
      <c r="D27" s="5">
        <v>20.546299999999999</v>
      </c>
      <c r="E27" s="5">
        <v>1024005242880</v>
      </c>
      <c r="F27" s="5">
        <v>238.42</v>
      </c>
      <c r="G27" s="5">
        <v>14089.9</v>
      </c>
      <c r="H27" s="5">
        <f>G27/A26*1000000</f>
        <v>3.2805604860186577</v>
      </c>
      <c r="I27" s="5">
        <v>4</v>
      </c>
    </row>
    <row r="28" spans="1:9" x14ac:dyDescent="0.15">
      <c r="B28" s="5" t="s">
        <v>12</v>
      </c>
      <c r="C28" s="6">
        <v>310119497728</v>
      </c>
      <c r="D28" s="2">
        <f>AVERAGE(D26:D27)</f>
        <v>20.546299999999999</v>
      </c>
      <c r="E28" s="2">
        <f>AVERAGE(E26:E27)</f>
        <v>1023927123968</v>
      </c>
      <c r="F28" s="2">
        <f>AVERAGE(F26:F27)</f>
        <v>238.40199999999999</v>
      </c>
      <c r="G28" s="2">
        <f>AVERAGE(G26:G27)</f>
        <v>13715.05</v>
      </c>
      <c r="H28" s="2">
        <f>AVERAGE(H26:H27)</f>
        <v>3.1932839192450047</v>
      </c>
      <c r="I28" s="5">
        <v>4</v>
      </c>
    </row>
    <row r="29" spans="1:9" x14ac:dyDescent="0.15">
      <c r="A29" s="5">
        <v>8589934592</v>
      </c>
      <c r="B29" s="5" t="s">
        <v>7</v>
      </c>
      <c r="C29" s="5">
        <v>169852534784</v>
      </c>
      <c r="D29" s="5">
        <v>19.773399999999999</v>
      </c>
      <c r="E29" s="5">
        <v>2297004818432</v>
      </c>
      <c r="F29" s="5">
        <v>267.40699999999998</v>
      </c>
      <c r="G29" s="5">
        <v>31362.9</v>
      </c>
      <c r="H29" s="5">
        <f>G29/A29*1000000</f>
        <v>3.6511220969259739</v>
      </c>
      <c r="I29" s="5">
        <v>4</v>
      </c>
    </row>
    <row r="30" spans="1:9" x14ac:dyDescent="0.15">
      <c r="B30" s="5" t="s">
        <v>19</v>
      </c>
      <c r="C30" s="5">
        <v>169852534784</v>
      </c>
      <c r="D30" s="5">
        <v>19.773399999999999</v>
      </c>
      <c r="E30" s="5">
        <v>2297275351040</v>
      </c>
      <c r="F30" s="5">
        <v>267.43799999999999</v>
      </c>
      <c r="G30" s="5">
        <v>30058.5</v>
      </c>
      <c r="H30" s="5">
        <f>G30/A29*1000000</f>
        <v>3.4992699511349201</v>
      </c>
      <c r="I30" s="5">
        <v>4</v>
      </c>
    </row>
    <row r="31" spans="1:9" x14ac:dyDescent="0.15">
      <c r="B31" s="5" t="s">
        <v>12</v>
      </c>
      <c r="C31" s="6">
        <v>310119497728</v>
      </c>
      <c r="D31" s="2">
        <f>AVERAGE(D29:D30)</f>
        <v>19.773399999999999</v>
      </c>
      <c r="E31" s="2">
        <f>AVERAGE(E29:E30)</f>
        <v>2297140084736</v>
      </c>
      <c r="F31" s="2">
        <f>AVERAGE(F29:F30)</f>
        <v>267.42250000000001</v>
      </c>
      <c r="G31" s="2">
        <f>AVERAGE(G29:G30)</f>
        <v>30710.7</v>
      </c>
      <c r="H31" s="2">
        <f>AVERAGE(H29:H30)</f>
        <v>3.575196024030447</v>
      </c>
      <c r="I31" s="5">
        <v>4</v>
      </c>
    </row>
    <row r="32" spans="1:9" x14ac:dyDescent="0.15">
      <c r="A32" s="5">
        <v>17179869184</v>
      </c>
      <c r="B32" s="5" t="s">
        <v>7</v>
      </c>
      <c r="C32" s="5">
        <v>322247327744</v>
      </c>
      <c r="D32" s="5">
        <v>18.757300000000001</v>
      </c>
      <c r="E32" s="5">
        <v>4947610435584</v>
      </c>
      <c r="F32" s="5">
        <v>287.98899999999998</v>
      </c>
      <c r="G32" s="5">
        <v>75358.399999999994</v>
      </c>
      <c r="H32" s="5">
        <f>G32/A32*1000000</f>
        <v>4.3864361941814423</v>
      </c>
      <c r="I32" s="5">
        <v>4</v>
      </c>
    </row>
    <row r="33" spans="1:9" x14ac:dyDescent="0.15">
      <c r="B33" s="5" t="s">
        <v>16</v>
      </c>
      <c r="C33" s="5">
        <v>322247327744</v>
      </c>
      <c r="D33" s="5">
        <v>18.757300000000001</v>
      </c>
      <c r="E33" s="5">
        <v>4947939688448</v>
      </c>
      <c r="F33" s="5">
        <v>288.00799999999998</v>
      </c>
      <c r="G33" s="5">
        <v>75443.7</v>
      </c>
      <c r="H33" s="5">
        <f>G33/A32*1000000</f>
        <v>4.391401307657361</v>
      </c>
      <c r="I33" s="5">
        <v>4</v>
      </c>
    </row>
    <row r="34" spans="1:9" x14ac:dyDescent="0.15">
      <c r="B34" s="5" t="s">
        <v>12</v>
      </c>
      <c r="C34" s="6">
        <v>310119497728</v>
      </c>
      <c r="D34" s="2">
        <f>AVERAGE(D32:D33)</f>
        <v>18.757300000000001</v>
      </c>
      <c r="E34" s="2">
        <f>AVERAGE(E32:E33)</f>
        <v>4947775062016</v>
      </c>
      <c r="F34" s="2">
        <f>AVERAGE(F32:F33)</f>
        <v>287.99849999999998</v>
      </c>
      <c r="G34" s="2">
        <f>AVERAGE(G32:G33)</f>
        <v>75401.049999999988</v>
      </c>
      <c r="H34" s="2">
        <f>AVERAGE(H32:H33)</f>
        <v>4.3889187509194016</v>
      </c>
      <c r="I34" s="5">
        <v>4</v>
      </c>
    </row>
    <row r="41" spans="1:9" x14ac:dyDescent="0.15">
      <c r="A41" s="8" t="s">
        <v>20</v>
      </c>
    </row>
    <row r="42" spans="1:9" x14ac:dyDescent="0.15">
      <c r="A42" s="5" t="s">
        <v>10</v>
      </c>
      <c r="B42" s="5" t="s">
        <v>11</v>
      </c>
      <c r="C42" s="5" t="s">
        <v>3</v>
      </c>
      <c r="D42" s="5" t="s">
        <v>2</v>
      </c>
      <c r="E42" s="5" t="s">
        <v>5</v>
      </c>
      <c r="F42" s="5" t="s">
        <v>4</v>
      </c>
      <c r="G42" s="5" t="s">
        <v>1</v>
      </c>
      <c r="H42" s="5" t="s">
        <v>6</v>
      </c>
      <c r="I42" s="5" t="s">
        <v>9</v>
      </c>
    </row>
    <row r="43" spans="1:9" x14ac:dyDescent="0.15">
      <c r="A43" s="5">
        <v>1073741824</v>
      </c>
      <c r="B43" s="5" t="s">
        <v>7</v>
      </c>
      <c r="C43" s="5">
        <v>16526082048</v>
      </c>
      <c r="D43" s="5">
        <v>15.3911</v>
      </c>
      <c r="E43" s="5">
        <v>167336476672</v>
      </c>
      <c r="F43" s="5">
        <v>155.84399999999999</v>
      </c>
      <c r="G43" s="5">
        <v>3549.86</v>
      </c>
      <c r="H43" s="5">
        <f t="shared" ref="H43:H48" si="1">G43/A43*1000000</f>
        <v>3.3060647547245026</v>
      </c>
      <c r="I43" s="5">
        <v>4</v>
      </c>
    </row>
    <row r="44" spans="1:9" x14ac:dyDescent="0.15">
      <c r="A44" s="5">
        <v>2147483648</v>
      </c>
      <c r="B44" s="5" t="s">
        <v>7</v>
      </c>
      <c r="C44" s="5">
        <v>33169604608</v>
      </c>
      <c r="D44" s="5">
        <v>15.4458</v>
      </c>
      <c r="E44" s="5">
        <v>350962581504</v>
      </c>
      <c r="F44" s="5">
        <v>163.43</v>
      </c>
      <c r="G44" s="5">
        <v>5800.87</v>
      </c>
      <c r="H44" s="5">
        <f t="shared" si="1"/>
        <v>2.7012405917048454</v>
      </c>
      <c r="I44" s="5">
        <v>4</v>
      </c>
    </row>
    <row r="45" spans="1:9" x14ac:dyDescent="0.15">
      <c r="A45" s="5">
        <v>4294967296</v>
      </c>
      <c r="B45" s="5" t="s">
        <v>7</v>
      </c>
      <c r="C45" s="5">
        <v>65294303232</v>
      </c>
      <c r="D45" s="5">
        <v>15.202500000000001</v>
      </c>
      <c r="E45" s="5">
        <v>798965104640</v>
      </c>
      <c r="F45" s="5">
        <v>186.024</v>
      </c>
      <c r="G45" s="5">
        <v>12635</v>
      </c>
      <c r="H45" s="5">
        <f t="shared" si="1"/>
        <v>2.9418151825666428</v>
      </c>
      <c r="I45" s="5">
        <v>4</v>
      </c>
    </row>
    <row r="46" spans="1:9" x14ac:dyDescent="0.15">
      <c r="A46" s="5">
        <v>8589934592</v>
      </c>
      <c r="B46" s="5" t="s">
        <v>7</v>
      </c>
      <c r="C46" s="5">
        <v>136972337152</v>
      </c>
      <c r="D46" s="5">
        <v>15.9457</v>
      </c>
      <c r="E46" s="5">
        <v>1779962478592</v>
      </c>
      <c r="F46" s="5">
        <v>207.215</v>
      </c>
      <c r="G46" s="5">
        <v>25146.400000000001</v>
      </c>
      <c r="H46" s="5">
        <f t="shared" si="1"/>
        <v>2.9274262487888336</v>
      </c>
      <c r="I46" s="5">
        <v>4</v>
      </c>
    </row>
    <row r="47" spans="1:9" x14ac:dyDescent="0.15">
      <c r="A47" s="5">
        <v>15032385536</v>
      </c>
      <c r="B47" s="5" t="s">
        <v>22</v>
      </c>
      <c r="C47" s="5">
        <v>242195890176</v>
      </c>
      <c r="D47" s="5">
        <v>16.111599999999999</v>
      </c>
      <c r="E47" s="5">
        <v>3564200525824</v>
      </c>
      <c r="F47" s="5">
        <v>237.101</v>
      </c>
      <c r="G47" s="5">
        <v>50698.2</v>
      </c>
      <c r="H47" s="5">
        <f t="shared" si="1"/>
        <v>3.3725984394550319</v>
      </c>
      <c r="I47" s="5">
        <v>4</v>
      </c>
    </row>
    <row r="48" spans="1:9" x14ac:dyDescent="0.15">
      <c r="A48" s="5">
        <v>17179869184</v>
      </c>
      <c r="B48" s="5" t="s">
        <v>7</v>
      </c>
      <c r="C48" s="5">
        <v>275636551680</v>
      </c>
      <c r="D48" s="5">
        <v>16.0442</v>
      </c>
      <c r="E48" s="5">
        <v>4223750111232</v>
      </c>
      <c r="F48" s="5">
        <v>245.85499999999999</v>
      </c>
      <c r="G48" s="5">
        <v>60759.6</v>
      </c>
      <c r="H48" s="5">
        <f t="shared" si="1"/>
        <v>3.5366741940379143</v>
      </c>
      <c r="I48" s="5">
        <v>4</v>
      </c>
    </row>
    <row r="50" spans="1:9" x14ac:dyDescent="0.15">
      <c r="A50" s="5" t="s">
        <v>0</v>
      </c>
      <c r="B50" s="5" t="s">
        <v>11</v>
      </c>
      <c r="C50" s="5" t="s">
        <v>3</v>
      </c>
      <c r="D50" s="5" t="s">
        <v>2</v>
      </c>
      <c r="E50" s="5" t="s">
        <v>5</v>
      </c>
      <c r="F50" s="5" t="s">
        <v>4</v>
      </c>
      <c r="G50" s="5" t="s">
        <v>1</v>
      </c>
      <c r="H50" s="5" t="s">
        <v>6</v>
      </c>
      <c r="I50" s="5" t="s">
        <v>9</v>
      </c>
    </row>
    <row r="51" spans="1:9" x14ac:dyDescent="0.15">
      <c r="A51" s="5">
        <v>2147483648</v>
      </c>
      <c r="B51" s="5" t="s">
        <v>7</v>
      </c>
      <c r="C51" s="5">
        <v>34310979584</v>
      </c>
      <c r="D51" s="5">
        <v>15.9773</v>
      </c>
      <c r="E51" s="5">
        <v>411971878912</v>
      </c>
      <c r="F51" s="5">
        <v>191.839</v>
      </c>
      <c r="G51" s="5">
        <v>5653.09</v>
      </c>
      <c r="H51" s="5">
        <f>G51/A51*1000000</f>
        <v>2.6324251666665077</v>
      </c>
      <c r="I51" s="5">
        <v>4</v>
      </c>
    </row>
    <row r="52" spans="1:9" x14ac:dyDescent="0.15">
      <c r="A52" s="5">
        <v>4294967296</v>
      </c>
      <c r="B52" s="5" t="s">
        <v>7</v>
      </c>
      <c r="C52" s="5">
        <v>68452614144</v>
      </c>
      <c r="D52" s="5">
        <v>15.937900000000001</v>
      </c>
      <c r="E52" s="5">
        <v>915955253248</v>
      </c>
      <c r="F52" s="5">
        <v>213.262</v>
      </c>
      <c r="G52" s="5">
        <v>11611.4</v>
      </c>
      <c r="H52" s="5">
        <f>G52/A52*1000000</f>
        <v>2.7034897357225418</v>
      </c>
      <c r="I52" s="5">
        <v>4</v>
      </c>
    </row>
    <row r="53" spans="1:9" x14ac:dyDescent="0.15">
      <c r="A53" s="5">
        <v>8589934592</v>
      </c>
      <c r="B53" s="5" t="s">
        <v>7</v>
      </c>
      <c r="C53" s="5">
        <v>153664094208</v>
      </c>
      <c r="D53" s="5">
        <v>17.8889</v>
      </c>
      <c r="E53" s="5">
        <v>2063818817536</v>
      </c>
      <c r="F53" s="5">
        <v>240.26</v>
      </c>
      <c r="G53" s="5">
        <v>26016.9</v>
      </c>
      <c r="H53" s="5">
        <f>G53/A53*1000000</f>
        <v>3.0287657864391804</v>
      </c>
      <c r="I53" s="5">
        <v>4</v>
      </c>
    </row>
    <row r="54" spans="1:9" x14ac:dyDescent="0.15">
      <c r="A54" s="5">
        <v>15032385536</v>
      </c>
      <c r="B54" s="5" t="s">
        <v>21</v>
      </c>
      <c r="C54" s="5">
        <v>259970826240</v>
      </c>
      <c r="D54" s="5">
        <v>17.294</v>
      </c>
      <c r="E54" s="5">
        <v>4015112847360</v>
      </c>
      <c r="F54" s="5">
        <v>267.09800000000001</v>
      </c>
      <c r="G54" s="5">
        <v>54416.3</v>
      </c>
      <c r="H54" s="5">
        <f>G54/A54*1000000</f>
        <v>3.6199377583605905</v>
      </c>
      <c r="I54" s="5">
        <v>4</v>
      </c>
    </row>
    <row r="55" spans="1:9" x14ac:dyDescent="0.15">
      <c r="A55" s="5">
        <v>17179869184</v>
      </c>
      <c r="B55" s="5" t="s">
        <v>7</v>
      </c>
      <c r="C55" s="5">
        <v>289783939072</v>
      </c>
      <c r="D55" s="5">
        <v>16.867599999999999</v>
      </c>
      <c r="E55" s="5">
        <v>4528898834432</v>
      </c>
      <c r="F55" s="5">
        <v>263.61700000000002</v>
      </c>
      <c r="G55" s="5">
        <v>60505.8</v>
      </c>
      <c r="H55" s="5">
        <f>G55/A55*1000000</f>
        <v>3.5219010896980762</v>
      </c>
      <c r="I55" s="5">
        <v>4</v>
      </c>
    </row>
    <row r="57" spans="1:9" x14ac:dyDescent="0.15">
      <c r="A57" s="5" t="s">
        <v>25</v>
      </c>
      <c r="B57" s="5" t="s">
        <v>28</v>
      </c>
      <c r="C57" s="5" t="s">
        <v>23</v>
      </c>
      <c r="D57" s="5" t="s">
        <v>26</v>
      </c>
      <c r="E57" s="5" t="s">
        <v>27</v>
      </c>
    </row>
    <row r="58" spans="1:9" x14ac:dyDescent="0.15">
      <c r="A58" s="5">
        <v>1073741824</v>
      </c>
      <c r="B58" s="5">
        <v>87357915136</v>
      </c>
      <c r="C58" s="5">
        <v>113747427328</v>
      </c>
      <c r="D58" s="5">
        <v>201105342464</v>
      </c>
      <c r="E58" s="5">
        <f t="shared" ref="E58:E63" si="2">B58/C58</f>
        <v>0.76799904128025964</v>
      </c>
    </row>
    <row r="59" spans="1:9" x14ac:dyDescent="0.15">
      <c r="A59" s="5">
        <v>2147483648</v>
      </c>
      <c r="B59" s="5">
        <v>179488948224</v>
      </c>
      <c r="C59" s="5">
        <v>232432599040</v>
      </c>
      <c r="D59" s="5">
        <v>411921547264</v>
      </c>
      <c r="E59" s="5">
        <f t="shared" si="2"/>
        <v>0.77221933999503756</v>
      </c>
    </row>
    <row r="60" spans="1:9" x14ac:dyDescent="0.15">
      <c r="A60" s="5">
        <v>4294967296</v>
      </c>
      <c r="B60" s="5">
        <v>405084831744</v>
      </c>
      <c r="C60" s="5">
        <v>510815895552</v>
      </c>
      <c r="D60" s="5">
        <f>B60+C60</f>
        <v>915900727296</v>
      </c>
      <c r="E60" s="5">
        <f t="shared" si="2"/>
        <v>0.79301532170657207</v>
      </c>
    </row>
    <row r="61" spans="1:9" x14ac:dyDescent="0.15">
      <c r="A61" s="5">
        <v>8589934592</v>
      </c>
      <c r="B61" s="5">
        <v>926737235968</v>
      </c>
      <c r="C61" s="5">
        <v>1137194827776</v>
      </c>
      <c r="D61" s="5">
        <f>B61+C61</f>
        <v>2063932063744</v>
      </c>
      <c r="E61" s="5">
        <f t="shared" si="2"/>
        <v>0.81493268640731531</v>
      </c>
    </row>
    <row r="62" spans="1:9" x14ac:dyDescent="0.15">
      <c r="A62" s="5">
        <v>15032385536</v>
      </c>
      <c r="B62" s="5">
        <v>1833231712256</v>
      </c>
      <c r="C62" s="5">
        <v>2203761246208</v>
      </c>
      <c r="D62" s="5">
        <v>4036992958464</v>
      </c>
      <c r="E62" s="5">
        <f t="shared" si="2"/>
        <v>0.83186493791486349</v>
      </c>
    </row>
    <row r="63" spans="1:9" x14ac:dyDescent="0.15">
      <c r="A63" s="5">
        <v>17179869184</v>
      </c>
      <c r="B63" s="5">
        <v>2054292504576</v>
      </c>
      <c r="C63" s="5">
        <v>2474518249472</v>
      </c>
      <c r="D63" s="5">
        <f>B63+C63</f>
        <v>4528810754048</v>
      </c>
      <c r="E63" s="5">
        <f t="shared" si="2"/>
        <v>0.83017876510481758</v>
      </c>
    </row>
    <row r="67" spans="1:9" x14ac:dyDescent="0.15">
      <c r="A67" s="8" t="s">
        <v>33</v>
      </c>
    </row>
    <row r="68" spans="1:9" x14ac:dyDescent="0.15">
      <c r="A68" s="5" t="s">
        <v>10</v>
      </c>
      <c r="B68" s="5" t="s">
        <v>11</v>
      </c>
      <c r="C68" s="5" t="s">
        <v>3</v>
      </c>
      <c r="D68" s="5" t="s">
        <v>2</v>
      </c>
      <c r="E68" s="5" t="s">
        <v>5</v>
      </c>
      <c r="F68" s="5" t="s">
        <v>4</v>
      </c>
      <c r="G68" s="5" t="s">
        <v>1</v>
      </c>
      <c r="H68" s="5" t="s">
        <v>6</v>
      </c>
    </row>
    <row r="69" spans="1:9" x14ac:dyDescent="0.15">
      <c r="A69" s="5">
        <v>1073741824</v>
      </c>
      <c r="B69" s="5" t="s">
        <v>7</v>
      </c>
      <c r="C69" s="5">
        <v>23944232960</v>
      </c>
      <c r="D69" s="5">
        <f>C69/A69</f>
        <v>22.2998046875</v>
      </c>
      <c r="E69" s="5">
        <v>148987969536</v>
      </c>
      <c r="F69" s="5">
        <f>E69/A69</f>
        <v>138.755859375</v>
      </c>
      <c r="G69" s="5">
        <v>2307.2399999999998</v>
      </c>
      <c r="H69" s="1">
        <f>G69/A69*1000000</f>
        <v>2.1487846970558167</v>
      </c>
      <c r="I69" s="5">
        <v>4</v>
      </c>
    </row>
    <row r="70" spans="1:9" x14ac:dyDescent="0.15">
      <c r="A70" s="5">
        <v>2147483648</v>
      </c>
      <c r="B70" s="5" t="s">
        <v>7</v>
      </c>
      <c r="C70" s="5">
        <v>48491397120</v>
      </c>
      <c r="D70" s="5">
        <f>C70/A70</f>
        <v>22.58056640625</v>
      </c>
      <c r="E70" s="5">
        <v>317797171200</v>
      </c>
      <c r="F70" s="5">
        <f>E70/A70</f>
        <v>147.98583984375</v>
      </c>
      <c r="G70" s="5">
        <v>5708.41</v>
      </c>
      <c r="H70" s="1">
        <f t="shared" ref="H70:H73" si="3">G70/A70*1000000</f>
        <v>2.6581855490803719</v>
      </c>
      <c r="I70" s="5">
        <v>4</v>
      </c>
    </row>
    <row r="71" spans="1:9" x14ac:dyDescent="0.15">
      <c r="A71" s="5">
        <v>4294967296</v>
      </c>
      <c r="B71" s="5" t="s">
        <v>7</v>
      </c>
      <c r="C71" s="5">
        <v>97754546176</v>
      </c>
      <c r="D71" s="5">
        <f>C71/A71</f>
        <v>22.76025390625</v>
      </c>
      <c r="E71" s="5">
        <v>695271948288</v>
      </c>
      <c r="F71" s="5">
        <f>E71/A71</f>
        <v>161.880615234375</v>
      </c>
      <c r="G71" s="5">
        <v>11704.4</v>
      </c>
      <c r="H71" s="1">
        <f t="shared" si="3"/>
        <v>2.7251429855823517</v>
      </c>
      <c r="I71" s="5">
        <v>4</v>
      </c>
    </row>
    <row r="72" spans="1:9" x14ac:dyDescent="0.15">
      <c r="A72" s="5">
        <v>8589934592</v>
      </c>
      <c r="B72" s="5" t="s">
        <v>7</v>
      </c>
      <c r="C72" s="5">
        <v>197208834048</v>
      </c>
      <c r="D72" s="5">
        <f>C72/A72</f>
        <v>22.9581298828125</v>
      </c>
      <c r="E72" s="5">
        <v>1494111748096</v>
      </c>
      <c r="F72" s="5">
        <f>E72/A72</f>
        <v>173.9375</v>
      </c>
      <c r="G72" s="5">
        <v>21864</v>
      </c>
      <c r="H72" s="1">
        <f t="shared" si="3"/>
        <v>2.5453045964241028</v>
      </c>
      <c r="I72" s="5">
        <v>4</v>
      </c>
    </row>
    <row r="73" spans="1:9" x14ac:dyDescent="0.15">
      <c r="A73" s="5">
        <v>15032385536</v>
      </c>
      <c r="B73" s="5" t="s">
        <v>7</v>
      </c>
      <c r="C73" s="5">
        <v>350127915008</v>
      </c>
      <c r="D73" s="5">
        <f>C73/A73</f>
        <v>23.291573660714285</v>
      </c>
      <c r="E73" s="5">
        <v>2849399373824</v>
      </c>
      <c r="F73" s="5">
        <f>E73/A73</f>
        <v>189.55071149553572</v>
      </c>
      <c r="G73" s="5">
        <v>46183.8</v>
      </c>
      <c r="H73" s="1">
        <f t="shared" si="3"/>
        <v>3.0722868229661668</v>
      </c>
      <c r="I73" s="5">
        <v>4</v>
      </c>
    </row>
    <row r="74" spans="1:9" x14ac:dyDescent="0.15">
      <c r="B74" s="8"/>
      <c r="C74" s="6"/>
      <c r="D74" s="6"/>
      <c r="E74" s="6"/>
      <c r="F74" s="6"/>
      <c r="G74" s="6"/>
      <c r="H74" s="6"/>
    </row>
    <row r="75" spans="1:9" x14ac:dyDescent="0.15">
      <c r="A75" s="5" t="s">
        <v>32</v>
      </c>
      <c r="B75" s="5" t="s">
        <v>24</v>
      </c>
      <c r="C75" s="5" t="s">
        <v>23</v>
      </c>
      <c r="D75" s="5" t="s">
        <v>26</v>
      </c>
      <c r="E75" s="5" t="s">
        <v>27</v>
      </c>
      <c r="F75" s="6"/>
      <c r="G75" s="6"/>
      <c r="H75" s="6"/>
    </row>
    <row r="76" spans="1:9" x14ac:dyDescent="0.15">
      <c r="A76" s="5">
        <v>1073741824</v>
      </c>
      <c r="B76" s="5">
        <v>30217863168</v>
      </c>
      <c r="C76" s="5">
        <f>D76-B76</f>
        <v>118839312384</v>
      </c>
      <c r="D76" s="5">
        <v>149057175552</v>
      </c>
      <c r="E76" s="5">
        <f>B76/C76</f>
        <v>0.25427497485308909</v>
      </c>
    </row>
    <row r="77" spans="1:9" x14ac:dyDescent="0.15">
      <c r="A77" s="5">
        <v>2147483648</v>
      </c>
      <c r="B77" s="5">
        <v>59565408256</v>
      </c>
      <c r="C77" s="5">
        <f>D77-B77</f>
        <v>257925578752</v>
      </c>
      <c r="D77" s="5">
        <v>317490987008</v>
      </c>
      <c r="E77" s="5">
        <f>B77/C77</f>
        <v>0.23094029116543416</v>
      </c>
    </row>
    <row r="78" spans="1:9" x14ac:dyDescent="0.15">
      <c r="A78" s="5">
        <v>4294967296</v>
      </c>
      <c r="B78" s="5">
        <v>127276154880</v>
      </c>
      <c r="C78" s="5">
        <f>D78-B78</f>
        <v>567895130112</v>
      </c>
      <c r="D78" s="5">
        <v>695171284992</v>
      </c>
      <c r="E78" s="5">
        <f>B78/C78</f>
        <v>0.22411911659622555</v>
      </c>
    </row>
    <row r="79" spans="1:9" x14ac:dyDescent="0.15">
      <c r="A79" s="5">
        <v>8589934592</v>
      </c>
      <c r="B79" s="5">
        <v>261351276544</v>
      </c>
      <c r="C79" s="5">
        <f>D79-B79</f>
        <v>1232764665856</v>
      </c>
      <c r="D79" s="5">
        <v>1494115942400</v>
      </c>
      <c r="E79" s="5">
        <f>B79/C79</f>
        <v>0.2120041917023347</v>
      </c>
    </row>
    <row r="80" spans="1:9" x14ac:dyDescent="0.15">
      <c r="A80" s="5">
        <v>15032385536</v>
      </c>
    </row>
    <row r="82" spans="1:9" x14ac:dyDescent="0.15">
      <c r="A82" s="5" t="s">
        <v>0</v>
      </c>
      <c r="B82" s="5" t="s">
        <v>11</v>
      </c>
      <c r="C82" s="5" t="s">
        <v>3</v>
      </c>
      <c r="D82" s="5" t="s">
        <v>2</v>
      </c>
      <c r="E82" s="5" t="s">
        <v>5</v>
      </c>
      <c r="F82" s="5" t="s">
        <v>4</v>
      </c>
      <c r="G82" s="5" t="s">
        <v>1</v>
      </c>
      <c r="H82" s="5" t="s">
        <v>6</v>
      </c>
    </row>
    <row r="83" spans="1:9" x14ac:dyDescent="0.15">
      <c r="A83" s="5">
        <v>1073741824</v>
      </c>
      <c r="B83" s="5" t="s">
        <v>7</v>
      </c>
      <c r="C83" s="5">
        <v>25620905984</v>
      </c>
      <c r="D83" s="5">
        <f>C83/A83</f>
        <v>23.861328125</v>
      </c>
      <c r="E83" s="5">
        <v>182022307840</v>
      </c>
      <c r="F83" s="5">
        <f>E83/A83</f>
        <v>169.521484375</v>
      </c>
      <c r="G83" s="5">
        <v>3016.66</v>
      </c>
      <c r="H83" s="1">
        <f>G83/A83*1000000</f>
        <v>2.8094835579395294</v>
      </c>
      <c r="I83" s="5">
        <v>4</v>
      </c>
    </row>
    <row r="84" spans="1:9" x14ac:dyDescent="0.15">
      <c r="A84" s="5">
        <v>2147483648</v>
      </c>
      <c r="B84" s="5" t="s">
        <v>7</v>
      </c>
      <c r="C84" s="5">
        <v>52362739712</v>
      </c>
      <c r="D84" s="5">
        <f>C84/A84</f>
        <v>24.38330078125</v>
      </c>
      <c r="E84" s="5">
        <v>382033985536</v>
      </c>
      <c r="F84" s="5">
        <f>E84/A84</f>
        <v>177.8984375</v>
      </c>
      <c r="G84" s="5">
        <v>5013.6400000000003</v>
      </c>
      <c r="H84" s="1">
        <f>G84/A84*1000000</f>
        <v>2.3346580564975739</v>
      </c>
      <c r="I84" s="5">
        <v>4</v>
      </c>
    </row>
    <row r="85" spans="1:9" x14ac:dyDescent="0.15">
      <c r="A85" s="5">
        <v>4294967296</v>
      </c>
      <c r="B85" s="5" t="s">
        <v>7</v>
      </c>
      <c r="C85" s="1">
        <v>103782809600</v>
      </c>
      <c r="D85" s="5">
        <f>C85/A85</f>
        <v>24.163818359375</v>
      </c>
      <c r="E85" s="1">
        <v>806720897024</v>
      </c>
      <c r="F85" s="5">
        <f>E85/A85</f>
        <v>187.829345703125</v>
      </c>
      <c r="G85" s="1">
        <v>10490.7</v>
      </c>
      <c r="H85" s="1">
        <f>G85/A85*1000000</f>
        <v>2.4425564333796501</v>
      </c>
      <c r="I85" s="5">
        <v>4</v>
      </c>
    </row>
    <row r="86" spans="1:9" x14ac:dyDescent="0.15">
      <c r="A86" s="5">
        <v>8589934592</v>
      </c>
      <c r="B86" s="5" t="s">
        <v>7</v>
      </c>
      <c r="C86" s="1">
        <v>204919013376</v>
      </c>
      <c r="D86" s="5">
        <f>C86/A86</f>
        <v>23.855712890625</v>
      </c>
      <c r="E86" s="1">
        <v>1725999087616</v>
      </c>
      <c r="F86" s="5">
        <f>E86/A86</f>
        <v>200.9327392578125</v>
      </c>
      <c r="G86" s="1">
        <v>26645.1</v>
      </c>
      <c r="H86" s="1">
        <f>G86/A86*1000000</f>
        <v>3.1018978916108608</v>
      </c>
      <c r="I86" s="5">
        <v>4</v>
      </c>
    </row>
    <row r="87" spans="1:9" x14ac:dyDescent="0.15">
      <c r="A87" s="5">
        <v>15032385536</v>
      </c>
      <c r="B87" s="5" t="s">
        <v>7</v>
      </c>
      <c r="C87" s="5">
        <v>358188318720</v>
      </c>
      <c r="D87" s="5">
        <f>C87/A87</f>
        <v>23.827776227678573</v>
      </c>
      <c r="E87" s="5">
        <v>3113912107008</v>
      </c>
      <c r="F87" s="5">
        <f>E87/A87</f>
        <v>207.14690290178572</v>
      </c>
      <c r="G87" s="5">
        <v>50638.1</v>
      </c>
      <c r="H87" s="1">
        <f>G87/A87*1000000</f>
        <v>3.3686004046882903</v>
      </c>
      <c r="I87" s="5">
        <v>4</v>
      </c>
    </row>
    <row r="89" spans="1:9" x14ac:dyDescent="0.15">
      <c r="A89" s="5" t="s">
        <v>25</v>
      </c>
      <c r="B89" s="5" t="s">
        <v>24</v>
      </c>
      <c r="C89" s="5" t="s">
        <v>23</v>
      </c>
      <c r="D89" s="5" t="s">
        <v>26</v>
      </c>
      <c r="E89" s="5" t="s">
        <v>27</v>
      </c>
    </row>
    <row r="90" spans="1:9" x14ac:dyDescent="0.15">
      <c r="A90" s="5">
        <v>1073741824</v>
      </c>
      <c r="B90" s="5">
        <v>39331037184</v>
      </c>
      <c r="C90" s="5">
        <f>D90-B90</f>
        <v>142676590592</v>
      </c>
      <c r="D90" s="5">
        <v>182007627776</v>
      </c>
      <c r="E90" s="5">
        <f>B90/C90</f>
        <v>0.27566566470929765</v>
      </c>
    </row>
    <row r="91" spans="1:9" x14ac:dyDescent="0.15">
      <c r="A91" s="5">
        <v>2147483648</v>
      </c>
      <c r="B91" s="5">
        <v>77383860224</v>
      </c>
      <c r="C91" s="5">
        <f>D91-B91</f>
        <v>304794828800</v>
      </c>
      <c r="D91" s="5">
        <v>382178689024</v>
      </c>
      <c r="E91" s="5">
        <f>B91/C91</f>
        <v>0.25388836329233683</v>
      </c>
    </row>
    <row r="92" spans="1:9" x14ac:dyDescent="0.15">
      <c r="A92" s="5">
        <v>4294967296</v>
      </c>
      <c r="B92" s="5">
        <v>153065881600</v>
      </c>
      <c r="C92" s="5">
        <f>D92-B92</f>
        <v>653288013824</v>
      </c>
      <c r="D92" s="5">
        <v>806353895424</v>
      </c>
      <c r="E92" s="5">
        <f>B92/C92</f>
        <v>0.23430076529957111</v>
      </c>
    </row>
    <row r="93" spans="1:9" x14ac:dyDescent="0.15">
      <c r="A93" s="5">
        <v>8589934592</v>
      </c>
      <c r="B93" s="5">
        <v>302551924736</v>
      </c>
      <c r="C93" s="5">
        <f>D93-B93</f>
        <v>1423407316992</v>
      </c>
      <c r="D93" s="5">
        <v>1725959241728</v>
      </c>
      <c r="E93" s="5">
        <f>B93/C93</f>
        <v>0.21255470667058574</v>
      </c>
    </row>
    <row r="94" spans="1:9" x14ac:dyDescent="0.15">
      <c r="A94" s="5">
        <v>15032385536</v>
      </c>
      <c r="B94" s="5">
        <v>527012200448</v>
      </c>
      <c r="C94" s="5">
        <f>D94-B94</f>
        <v>2587457748992</v>
      </c>
      <c r="D94" s="5">
        <v>3114469949440</v>
      </c>
      <c r="E94" s="5">
        <f>B94/C94</f>
        <v>0.20367953859471097</v>
      </c>
    </row>
    <row r="97" spans="1:9" x14ac:dyDescent="0.15">
      <c r="A97" s="5" t="s">
        <v>49</v>
      </c>
      <c r="B97" s="5" t="s">
        <v>11</v>
      </c>
      <c r="C97" s="5" t="s">
        <v>3</v>
      </c>
      <c r="D97" s="5" t="s">
        <v>2</v>
      </c>
      <c r="E97" s="5" t="s">
        <v>5</v>
      </c>
      <c r="F97" s="5" t="s">
        <v>4</v>
      </c>
      <c r="G97" s="5" t="s">
        <v>1</v>
      </c>
      <c r="H97" s="5" t="s">
        <v>6</v>
      </c>
      <c r="I97" s="5" t="s">
        <v>9</v>
      </c>
    </row>
    <row r="98" spans="1:9" x14ac:dyDescent="0.15">
      <c r="A98" s="5">
        <v>2977733461</v>
      </c>
      <c r="B98" s="5" t="s">
        <v>50</v>
      </c>
      <c r="C98" s="5">
        <v>67622666240</v>
      </c>
      <c r="D98" s="5">
        <f>C98/A98</f>
        <v>22.709442307603503</v>
      </c>
      <c r="E98" s="5">
        <v>482328182784</v>
      </c>
      <c r="F98" s="5">
        <f>E98/A98</f>
        <v>161.97829292015334</v>
      </c>
      <c r="G98" s="5">
        <v>7106.4340000000002</v>
      </c>
      <c r="H98" s="5">
        <f>G98/A98*1000000</f>
        <v>2.3865245473023213</v>
      </c>
      <c r="I98" s="5">
        <v>4</v>
      </c>
    </row>
    <row r="99" spans="1:9" x14ac:dyDescent="0.15">
      <c r="A99" s="5">
        <v>2977733461</v>
      </c>
      <c r="B99" s="5" t="s">
        <v>51</v>
      </c>
      <c r="C99" s="5">
        <v>67622666240</v>
      </c>
      <c r="D99" s="5">
        <f>C99/A99</f>
        <v>22.709442307603503</v>
      </c>
      <c r="E99" s="5">
        <v>482508537856</v>
      </c>
      <c r="F99" s="5">
        <f>E99/A99</f>
        <v>162.0388608233462</v>
      </c>
      <c r="G99" s="5">
        <v>7803.5429999999997</v>
      </c>
      <c r="H99" s="5">
        <f>G99/A99*1000000</f>
        <v>2.6206318000602273</v>
      </c>
      <c r="I99" s="5">
        <v>4</v>
      </c>
    </row>
    <row r="100" spans="1:9" x14ac:dyDescent="0.15">
      <c r="A100" s="5">
        <v>2977733461</v>
      </c>
      <c r="B100" s="8" t="s">
        <v>12</v>
      </c>
      <c r="C100" s="6">
        <f>(C98+C99)/2</f>
        <v>67622666240</v>
      </c>
      <c r="D100" s="6">
        <f t="shared" ref="D100:H100" si="4">(D98+D99)/2</f>
        <v>22.709442307603503</v>
      </c>
      <c r="E100" s="6">
        <f t="shared" si="4"/>
        <v>482418360320</v>
      </c>
      <c r="F100" s="6">
        <f t="shared" si="4"/>
        <v>162.00857687174977</v>
      </c>
      <c r="G100" s="6">
        <f t="shared" si="4"/>
        <v>7454.9884999999995</v>
      </c>
      <c r="H100" s="6">
        <f t="shared" si="4"/>
        <v>2.5035781736812743</v>
      </c>
      <c r="I100" s="5">
        <v>4</v>
      </c>
    </row>
    <row r="102" spans="1:9" x14ac:dyDescent="0.15">
      <c r="A102" s="5" t="s">
        <v>49</v>
      </c>
      <c r="B102" s="5" t="s">
        <v>24</v>
      </c>
      <c r="C102" s="5" t="s">
        <v>23</v>
      </c>
      <c r="D102" s="5" t="s">
        <v>26</v>
      </c>
      <c r="E102" s="5" t="s">
        <v>27</v>
      </c>
    </row>
    <row r="103" spans="1:9" x14ac:dyDescent="0.15">
      <c r="B103" s="5">
        <v>94764007424</v>
      </c>
      <c r="C103" s="5">
        <f>D103-B103</f>
        <v>387564175360</v>
      </c>
      <c r="D103" s="5">
        <v>482328182784</v>
      </c>
      <c r="E103" s="5">
        <f>B103/C103</f>
        <v>0.24451178268986229</v>
      </c>
    </row>
    <row r="106" spans="1:9" x14ac:dyDescent="0.15">
      <c r="A106" s="5" t="s">
        <v>52</v>
      </c>
      <c r="B106" s="5" t="s">
        <v>11</v>
      </c>
      <c r="C106" s="5" t="s">
        <v>3</v>
      </c>
      <c r="D106" s="5" t="s">
        <v>2</v>
      </c>
      <c r="E106" s="5" t="s">
        <v>5</v>
      </c>
      <c r="F106" s="5" t="s">
        <v>4</v>
      </c>
      <c r="G106" s="5" t="s">
        <v>1</v>
      </c>
      <c r="H106" s="5" t="s">
        <v>6</v>
      </c>
      <c r="I106" s="5" t="s">
        <v>9</v>
      </c>
    </row>
    <row r="107" spans="1:9" x14ac:dyDescent="0.15">
      <c r="A107" s="5">
        <v>1184051855</v>
      </c>
      <c r="B107" s="5" t="s">
        <v>50</v>
      </c>
      <c r="C107" s="5">
        <v>28522315776</v>
      </c>
      <c r="D107" s="5">
        <f>C107/A107</f>
        <v>24.088738728423344</v>
      </c>
      <c r="E107" s="5">
        <v>204015140864</v>
      </c>
      <c r="F107" s="5">
        <f>E107/A107</f>
        <v>172.30253894919156</v>
      </c>
      <c r="G107" s="5">
        <v>2813.3679999999999</v>
      </c>
      <c r="H107" s="5">
        <f>G107/A107*1000000</f>
        <v>2.3760513427851522</v>
      </c>
      <c r="I107" s="5">
        <v>4</v>
      </c>
    </row>
    <row r="108" spans="1:9" x14ac:dyDescent="0.15">
      <c r="A108" s="5">
        <v>1184051855</v>
      </c>
      <c r="B108" s="5" t="s">
        <v>51</v>
      </c>
      <c r="C108" s="5">
        <v>28522315776</v>
      </c>
      <c r="D108" s="5">
        <f>C108/A108</f>
        <v>24.088738728423344</v>
      </c>
      <c r="E108" s="5">
        <v>203987877888</v>
      </c>
      <c r="F108" s="5">
        <f>E108/A108</f>
        <v>172.27951379544945</v>
      </c>
      <c r="G108" s="5">
        <v>2700.8919999999998</v>
      </c>
      <c r="H108" s="5">
        <f>G108/A108*1000000</f>
        <v>2.2810588814963682</v>
      </c>
      <c r="I108" s="5">
        <v>4</v>
      </c>
    </row>
    <row r="109" spans="1:9" x14ac:dyDescent="0.15">
      <c r="A109" s="5">
        <v>1184051855</v>
      </c>
      <c r="B109" s="8" t="s">
        <v>12</v>
      </c>
      <c r="C109" s="6">
        <f>(C107+C108)/2</f>
        <v>28522315776</v>
      </c>
      <c r="D109" s="6">
        <f t="shared" ref="D109:H109" si="5">(D107+D108)/2</f>
        <v>24.088738728423344</v>
      </c>
      <c r="E109" s="6">
        <f t="shared" si="5"/>
        <v>204001509376</v>
      </c>
      <c r="F109" s="6">
        <f t="shared" si="5"/>
        <v>172.29102637232052</v>
      </c>
      <c r="G109" s="6">
        <f t="shared" si="5"/>
        <v>2757.13</v>
      </c>
      <c r="H109" s="6">
        <f t="shared" si="5"/>
        <v>2.3285551121407604</v>
      </c>
      <c r="I109" s="5">
        <v>4</v>
      </c>
    </row>
    <row r="111" spans="1:9" x14ac:dyDescent="0.15">
      <c r="A111" s="5" t="s">
        <v>52</v>
      </c>
      <c r="B111" s="5" t="s">
        <v>24</v>
      </c>
      <c r="C111" s="5" t="s">
        <v>23</v>
      </c>
      <c r="D111" s="5" t="s">
        <v>26</v>
      </c>
      <c r="E111" s="5" t="s">
        <v>27</v>
      </c>
    </row>
    <row r="112" spans="1:9" x14ac:dyDescent="0.15">
      <c r="A112" s="5">
        <v>1184051855</v>
      </c>
      <c r="B112" s="5">
        <v>43968888832</v>
      </c>
      <c r="C112" s="5">
        <f>D112-B112</f>
        <v>160046252032</v>
      </c>
      <c r="D112" s="5">
        <v>204015140864</v>
      </c>
      <c r="E112" s="5">
        <f>B112/C112</f>
        <v>0.27472613868651397</v>
      </c>
    </row>
    <row r="113" spans="1:9" x14ac:dyDescent="0.15">
      <c r="B113" s="7"/>
    </row>
    <row r="116" spans="1:9" x14ac:dyDescent="0.15">
      <c r="A116" s="5" t="s">
        <v>53</v>
      </c>
      <c r="B116" s="5" t="s">
        <v>11</v>
      </c>
      <c r="C116" s="5" t="s">
        <v>3</v>
      </c>
      <c r="D116" s="5" t="s">
        <v>2</v>
      </c>
      <c r="E116" s="5" t="s">
        <v>5</v>
      </c>
      <c r="F116" s="5" t="s">
        <v>4</v>
      </c>
      <c r="G116" s="5" t="s">
        <v>1</v>
      </c>
      <c r="H116" s="5" t="s">
        <v>6</v>
      </c>
      <c r="I116" s="5" t="s">
        <v>9</v>
      </c>
    </row>
    <row r="117" spans="1:9" x14ac:dyDescent="0.15">
      <c r="A117" s="5">
        <v>3070128194</v>
      </c>
      <c r="B117" s="5" t="s">
        <v>50</v>
      </c>
      <c r="C117" s="5">
        <v>69501714432</v>
      </c>
      <c r="D117" s="5">
        <f>C117/A117</f>
        <v>22.638049631878012</v>
      </c>
      <c r="E117" s="5">
        <v>483078963200</v>
      </c>
      <c r="F117" s="5">
        <f>E117/A117</f>
        <v>157.34814075323919</v>
      </c>
      <c r="G117" s="5">
        <v>6651.63</v>
      </c>
      <c r="H117" s="5">
        <f>G117/A117*1000000</f>
        <v>2.1665642538964289</v>
      </c>
      <c r="I117" s="5">
        <v>4</v>
      </c>
    </row>
    <row r="118" spans="1:9" x14ac:dyDescent="0.15">
      <c r="A118" s="5">
        <v>3070128194</v>
      </c>
      <c r="B118" s="5" t="s">
        <v>51</v>
      </c>
      <c r="C118" s="5">
        <v>69501714432</v>
      </c>
      <c r="D118" s="5">
        <f>C118/A118</f>
        <v>22.638049631878012</v>
      </c>
      <c r="E118" s="5">
        <v>483441770496</v>
      </c>
      <c r="F118" s="5">
        <f>E118/A118</f>
        <v>157.46631409098742</v>
      </c>
      <c r="G118" s="5">
        <v>6544.0330000000004</v>
      </c>
      <c r="H118" s="5">
        <f>G118/A118*1000000</f>
        <v>2.1315178345937174</v>
      </c>
      <c r="I118" s="5">
        <v>4</v>
      </c>
    </row>
    <row r="119" spans="1:9" x14ac:dyDescent="0.15">
      <c r="A119" s="5">
        <v>3070128194</v>
      </c>
      <c r="B119" s="8" t="s">
        <v>12</v>
      </c>
      <c r="C119" s="6">
        <f>(C117+C118)/2</f>
        <v>69501714432</v>
      </c>
      <c r="D119" s="6">
        <f t="shared" ref="D119:H119" si="6">(D117+D118)/2</f>
        <v>22.638049631878012</v>
      </c>
      <c r="E119" s="6">
        <f t="shared" si="6"/>
        <v>483260366848</v>
      </c>
      <c r="F119" s="6">
        <f t="shared" si="6"/>
        <v>157.40722742211329</v>
      </c>
      <c r="G119" s="6">
        <f t="shared" si="6"/>
        <v>6597.8315000000002</v>
      </c>
      <c r="H119" s="6">
        <f t="shared" si="6"/>
        <v>2.1490410442450729</v>
      </c>
      <c r="I119" s="5">
        <v>4</v>
      </c>
    </row>
    <row r="121" spans="1:9" x14ac:dyDescent="0.15">
      <c r="A121" s="5" t="s">
        <v>53</v>
      </c>
      <c r="B121" s="5" t="s">
        <v>24</v>
      </c>
      <c r="C121" s="5" t="s">
        <v>23</v>
      </c>
      <c r="D121" s="5" t="s">
        <v>26</v>
      </c>
      <c r="E121" s="5" t="s">
        <v>27</v>
      </c>
    </row>
    <row r="122" spans="1:9" x14ac:dyDescent="0.15">
      <c r="A122" s="5">
        <v>3070128194</v>
      </c>
      <c r="B122" s="5">
        <v>91560607744</v>
      </c>
      <c r="C122" s="5">
        <f>D122-B122</f>
        <v>391518355456</v>
      </c>
      <c r="D122" s="5">
        <v>483078963200</v>
      </c>
      <c r="E122" s="5">
        <f>B122/C122</f>
        <v>0.23386031961990567</v>
      </c>
    </row>
    <row r="127" spans="1:9" x14ac:dyDescent="0.15">
      <c r="A127" s="8" t="s">
        <v>29</v>
      </c>
    </row>
    <row r="128" spans="1:9" x14ac:dyDescent="0.15">
      <c r="A128" s="3" t="s">
        <v>58</v>
      </c>
      <c r="B128" s="5" t="s">
        <v>11</v>
      </c>
      <c r="C128" s="5" t="s">
        <v>3</v>
      </c>
      <c r="D128" s="5" t="s">
        <v>2</v>
      </c>
      <c r="E128" s="5" t="s">
        <v>5</v>
      </c>
      <c r="F128" s="5" t="s">
        <v>4</v>
      </c>
      <c r="G128" s="5" t="s">
        <v>1</v>
      </c>
      <c r="H128" s="5" t="s">
        <v>6</v>
      </c>
      <c r="I128" s="5" t="s">
        <v>9</v>
      </c>
    </row>
    <row r="129" spans="1:9" x14ac:dyDescent="0.15">
      <c r="A129" s="5">
        <v>1073741824</v>
      </c>
      <c r="B129" s="5" t="s">
        <v>7</v>
      </c>
      <c r="I129" s="5">
        <v>4</v>
      </c>
    </row>
    <row r="130" spans="1:9" x14ac:dyDescent="0.15">
      <c r="A130" s="5">
        <v>1073741824</v>
      </c>
      <c r="B130" s="5" t="s">
        <v>8</v>
      </c>
      <c r="I130" s="5">
        <v>4</v>
      </c>
    </row>
    <row r="131" spans="1:9" x14ac:dyDescent="0.15">
      <c r="A131" s="5">
        <v>1073741824</v>
      </c>
      <c r="B131" s="8" t="s">
        <v>12</v>
      </c>
      <c r="C131" s="6"/>
      <c r="D131" s="6"/>
      <c r="E131" s="6"/>
      <c r="F131" s="6"/>
      <c r="G131" s="6"/>
      <c r="H131" s="6"/>
      <c r="I131" s="5">
        <v>4</v>
      </c>
    </row>
    <row r="132" spans="1:9" x14ac:dyDescent="0.15">
      <c r="A132" s="5">
        <v>2147483648</v>
      </c>
      <c r="B132" s="5" t="s">
        <v>7</v>
      </c>
      <c r="I132" s="5">
        <v>4</v>
      </c>
    </row>
    <row r="133" spans="1:9" x14ac:dyDescent="0.15">
      <c r="A133" s="5">
        <v>2147483648</v>
      </c>
      <c r="B133" s="5" t="s">
        <v>8</v>
      </c>
      <c r="I133" s="5">
        <v>4</v>
      </c>
    </row>
    <row r="134" spans="1:9" x14ac:dyDescent="0.15">
      <c r="A134" s="5">
        <v>2147483648</v>
      </c>
      <c r="B134" s="8" t="s">
        <v>12</v>
      </c>
      <c r="C134" s="6"/>
      <c r="D134" s="6"/>
      <c r="E134" s="6"/>
      <c r="F134" s="6"/>
      <c r="G134" s="6"/>
      <c r="H134" s="6"/>
      <c r="I134" s="5">
        <v>4</v>
      </c>
    </row>
    <row r="135" spans="1:9" x14ac:dyDescent="0.15">
      <c r="A135" s="5">
        <v>4294967296</v>
      </c>
      <c r="B135" s="5" t="s">
        <v>7</v>
      </c>
      <c r="I135" s="5">
        <v>4</v>
      </c>
    </row>
    <row r="136" spans="1:9" x14ac:dyDescent="0.15">
      <c r="A136" s="5">
        <v>4294967296</v>
      </c>
      <c r="B136" s="5" t="s">
        <v>8</v>
      </c>
      <c r="I136" s="5">
        <v>4</v>
      </c>
    </row>
    <row r="137" spans="1:9" x14ac:dyDescent="0.15">
      <c r="A137" s="5">
        <v>4294967296</v>
      </c>
      <c r="B137" s="8" t="s">
        <v>12</v>
      </c>
      <c r="C137" s="6"/>
      <c r="D137" s="6"/>
      <c r="E137" s="6"/>
      <c r="F137" s="6"/>
      <c r="G137" s="6"/>
      <c r="H137" s="6"/>
      <c r="I137" s="5">
        <v>4</v>
      </c>
    </row>
    <row r="138" spans="1:9" x14ac:dyDescent="0.15">
      <c r="A138" s="5">
        <v>8589934592</v>
      </c>
      <c r="B138" s="5" t="s">
        <v>7</v>
      </c>
      <c r="I138" s="5">
        <v>4</v>
      </c>
    </row>
    <row r="139" spans="1:9" x14ac:dyDescent="0.15">
      <c r="A139" s="5">
        <v>8589934592</v>
      </c>
      <c r="B139" s="5" t="s">
        <v>8</v>
      </c>
      <c r="I139" s="5">
        <v>4</v>
      </c>
    </row>
    <row r="140" spans="1:9" x14ac:dyDescent="0.15">
      <c r="A140" s="5">
        <v>8589934592</v>
      </c>
      <c r="B140" s="8" t="s">
        <v>12</v>
      </c>
      <c r="C140" s="6"/>
      <c r="D140" s="6"/>
      <c r="E140" s="6"/>
      <c r="F140" s="6"/>
      <c r="G140" s="6"/>
      <c r="H140" s="6"/>
      <c r="I140" s="5">
        <v>4</v>
      </c>
    </row>
    <row r="141" spans="1:9" x14ac:dyDescent="0.15">
      <c r="A141" s="5">
        <v>15032385536</v>
      </c>
      <c r="B141" s="5" t="s">
        <v>7</v>
      </c>
      <c r="I141" s="5">
        <v>4</v>
      </c>
    </row>
    <row r="142" spans="1:9" x14ac:dyDescent="0.15">
      <c r="A142" s="5">
        <v>15032385536</v>
      </c>
      <c r="B142" s="5" t="s">
        <v>8</v>
      </c>
      <c r="I142" s="5">
        <v>4</v>
      </c>
    </row>
    <row r="143" spans="1:9" x14ac:dyDescent="0.15">
      <c r="A143" s="5">
        <v>15032385536</v>
      </c>
      <c r="B143" s="8" t="s">
        <v>12</v>
      </c>
      <c r="C143" s="6"/>
      <c r="D143" s="6"/>
      <c r="E143" s="6"/>
      <c r="F143" s="6"/>
      <c r="G143" s="6"/>
      <c r="H143" s="6"/>
      <c r="I143" s="5">
        <v>4</v>
      </c>
    </row>
    <row r="144" spans="1:9" x14ac:dyDescent="0.15">
      <c r="B144" s="8"/>
      <c r="C144" s="6"/>
      <c r="D144" s="6"/>
      <c r="E144" s="6"/>
      <c r="F144" s="6"/>
      <c r="G144" s="6"/>
      <c r="H144" s="6"/>
    </row>
    <row r="145" spans="1:13" x14ac:dyDescent="0.15">
      <c r="A145" s="5" t="s">
        <v>25</v>
      </c>
      <c r="B145" s="5" t="s">
        <v>24</v>
      </c>
      <c r="C145" s="5" t="s">
        <v>23</v>
      </c>
      <c r="D145" s="5" t="s">
        <v>26</v>
      </c>
      <c r="E145" s="5" t="s">
        <v>27</v>
      </c>
      <c r="F145" s="5" t="s">
        <v>40</v>
      </c>
      <c r="G145" s="5" t="s">
        <v>41</v>
      </c>
      <c r="H145" s="5" t="s">
        <v>44</v>
      </c>
      <c r="I145" s="5" t="s">
        <v>47</v>
      </c>
      <c r="J145" s="5" t="s">
        <v>42</v>
      </c>
      <c r="K145" s="5" t="s">
        <v>43</v>
      </c>
      <c r="L145" s="5" t="s">
        <v>44</v>
      </c>
      <c r="M145" s="5" t="s">
        <v>47</v>
      </c>
    </row>
    <row r="146" spans="1:13" x14ac:dyDescent="0.15">
      <c r="A146" s="5">
        <v>1073741824</v>
      </c>
      <c r="F146" s="6"/>
      <c r="G146" s="6"/>
      <c r="H146" s="6"/>
    </row>
    <row r="147" spans="1:13" x14ac:dyDescent="0.15">
      <c r="A147" s="5">
        <v>2147483648</v>
      </c>
      <c r="F147" s="6"/>
      <c r="G147" s="6"/>
      <c r="H147" s="6"/>
    </row>
    <row r="148" spans="1:13" x14ac:dyDescent="0.15">
      <c r="A148" s="5">
        <v>4294967296</v>
      </c>
      <c r="F148" s="6"/>
      <c r="G148" s="6"/>
      <c r="H148" s="6"/>
    </row>
    <row r="149" spans="1:13" x14ac:dyDescent="0.15">
      <c r="A149" s="5">
        <v>8589934592</v>
      </c>
      <c r="F149" s="6"/>
      <c r="G149" s="6"/>
      <c r="H149" s="6"/>
    </row>
    <row r="150" spans="1:13" x14ac:dyDescent="0.15">
      <c r="A150" s="5">
        <v>15032385536</v>
      </c>
      <c r="F150" s="6"/>
      <c r="G150" s="6"/>
      <c r="H150" s="6"/>
    </row>
    <row r="151" spans="1:13" x14ac:dyDescent="0.15">
      <c r="B151" s="8"/>
      <c r="C151" s="6"/>
      <c r="D151" s="6"/>
      <c r="E151" s="6"/>
      <c r="F151" s="6"/>
      <c r="G151" s="6"/>
      <c r="H151" s="6"/>
    </row>
    <row r="153" spans="1:13" x14ac:dyDescent="0.15">
      <c r="A153" s="3" t="s">
        <v>59</v>
      </c>
      <c r="B153" s="5" t="s">
        <v>11</v>
      </c>
      <c r="C153" s="5" t="s">
        <v>3</v>
      </c>
      <c r="D153" s="5" t="s">
        <v>2</v>
      </c>
      <c r="E153" s="5" t="s">
        <v>5</v>
      </c>
      <c r="F153" s="5" t="s">
        <v>4</v>
      </c>
      <c r="G153" s="5" t="s">
        <v>1</v>
      </c>
      <c r="H153" s="5" t="s">
        <v>6</v>
      </c>
      <c r="I153" s="5" t="s">
        <v>9</v>
      </c>
    </row>
    <row r="154" spans="1:13" x14ac:dyDescent="0.15">
      <c r="A154" s="5">
        <v>1073741824</v>
      </c>
      <c r="B154" s="5" t="s">
        <v>7</v>
      </c>
      <c r="C154" s="5">
        <v>16990601216</v>
      </c>
      <c r="D154" s="5">
        <f>C154/A154</f>
        <v>15.82373046875</v>
      </c>
      <c r="E154" s="5">
        <v>154023231488</v>
      </c>
      <c r="F154" s="5">
        <f>E154/A154</f>
        <v>143.4453125</v>
      </c>
      <c r="G154" s="5">
        <v>2808.33</v>
      </c>
      <c r="H154" s="5">
        <f>G154/A154*1000000</f>
        <v>2.6154611259698868</v>
      </c>
      <c r="I154" s="5">
        <v>4</v>
      </c>
    </row>
    <row r="155" spans="1:13" x14ac:dyDescent="0.15">
      <c r="A155" s="5">
        <v>1073741824</v>
      </c>
      <c r="B155" s="5" t="s">
        <v>8</v>
      </c>
      <c r="I155" s="5">
        <v>4</v>
      </c>
    </row>
    <row r="156" spans="1:13" x14ac:dyDescent="0.15">
      <c r="A156" s="5">
        <v>1073741824</v>
      </c>
      <c r="B156" s="6" t="s">
        <v>12</v>
      </c>
      <c r="C156" s="6"/>
      <c r="D156" s="6"/>
      <c r="E156" s="6"/>
      <c r="F156" s="6"/>
      <c r="G156" s="6"/>
      <c r="H156" s="6"/>
      <c r="I156" s="5">
        <v>4</v>
      </c>
    </row>
    <row r="157" spans="1:13" x14ac:dyDescent="0.15">
      <c r="A157" s="5">
        <v>2147483648</v>
      </c>
      <c r="B157" s="5" t="s">
        <v>7</v>
      </c>
      <c r="C157" s="5">
        <v>33880014848</v>
      </c>
      <c r="D157" s="5">
        <f>C157/A157</f>
        <v>15.776611328125</v>
      </c>
      <c r="E157" s="5">
        <v>309692727296</v>
      </c>
      <c r="F157" s="5">
        <f>E157/A157</f>
        <v>144.2119140625</v>
      </c>
      <c r="G157" s="5">
        <v>5888.82</v>
      </c>
      <c r="H157" s="5">
        <f>G157/A157*1000000</f>
        <v>2.7421955019235611</v>
      </c>
      <c r="I157" s="5">
        <v>4</v>
      </c>
    </row>
    <row r="158" spans="1:13" x14ac:dyDescent="0.15">
      <c r="A158" s="5">
        <v>2147483648</v>
      </c>
      <c r="B158" s="5" t="s">
        <v>8</v>
      </c>
      <c r="I158" s="5">
        <v>4</v>
      </c>
    </row>
    <row r="159" spans="1:13" x14ac:dyDescent="0.15">
      <c r="A159" s="5">
        <v>2147483648</v>
      </c>
      <c r="B159" s="6" t="s">
        <v>12</v>
      </c>
      <c r="C159" s="6"/>
      <c r="D159" s="6"/>
      <c r="E159" s="6"/>
      <c r="F159" s="6"/>
      <c r="G159" s="6"/>
      <c r="H159" s="6"/>
      <c r="I159" s="5">
        <v>4</v>
      </c>
    </row>
    <row r="160" spans="1:13" x14ac:dyDescent="0.15">
      <c r="A160" s="5">
        <v>4294967296</v>
      </c>
      <c r="B160" s="5" t="s">
        <v>7</v>
      </c>
      <c r="C160" s="5">
        <v>67785719808</v>
      </c>
      <c r="D160" s="5">
        <f>C160/A160</f>
        <v>15.7825927734375</v>
      </c>
      <c r="E160" s="5">
        <v>685042040832</v>
      </c>
      <c r="F160" s="5">
        <f>E160/A160</f>
        <v>159.498779296875</v>
      </c>
      <c r="G160" s="5">
        <v>15547.3</v>
      </c>
      <c r="H160" s="5">
        <f>G160/A160*1000000</f>
        <v>3.6198878660798073</v>
      </c>
      <c r="I160" s="5">
        <v>4</v>
      </c>
    </row>
    <row r="161" spans="1:13" x14ac:dyDescent="0.15">
      <c r="A161" s="5">
        <v>4294967296</v>
      </c>
      <c r="B161" s="5" t="s">
        <v>8</v>
      </c>
      <c r="I161" s="5">
        <v>4</v>
      </c>
    </row>
    <row r="162" spans="1:13" x14ac:dyDescent="0.15">
      <c r="A162" s="5">
        <v>4294967296</v>
      </c>
      <c r="B162" s="6" t="s">
        <v>12</v>
      </c>
      <c r="C162" s="6"/>
      <c r="D162" s="6"/>
      <c r="E162" s="6"/>
      <c r="F162" s="6"/>
      <c r="G162" s="6"/>
      <c r="H162" s="6"/>
      <c r="I162" s="5">
        <v>4</v>
      </c>
    </row>
    <row r="163" spans="1:13" x14ac:dyDescent="0.15">
      <c r="A163" s="5">
        <v>8589934592</v>
      </c>
      <c r="B163" s="5" t="s">
        <v>7</v>
      </c>
      <c r="C163" s="5">
        <v>154071465984</v>
      </c>
      <c r="D163" s="5">
        <f>C163/A163</f>
        <v>17.936279296875</v>
      </c>
      <c r="E163" s="5">
        <v>1492212776960</v>
      </c>
      <c r="F163" s="5">
        <f>E163/A163</f>
        <v>173.7164306640625</v>
      </c>
      <c r="G163" s="5">
        <v>24297.599999999999</v>
      </c>
      <c r="H163" s="5">
        <f>G163/A163*1000000</f>
        <v>2.8286129236221313</v>
      </c>
      <c r="I163" s="5">
        <v>4</v>
      </c>
    </row>
    <row r="164" spans="1:13" x14ac:dyDescent="0.15">
      <c r="A164" s="5">
        <v>8589934592</v>
      </c>
      <c r="B164" s="5" t="s">
        <v>8</v>
      </c>
      <c r="I164" s="5">
        <v>4</v>
      </c>
    </row>
    <row r="165" spans="1:13" x14ac:dyDescent="0.15">
      <c r="A165" s="5">
        <v>8589934592</v>
      </c>
      <c r="B165" s="6" t="s">
        <v>12</v>
      </c>
      <c r="C165" s="6"/>
      <c r="D165" s="6"/>
      <c r="E165" s="6"/>
      <c r="F165" s="6"/>
      <c r="G165" s="6"/>
      <c r="H165" s="6"/>
      <c r="I165" s="5">
        <v>4</v>
      </c>
    </row>
    <row r="166" spans="1:13" x14ac:dyDescent="0.15">
      <c r="A166" s="5">
        <v>15032385536</v>
      </c>
      <c r="B166" s="5" t="s">
        <v>7</v>
      </c>
      <c r="C166" s="5">
        <v>256131465216</v>
      </c>
      <c r="D166" s="5">
        <f>C166/A166</f>
        <v>17.038643973214285</v>
      </c>
      <c r="E166" s="5">
        <v>2800190226432</v>
      </c>
      <c r="F166" s="5">
        <f>E166/A166</f>
        <v>186.27716936383928</v>
      </c>
      <c r="G166" s="5">
        <v>49706.9</v>
      </c>
      <c r="H166" s="5">
        <f>G166/A166*1000000</f>
        <v>3.306654148868152</v>
      </c>
      <c r="I166" s="5">
        <v>4</v>
      </c>
    </row>
    <row r="167" spans="1:13" x14ac:dyDescent="0.15">
      <c r="A167" s="5">
        <v>15032385536</v>
      </c>
      <c r="B167" s="5" t="s">
        <v>8</v>
      </c>
      <c r="I167" s="5">
        <v>4</v>
      </c>
    </row>
    <row r="168" spans="1:13" x14ac:dyDescent="0.15">
      <c r="A168" s="5">
        <v>15032385536</v>
      </c>
      <c r="B168" s="6" t="s">
        <v>12</v>
      </c>
      <c r="C168" s="6"/>
      <c r="D168" s="6"/>
      <c r="E168" s="6"/>
      <c r="F168" s="6"/>
      <c r="G168" s="6"/>
      <c r="H168" s="6"/>
      <c r="I168" s="5">
        <v>4</v>
      </c>
    </row>
    <row r="169" spans="1:13" x14ac:dyDescent="0.15">
      <c r="B169" s="6"/>
      <c r="C169" s="6"/>
      <c r="D169" s="6"/>
      <c r="E169" s="6"/>
      <c r="F169" s="6"/>
      <c r="G169" s="6"/>
      <c r="H169" s="6"/>
    </row>
    <row r="170" spans="1:13" x14ac:dyDescent="0.15">
      <c r="A170" s="5" t="s">
        <v>25</v>
      </c>
      <c r="B170" s="5" t="s">
        <v>24</v>
      </c>
      <c r="C170" s="5" t="s">
        <v>23</v>
      </c>
      <c r="D170" s="5" t="s">
        <v>26</v>
      </c>
      <c r="E170" s="5" t="s">
        <v>27</v>
      </c>
      <c r="F170" s="5" t="s">
        <v>40</v>
      </c>
      <c r="G170" s="5" t="s">
        <v>41</v>
      </c>
      <c r="H170" s="5" t="s">
        <v>44</v>
      </c>
      <c r="I170" s="5" t="s">
        <v>47</v>
      </c>
      <c r="J170" s="5" t="s">
        <v>42</v>
      </c>
      <c r="K170" s="5" t="s">
        <v>43</v>
      </c>
      <c r="L170" s="5" t="s">
        <v>44</v>
      </c>
      <c r="M170" s="5" t="s">
        <v>47</v>
      </c>
    </row>
    <row r="171" spans="1:13" x14ac:dyDescent="0.15">
      <c r="A171" s="5">
        <v>1073741824</v>
      </c>
      <c r="B171" s="5">
        <v>41962438656</v>
      </c>
      <c r="C171" s="5">
        <v>112060792832</v>
      </c>
      <c r="D171" s="5">
        <v>154023231488</v>
      </c>
      <c r="E171" s="5">
        <f>B171/C171</f>
        <v>0.37446137579009914</v>
      </c>
      <c r="F171" s="5">
        <v>2681067</v>
      </c>
      <c r="G171" s="5">
        <v>327129309</v>
      </c>
      <c r="H171" s="5">
        <f>F171+G171</f>
        <v>329810376</v>
      </c>
      <c r="I171" s="5">
        <f>G171/H171</f>
        <v>0.99187088340725826</v>
      </c>
      <c r="J171" s="5">
        <v>64490</v>
      </c>
      <c r="K171" s="5">
        <v>112445376</v>
      </c>
      <c r="L171" s="5">
        <f>J171+K171</f>
        <v>112509866</v>
      </c>
      <c r="M171" s="5">
        <f>K171/L171</f>
        <v>0.99942680582341104</v>
      </c>
    </row>
    <row r="172" spans="1:13" x14ac:dyDescent="0.15">
      <c r="A172" s="5">
        <v>2147483648</v>
      </c>
      <c r="B172" s="5">
        <v>81108926464</v>
      </c>
      <c r="C172" s="5">
        <v>228583800832</v>
      </c>
      <c r="D172" s="5">
        <v>309692727296</v>
      </c>
      <c r="E172" s="5">
        <f t="shared" ref="E172:E175" si="7">B172/C172</f>
        <v>0.35483234668764579</v>
      </c>
      <c r="F172" s="5">
        <v>7854378</v>
      </c>
      <c r="G172" s="5">
        <v>643047561</v>
      </c>
      <c r="H172" s="5">
        <f>F172+G172</f>
        <v>650901939</v>
      </c>
      <c r="I172" s="5">
        <f>G172/H172</f>
        <v>0.98793308557035964</v>
      </c>
      <c r="J172" s="5">
        <v>118272</v>
      </c>
      <c r="K172" s="5">
        <v>222637886</v>
      </c>
      <c r="L172" s="5">
        <f>J172+K172</f>
        <v>222756158</v>
      </c>
      <c r="M172" s="5">
        <f>K172/L172</f>
        <v>0.99946905171528411</v>
      </c>
    </row>
    <row r="173" spans="1:13" x14ac:dyDescent="0.15">
      <c r="A173" s="5">
        <v>4294967296</v>
      </c>
      <c r="B173" s="5">
        <v>182318530560</v>
      </c>
      <c r="C173" s="5">
        <v>502723510272</v>
      </c>
      <c r="D173" s="5">
        <v>685042040832</v>
      </c>
      <c r="E173" s="5">
        <f t="shared" si="7"/>
        <v>0.36266163573960575</v>
      </c>
      <c r="F173" s="5">
        <v>16158635</v>
      </c>
      <c r="G173" s="5">
        <v>1285169243</v>
      </c>
      <c r="H173" s="5">
        <f>F173+G173</f>
        <v>1301327878</v>
      </c>
      <c r="I173" s="5">
        <f>G173/H173</f>
        <v>0.98758296408370649</v>
      </c>
      <c r="J173" s="5">
        <v>244838</v>
      </c>
      <c r="K173" s="5">
        <v>444404688</v>
      </c>
      <c r="L173" s="5">
        <f>J173+K173</f>
        <v>444649526</v>
      </c>
      <c r="M173" s="5">
        <f>K173/L173</f>
        <v>0.99944936857978339</v>
      </c>
    </row>
    <row r="174" spans="1:13" x14ac:dyDescent="0.15">
      <c r="A174" s="5">
        <v>8589934592</v>
      </c>
      <c r="B174" s="5">
        <v>375798104064</v>
      </c>
      <c r="C174" s="5">
        <v>1116414672896</v>
      </c>
      <c r="D174" s="5">
        <v>1492212776960</v>
      </c>
      <c r="E174" s="5">
        <f t="shared" si="7"/>
        <v>0.33661157738922659</v>
      </c>
      <c r="F174" s="5">
        <v>38631943</v>
      </c>
      <c r="G174" s="5">
        <v>2547839896</v>
      </c>
      <c r="H174" s="5">
        <f>F174+G174</f>
        <v>2586471839</v>
      </c>
      <c r="I174" s="5">
        <f>G174/H174</f>
        <v>0.98506384549891868</v>
      </c>
      <c r="J174" s="5">
        <v>485965</v>
      </c>
      <c r="K174" s="5">
        <v>882377029</v>
      </c>
      <c r="L174" s="5">
        <f>J174+K174</f>
        <v>882862994</v>
      </c>
      <c r="M174" s="5">
        <f>K174/L174</f>
        <v>0.99944955785517953</v>
      </c>
    </row>
    <row r="175" spans="1:13" x14ac:dyDescent="0.15">
      <c r="A175" s="5">
        <v>15032385536</v>
      </c>
      <c r="B175" s="5">
        <v>660220674048</v>
      </c>
      <c r="C175" s="5">
        <v>2139969552384</v>
      </c>
      <c r="D175" s="5">
        <v>2800190226432</v>
      </c>
      <c r="E175" s="5">
        <f t="shared" si="7"/>
        <v>0.30851872322785684</v>
      </c>
      <c r="F175" s="5">
        <v>79725352</v>
      </c>
      <c r="G175" s="5">
        <v>4415045257</v>
      </c>
      <c r="H175" s="5">
        <f>F175+G175</f>
        <v>4494770609</v>
      </c>
      <c r="I175" s="5">
        <f>G175/H175</f>
        <v>0.98226264276081987</v>
      </c>
      <c r="J175" s="5">
        <v>850075</v>
      </c>
      <c r="K175" s="5">
        <v>1532561041</v>
      </c>
      <c r="L175" s="5">
        <f>J175+K175</f>
        <v>1533411116</v>
      </c>
      <c r="M175" s="5">
        <f>K175/L175</f>
        <v>0.99944563138278442</v>
      </c>
    </row>
    <row r="176" spans="1:13" x14ac:dyDescent="0.15">
      <c r="A176" s="3"/>
      <c r="B176" s="4"/>
      <c r="C176" s="4"/>
      <c r="D176" s="4"/>
    </row>
    <row r="178" spans="1:9" x14ac:dyDescent="0.15">
      <c r="A178" s="3" t="s">
        <v>60</v>
      </c>
      <c r="B178" s="5" t="s">
        <v>11</v>
      </c>
      <c r="C178" s="5" t="s">
        <v>3</v>
      </c>
      <c r="D178" s="5" t="s">
        <v>2</v>
      </c>
      <c r="E178" s="5" t="s">
        <v>5</v>
      </c>
      <c r="F178" s="5" t="s">
        <v>4</v>
      </c>
      <c r="G178" s="5" t="s">
        <v>1</v>
      </c>
      <c r="H178" s="5" t="s">
        <v>6</v>
      </c>
      <c r="I178" s="5" t="s">
        <v>9</v>
      </c>
    </row>
    <row r="179" spans="1:9" x14ac:dyDescent="0.15">
      <c r="A179" s="5">
        <v>1073741824</v>
      </c>
      <c r="B179" s="5" t="s">
        <v>7</v>
      </c>
      <c r="C179" s="5">
        <v>16990601216</v>
      </c>
      <c r="D179" s="5">
        <f>C179/A179</f>
        <v>15.82373046875</v>
      </c>
      <c r="E179" s="5">
        <v>154086146048</v>
      </c>
      <c r="F179" s="5">
        <f>E179/A179</f>
        <v>143.50390625</v>
      </c>
      <c r="G179" s="5">
        <v>2498.41</v>
      </c>
      <c r="H179" s="5">
        <f>G179/A179*1000000</f>
        <v>2.3268256336450577</v>
      </c>
      <c r="I179" s="5">
        <v>4</v>
      </c>
    </row>
    <row r="180" spans="1:9" x14ac:dyDescent="0.15">
      <c r="A180" s="5">
        <v>1073741824</v>
      </c>
      <c r="B180" s="5" t="s">
        <v>8</v>
      </c>
      <c r="C180" s="5">
        <v>16990601216</v>
      </c>
      <c r="D180" s="5">
        <f>C180/A180</f>
        <v>15.82373046875</v>
      </c>
      <c r="E180" s="5">
        <v>154090340352</v>
      </c>
      <c r="F180" s="5">
        <f>E180/A180</f>
        <v>143.5078125</v>
      </c>
      <c r="G180" s="5">
        <v>2496.7600000000002</v>
      </c>
      <c r="H180" s="5">
        <f>G180/A180*1000000</f>
        <v>2.3252889513969421</v>
      </c>
      <c r="I180" s="5">
        <v>4</v>
      </c>
    </row>
    <row r="181" spans="1:9" x14ac:dyDescent="0.15">
      <c r="A181" s="5">
        <v>1073741824</v>
      </c>
      <c r="B181" s="6" t="s">
        <v>12</v>
      </c>
      <c r="H181" s="6"/>
      <c r="I181" s="5">
        <v>4</v>
      </c>
    </row>
    <row r="182" spans="1:9" x14ac:dyDescent="0.15">
      <c r="A182" s="5">
        <v>2147483648</v>
      </c>
      <c r="B182" s="5" t="s">
        <v>7</v>
      </c>
      <c r="C182" s="5">
        <v>33880014848</v>
      </c>
      <c r="D182" s="5">
        <f>C182/A182</f>
        <v>15.776611328125</v>
      </c>
      <c r="E182" s="5">
        <v>309801779200</v>
      </c>
      <c r="F182" s="5">
        <f>E182/A182</f>
        <v>144.2626953125</v>
      </c>
      <c r="G182" s="5">
        <v>4959.0600000000004</v>
      </c>
      <c r="H182" s="5">
        <f>G182/A182*1000000</f>
        <v>2.3092422634363174</v>
      </c>
      <c r="I182" s="5">
        <v>4</v>
      </c>
    </row>
    <row r="183" spans="1:9" x14ac:dyDescent="0.15">
      <c r="A183" s="5">
        <v>2147483648</v>
      </c>
      <c r="B183" s="5" t="s">
        <v>8</v>
      </c>
      <c r="C183" s="5">
        <v>33880014848</v>
      </c>
      <c r="D183" s="5">
        <f>C183/A183</f>
        <v>15.776611328125</v>
      </c>
      <c r="E183" s="5">
        <v>309797584896</v>
      </c>
      <c r="F183" s="5">
        <f>E183/A183</f>
        <v>144.2607421875</v>
      </c>
      <c r="G183" s="5">
        <v>5690.88</v>
      </c>
      <c r="H183" s="5">
        <f>G183/A183*1000000</f>
        <v>2.6500225067138672</v>
      </c>
      <c r="I183" s="5">
        <v>4</v>
      </c>
    </row>
    <row r="184" spans="1:9" x14ac:dyDescent="0.15">
      <c r="A184" s="5">
        <v>2147483648</v>
      </c>
      <c r="B184" s="6" t="s">
        <v>12</v>
      </c>
      <c r="H184" s="6"/>
      <c r="I184" s="5">
        <v>4</v>
      </c>
    </row>
    <row r="185" spans="1:9" x14ac:dyDescent="0.15">
      <c r="A185" s="5">
        <v>4294967296</v>
      </c>
      <c r="B185" s="5" t="s">
        <v>7</v>
      </c>
      <c r="C185" s="5">
        <v>67785719808</v>
      </c>
      <c r="D185" s="5">
        <f>C185/A185</f>
        <v>15.7825927734375</v>
      </c>
      <c r="E185" s="5">
        <v>685205618688</v>
      </c>
      <c r="F185" s="5">
        <f>E185/A185</f>
        <v>159.536865234375</v>
      </c>
      <c r="G185" s="5">
        <v>13152.5</v>
      </c>
      <c r="H185" s="5">
        <f>G185/A185*1000000</f>
        <v>3.0623050406575203</v>
      </c>
      <c r="I185" s="5">
        <v>4</v>
      </c>
    </row>
    <row r="186" spans="1:9" x14ac:dyDescent="0.15">
      <c r="A186" s="5">
        <v>4294967296</v>
      </c>
      <c r="B186" s="5" t="s">
        <v>8</v>
      </c>
      <c r="C186" s="5">
        <v>67785719808</v>
      </c>
      <c r="D186" s="5">
        <f>C186/A186</f>
        <v>15.7825927734375</v>
      </c>
      <c r="E186" s="5">
        <v>685163675648</v>
      </c>
      <c r="F186" s="5">
        <f>E186/A186</f>
        <v>159.527099609375</v>
      </c>
      <c r="G186" s="5">
        <v>12669.5</v>
      </c>
      <c r="H186" s="5">
        <f>G186/A186*1000000</f>
        <v>2.9498478397727013</v>
      </c>
      <c r="I186" s="5">
        <v>4</v>
      </c>
    </row>
    <row r="187" spans="1:9" x14ac:dyDescent="0.15">
      <c r="A187" s="5">
        <v>4294967296</v>
      </c>
      <c r="B187" s="6" t="s">
        <v>12</v>
      </c>
      <c r="H187" s="6"/>
      <c r="I187" s="5">
        <v>4</v>
      </c>
    </row>
    <row r="188" spans="1:9" x14ac:dyDescent="0.15">
      <c r="A188" s="5">
        <v>8589934592</v>
      </c>
      <c r="B188" s="5" t="s">
        <v>7</v>
      </c>
      <c r="C188" s="5">
        <v>154071465984</v>
      </c>
      <c r="D188" s="5">
        <f>C188/A188</f>
        <v>17.936279296875</v>
      </c>
      <c r="E188" s="5">
        <v>1491692683264</v>
      </c>
      <c r="F188" s="5">
        <f>E188/A188</f>
        <v>173.6558837890625</v>
      </c>
      <c r="G188" s="5">
        <v>28407.200000000001</v>
      </c>
      <c r="H188" s="5">
        <f>G188/A188*1000000</f>
        <v>3.3070333302021027</v>
      </c>
      <c r="I188" s="5">
        <v>4</v>
      </c>
    </row>
    <row r="189" spans="1:9" x14ac:dyDescent="0.15">
      <c r="A189" s="5">
        <v>8589934592</v>
      </c>
      <c r="B189" s="5" t="s">
        <v>8</v>
      </c>
      <c r="C189" s="5">
        <v>154071465984</v>
      </c>
      <c r="D189" s="5">
        <f>C189/A189</f>
        <v>17.936279296875</v>
      </c>
      <c r="E189" s="5">
        <v>1491956924416</v>
      </c>
      <c r="F189" s="5">
        <f>E189/A189</f>
        <v>173.6866455078125</v>
      </c>
      <c r="G189" s="5">
        <v>26176.2</v>
      </c>
      <c r="H189" s="5">
        <f>G189/A189*1000000</f>
        <v>3.0473107472062111</v>
      </c>
      <c r="I189" s="5">
        <v>4</v>
      </c>
    </row>
    <row r="190" spans="1:9" x14ac:dyDescent="0.15">
      <c r="A190" s="5">
        <v>8589934592</v>
      </c>
      <c r="B190" s="6" t="s">
        <v>12</v>
      </c>
      <c r="C190" s="6">
        <f>(C188+C189)/2</f>
        <v>154071465984</v>
      </c>
      <c r="D190" s="6">
        <f t="shared" ref="D190:H190" si="8">(D188+D189)/2</f>
        <v>17.936279296875</v>
      </c>
      <c r="E190" s="6">
        <f t="shared" si="8"/>
        <v>1491824803840</v>
      </c>
      <c r="F190" s="6">
        <f t="shared" si="8"/>
        <v>173.6712646484375</v>
      </c>
      <c r="G190" s="6">
        <f t="shared" si="8"/>
        <v>27291.7</v>
      </c>
      <c r="H190" s="6">
        <f t="shared" si="8"/>
        <v>3.1771720387041569</v>
      </c>
      <c r="I190" s="5">
        <v>4</v>
      </c>
    </row>
    <row r="191" spans="1:9" x14ac:dyDescent="0.15">
      <c r="A191" s="5">
        <v>15032385536</v>
      </c>
      <c r="B191" s="5" t="s">
        <v>7</v>
      </c>
      <c r="C191" s="5">
        <v>256131465216</v>
      </c>
      <c r="D191" s="5">
        <f>C191/A191</f>
        <v>17.038643973214285</v>
      </c>
      <c r="E191" s="5">
        <v>2800154574848</v>
      </c>
      <c r="F191" s="5">
        <f>E191/A192</f>
        <v>186.27479771205358</v>
      </c>
      <c r="G191" s="5">
        <v>45159.4</v>
      </c>
      <c r="H191" s="5">
        <f>G191/A191*1000000</f>
        <v>3.0041406197207317</v>
      </c>
      <c r="I191" s="5">
        <v>4</v>
      </c>
    </row>
    <row r="192" spans="1:9" x14ac:dyDescent="0.15">
      <c r="A192" s="5">
        <v>15032385536</v>
      </c>
      <c r="B192" s="5" t="s">
        <v>8</v>
      </c>
      <c r="C192" s="5">
        <v>256131465216</v>
      </c>
      <c r="D192" s="5">
        <f>C192/A192</f>
        <v>17.038643973214285</v>
      </c>
      <c r="E192" s="5">
        <v>2799852584960</v>
      </c>
      <c r="F192" s="5">
        <f>E192/A193</f>
        <v>186.25470842633928</v>
      </c>
      <c r="G192" s="5">
        <v>47030.7</v>
      </c>
      <c r="H192" s="5">
        <f>G192/A192*1000000</f>
        <v>3.1286251864262988</v>
      </c>
      <c r="I192" s="5">
        <v>4</v>
      </c>
    </row>
    <row r="193" spans="1:13" x14ac:dyDescent="0.15">
      <c r="A193" s="5">
        <v>15032385536</v>
      </c>
      <c r="B193" s="6" t="s">
        <v>12</v>
      </c>
      <c r="C193" s="6"/>
      <c r="D193" s="6"/>
      <c r="E193" s="6"/>
      <c r="F193" s="6"/>
      <c r="G193" s="6"/>
      <c r="H193" s="6"/>
      <c r="I193" s="5">
        <v>4</v>
      </c>
    </row>
    <row r="195" spans="1:13" x14ac:dyDescent="0.15">
      <c r="A195" s="5" t="s">
        <v>25</v>
      </c>
      <c r="B195" s="5" t="s">
        <v>24</v>
      </c>
      <c r="C195" s="5" t="s">
        <v>23</v>
      </c>
      <c r="D195" s="5" t="s">
        <v>26</v>
      </c>
      <c r="E195" s="5" t="s">
        <v>27</v>
      </c>
      <c r="F195" s="5" t="s">
        <v>40</v>
      </c>
      <c r="G195" s="5" t="s">
        <v>41</v>
      </c>
      <c r="H195" s="5" t="s">
        <v>44</v>
      </c>
      <c r="I195" s="5" t="s">
        <v>47</v>
      </c>
      <c r="J195" s="5" t="s">
        <v>42</v>
      </c>
      <c r="K195" s="5" t="s">
        <v>43</v>
      </c>
      <c r="L195" s="5" t="s">
        <v>44</v>
      </c>
      <c r="M195" s="5" t="s">
        <v>47</v>
      </c>
    </row>
    <row r="196" spans="1:13" x14ac:dyDescent="0.15">
      <c r="A196" s="5">
        <v>1073741824</v>
      </c>
      <c r="B196" s="5">
        <v>42000187392</v>
      </c>
      <c r="C196" s="5">
        <v>112085958656</v>
      </c>
      <c r="D196" s="5">
        <v>154086146048</v>
      </c>
      <c r="E196" s="5">
        <f>B196/C196</f>
        <v>0.37471408457951139</v>
      </c>
      <c r="F196" s="5">
        <v>2681067</v>
      </c>
      <c r="G196" s="5">
        <v>327129309</v>
      </c>
      <c r="H196" s="5">
        <f>F196+G196</f>
        <v>329810376</v>
      </c>
      <c r="I196" s="5">
        <f>G196/H196</f>
        <v>0.99187088340725826</v>
      </c>
      <c r="J196" s="5">
        <v>3768</v>
      </c>
      <c r="K196" s="5">
        <v>112506098</v>
      </c>
      <c r="L196" s="5">
        <f>J196+K196</f>
        <v>112509866</v>
      </c>
      <c r="M196" s="5">
        <f>K196/L196</f>
        <v>0.99996650960370004</v>
      </c>
    </row>
    <row r="197" spans="1:13" x14ac:dyDescent="0.15">
      <c r="A197" s="5">
        <v>2147483648</v>
      </c>
      <c r="B197" s="5">
        <v>81176035328</v>
      </c>
      <c r="C197" s="5">
        <v>228625743872</v>
      </c>
      <c r="D197" s="5">
        <v>309801779200</v>
      </c>
      <c r="E197" s="5">
        <f t="shared" ref="E197:E200" si="9">B197/C197</f>
        <v>0.35506078166528693</v>
      </c>
      <c r="F197" s="5">
        <v>7854378</v>
      </c>
      <c r="G197" s="5">
        <v>643047561</v>
      </c>
      <c r="H197" s="5">
        <f>F197+G197</f>
        <v>650901939</v>
      </c>
      <c r="I197" s="5">
        <f t="shared" ref="I197:I200" si="10">G197/H197</f>
        <v>0.98793308557035964</v>
      </c>
      <c r="J197" s="5">
        <v>7315</v>
      </c>
      <c r="K197" s="5">
        <v>222748843</v>
      </c>
      <c r="L197" s="5">
        <f t="shared" ref="L197:L200" si="11">J197+K197</f>
        <v>222756158</v>
      </c>
      <c r="M197" s="5">
        <f t="shared" ref="M197:M200" si="12">K197/L197</f>
        <v>0.99996716140166142</v>
      </c>
    </row>
    <row r="198" spans="1:13" x14ac:dyDescent="0.15">
      <c r="A198" s="5">
        <v>4294967296</v>
      </c>
      <c r="B198" s="5">
        <v>182398222336</v>
      </c>
      <c r="C198" s="5">
        <v>502807396352</v>
      </c>
      <c r="D198" s="5">
        <v>685205618688</v>
      </c>
      <c r="E198" s="5">
        <f t="shared" si="9"/>
        <v>0.36275962457861022</v>
      </c>
      <c r="F198" s="5">
        <v>16158635</v>
      </c>
      <c r="G198" s="5">
        <v>1285169243</v>
      </c>
      <c r="H198" s="5">
        <f>F198+G198</f>
        <v>1301327878</v>
      </c>
      <c r="I198" s="5">
        <f t="shared" si="10"/>
        <v>0.98758296408370649</v>
      </c>
      <c r="J198" s="5">
        <v>17284</v>
      </c>
      <c r="K198" s="5">
        <v>444632242</v>
      </c>
      <c r="L198" s="5">
        <f t="shared" si="11"/>
        <v>444649526</v>
      </c>
      <c r="M198" s="5">
        <f t="shared" si="12"/>
        <v>0.99996112893641087</v>
      </c>
    </row>
    <row r="199" spans="1:13" x14ac:dyDescent="0.15">
      <c r="A199" s="5">
        <v>8589934592</v>
      </c>
      <c r="B199" s="5">
        <v>375710023680</v>
      </c>
      <c r="C199" s="5">
        <v>1115982659584</v>
      </c>
      <c r="D199" s="5">
        <v>1491692683264</v>
      </c>
      <c r="E199" s="5">
        <f t="shared" si="9"/>
        <v>0.33666295838328869</v>
      </c>
      <c r="F199" s="5">
        <v>38631943</v>
      </c>
      <c r="G199" s="5">
        <v>2547839896</v>
      </c>
      <c r="H199" s="5">
        <f>F199+G199</f>
        <v>2586471839</v>
      </c>
      <c r="I199" s="5">
        <f t="shared" si="10"/>
        <v>0.98506384549891868</v>
      </c>
      <c r="J199" s="5">
        <v>35260</v>
      </c>
      <c r="K199" s="5">
        <v>882827734</v>
      </c>
      <c r="L199" s="5">
        <f t="shared" si="11"/>
        <v>882862994</v>
      </c>
      <c r="M199" s="5">
        <f t="shared" si="12"/>
        <v>0.99996006175336416</v>
      </c>
    </row>
    <row r="200" spans="1:13" x14ac:dyDescent="0.15">
      <c r="A200" s="5">
        <v>15032385536</v>
      </c>
      <c r="B200" s="5">
        <v>659811729408</v>
      </c>
      <c r="C200" s="5">
        <v>2140342845440</v>
      </c>
      <c r="D200" s="5">
        <v>2800154574848</v>
      </c>
      <c r="E200" s="5">
        <f t="shared" si="9"/>
        <v>0.30827385005805436</v>
      </c>
      <c r="F200" s="5">
        <v>79725352</v>
      </c>
      <c r="G200" s="5">
        <v>4415045257</v>
      </c>
      <c r="H200" s="5">
        <f>F200+G200</f>
        <v>4494770609</v>
      </c>
      <c r="I200" s="5">
        <f t="shared" si="10"/>
        <v>0.98226264276081987</v>
      </c>
      <c r="J200" s="5">
        <v>65737</v>
      </c>
      <c r="K200" s="5">
        <v>1533345379</v>
      </c>
      <c r="L200" s="5">
        <f t="shared" si="11"/>
        <v>1533411116</v>
      </c>
      <c r="M200" s="5">
        <f t="shared" si="12"/>
        <v>0.99995713021816912</v>
      </c>
    </row>
    <row r="203" spans="1:13" x14ac:dyDescent="0.15">
      <c r="A203" s="3" t="s">
        <v>57</v>
      </c>
      <c r="B203" s="5" t="s">
        <v>11</v>
      </c>
      <c r="C203" s="5" t="s">
        <v>3</v>
      </c>
      <c r="D203" s="5" t="s">
        <v>2</v>
      </c>
      <c r="E203" s="5" t="s">
        <v>5</v>
      </c>
      <c r="F203" s="5" t="s">
        <v>4</v>
      </c>
      <c r="G203" s="5" t="s">
        <v>1</v>
      </c>
      <c r="H203" s="5" t="s">
        <v>6</v>
      </c>
      <c r="I203" s="5" t="s">
        <v>9</v>
      </c>
    </row>
    <row r="204" spans="1:13" x14ac:dyDescent="0.15">
      <c r="A204" s="5">
        <v>1073741824</v>
      </c>
      <c r="B204" s="5" t="s">
        <v>7</v>
      </c>
      <c r="C204" s="5">
        <v>16990601216</v>
      </c>
      <c r="D204" s="5">
        <f>C204/A204</f>
        <v>15.82373046875</v>
      </c>
      <c r="E204" s="5">
        <v>112102735872</v>
      </c>
      <c r="F204" s="5">
        <f>E204/A204</f>
        <v>104.40380859375</v>
      </c>
      <c r="G204" s="5">
        <v>2439</v>
      </c>
      <c r="H204" s="5">
        <f>G204/A205*1000000</f>
        <v>2.2714957594871521</v>
      </c>
      <c r="I204" s="5">
        <v>4</v>
      </c>
    </row>
    <row r="205" spans="1:13" x14ac:dyDescent="0.15">
      <c r="A205" s="5">
        <v>1073741824</v>
      </c>
      <c r="B205" s="5" t="s">
        <v>8</v>
      </c>
      <c r="E205" s="5">
        <v>154105020416</v>
      </c>
      <c r="G205" s="5">
        <v>2592.75</v>
      </c>
      <c r="I205" s="5">
        <v>4</v>
      </c>
    </row>
    <row r="206" spans="1:13" x14ac:dyDescent="0.15">
      <c r="A206" s="5">
        <v>1073741824</v>
      </c>
      <c r="B206" s="6" t="s">
        <v>12</v>
      </c>
      <c r="C206" s="6"/>
      <c r="D206" s="6"/>
      <c r="E206" s="6"/>
      <c r="F206" s="6"/>
      <c r="G206" s="6"/>
      <c r="H206" s="6"/>
      <c r="I206" s="5">
        <v>4</v>
      </c>
    </row>
    <row r="207" spans="1:13" x14ac:dyDescent="0.15">
      <c r="A207" s="5">
        <v>2147483648</v>
      </c>
      <c r="B207" s="5" t="s">
        <v>7</v>
      </c>
      <c r="C207" s="5">
        <v>33880014848</v>
      </c>
      <c r="D207" s="5">
        <f>C207/A207</f>
        <v>15.776611328125</v>
      </c>
      <c r="E207" s="5">
        <v>309866790912</v>
      </c>
      <c r="F207" s="5">
        <f>E207/A207</f>
        <v>144.29296875</v>
      </c>
      <c r="G207" s="5">
        <v>4833.37</v>
      </c>
      <c r="H207" s="5">
        <f>G207/A208*1000000</f>
        <v>2.2507132962346077</v>
      </c>
      <c r="I207" s="5">
        <v>4</v>
      </c>
    </row>
    <row r="208" spans="1:13" x14ac:dyDescent="0.15">
      <c r="A208" s="5">
        <v>2147483648</v>
      </c>
      <c r="B208" s="5" t="s">
        <v>8</v>
      </c>
      <c r="E208" s="5">
        <v>309829042176</v>
      </c>
      <c r="G208" s="5">
        <v>5505.73</v>
      </c>
      <c r="I208" s="5">
        <v>4</v>
      </c>
    </row>
    <row r="209" spans="1:13" x14ac:dyDescent="0.15">
      <c r="A209" s="5">
        <v>2147483648</v>
      </c>
      <c r="B209" s="6" t="s">
        <v>12</v>
      </c>
      <c r="C209" s="6"/>
      <c r="D209" s="6"/>
      <c r="E209" s="6"/>
      <c r="F209" s="6"/>
      <c r="G209" s="6"/>
      <c r="H209" s="6"/>
      <c r="I209" s="5">
        <v>4</v>
      </c>
    </row>
    <row r="210" spans="1:13" x14ac:dyDescent="0.15">
      <c r="A210" s="5">
        <v>4294967296</v>
      </c>
      <c r="B210" s="5" t="s">
        <v>7</v>
      </c>
      <c r="C210" s="5">
        <v>67785719808</v>
      </c>
      <c r="D210" s="5">
        <f>C210/A210</f>
        <v>15.7825927734375</v>
      </c>
      <c r="E210" s="5">
        <v>685396459520</v>
      </c>
      <c r="F210" s="5">
        <f>E210/A210</f>
        <v>159.581298828125</v>
      </c>
      <c r="G210" s="5">
        <v>13670.9</v>
      </c>
      <c r="H210" s="5">
        <f>G210/A211*1000000</f>
        <v>3.1830044463276863</v>
      </c>
      <c r="I210" s="5">
        <v>4</v>
      </c>
    </row>
    <row r="211" spans="1:13" x14ac:dyDescent="0.15">
      <c r="A211" s="5">
        <v>4294967296</v>
      </c>
      <c r="B211" s="5" t="s">
        <v>8</v>
      </c>
      <c r="E211" s="5">
        <v>685232881664</v>
      </c>
      <c r="G211" s="5">
        <v>16551.3</v>
      </c>
      <c r="I211" s="5">
        <v>4</v>
      </c>
    </row>
    <row r="212" spans="1:13" x14ac:dyDescent="0.15">
      <c r="A212" s="5">
        <v>4294967296</v>
      </c>
      <c r="B212" s="6" t="s">
        <v>12</v>
      </c>
      <c r="C212" s="6"/>
      <c r="D212" s="6"/>
      <c r="E212" s="6"/>
      <c r="F212" s="6"/>
      <c r="G212" s="6"/>
      <c r="H212" s="6"/>
      <c r="I212" s="5">
        <v>4</v>
      </c>
    </row>
    <row r="213" spans="1:13" x14ac:dyDescent="0.15">
      <c r="A213" s="5">
        <v>8589934592</v>
      </c>
      <c r="B213" s="5" t="s">
        <v>7</v>
      </c>
      <c r="C213" s="5">
        <v>154071465984</v>
      </c>
      <c r="D213" s="5">
        <f>C213/A213</f>
        <v>17.936279296875</v>
      </c>
      <c r="E213" s="5">
        <v>1492118405120</v>
      </c>
      <c r="F213" s="5">
        <f>E213/A213</f>
        <v>173.7054443359375</v>
      </c>
      <c r="G213" s="5">
        <v>25808.1</v>
      </c>
      <c r="H213" s="5">
        <f>G213/A214*1000000</f>
        <v>3.0044582672417164</v>
      </c>
      <c r="I213" s="5">
        <v>4</v>
      </c>
    </row>
    <row r="214" spans="1:13" x14ac:dyDescent="0.15">
      <c r="A214" s="5">
        <v>8589934592</v>
      </c>
      <c r="B214" s="5" t="s">
        <v>8</v>
      </c>
      <c r="E214" s="5">
        <v>1492311343104</v>
      </c>
      <c r="G214" s="5">
        <v>22329.599999999999</v>
      </c>
      <c r="I214" s="5">
        <v>4</v>
      </c>
    </row>
    <row r="215" spans="1:13" x14ac:dyDescent="0.15">
      <c r="A215" s="5">
        <v>8589934592</v>
      </c>
      <c r="B215" s="6" t="s">
        <v>12</v>
      </c>
      <c r="C215" s="6"/>
      <c r="D215" s="6"/>
      <c r="E215" s="6"/>
      <c r="F215" s="6"/>
      <c r="G215" s="6"/>
      <c r="H215" s="6"/>
      <c r="I215" s="5">
        <v>4</v>
      </c>
    </row>
    <row r="216" spans="1:13" x14ac:dyDescent="0.15">
      <c r="A216" s="5">
        <v>15032385536</v>
      </c>
      <c r="B216" s="5" t="s">
        <v>7</v>
      </c>
      <c r="C216" s="5">
        <v>256131465216</v>
      </c>
      <c r="D216" s="5">
        <f>C216/A216</f>
        <v>17.038643973214285</v>
      </c>
      <c r="E216" s="5">
        <v>2800775331840</v>
      </c>
      <c r="F216" s="5">
        <f>E216/A216</f>
        <v>186.31609235491072</v>
      </c>
      <c r="G216" s="5">
        <v>43895.3</v>
      </c>
      <c r="H216" s="5">
        <f>G216/A217*1000000</f>
        <v>2.9200488435370584</v>
      </c>
      <c r="I216" s="5">
        <v>4</v>
      </c>
    </row>
    <row r="217" spans="1:13" x14ac:dyDescent="0.15">
      <c r="A217" s="5">
        <v>15032385536</v>
      </c>
      <c r="B217" s="5" t="s">
        <v>8</v>
      </c>
      <c r="E217" s="5">
        <v>2800280403968</v>
      </c>
      <c r="G217" s="5">
        <v>48617.9</v>
      </c>
      <c r="I217" s="5">
        <v>4</v>
      </c>
    </row>
    <row r="218" spans="1:13" x14ac:dyDescent="0.15">
      <c r="A218" s="5">
        <v>15032385536</v>
      </c>
      <c r="B218" s="5" t="s">
        <v>12</v>
      </c>
      <c r="I218" s="5">
        <v>4</v>
      </c>
    </row>
    <row r="220" spans="1:13" x14ac:dyDescent="0.15">
      <c r="A220" s="5" t="s">
        <v>25</v>
      </c>
      <c r="B220" s="5" t="s">
        <v>24</v>
      </c>
      <c r="C220" s="5" t="s">
        <v>23</v>
      </c>
      <c r="D220" s="5" t="s">
        <v>26</v>
      </c>
      <c r="E220" s="5" t="s">
        <v>27</v>
      </c>
      <c r="F220" s="5" t="s">
        <v>40</v>
      </c>
      <c r="G220" s="5" t="s">
        <v>41</v>
      </c>
      <c r="H220" s="5" t="s">
        <v>44</v>
      </c>
      <c r="I220" s="5" t="s">
        <v>47</v>
      </c>
      <c r="J220" s="5" t="s">
        <v>42</v>
      </c>
      <c r="K220" s="5" t="s">
        <v>43</v>
      </c>
      <c r="L220" s="5" t="s">
        <v>44</v>
      </c>
      <c r="M220" s="5" t="s">
        <v>47</v>
      </c>
    </row>
    <row r="221" spans="1:13" x14ac:dyDescent="0.15">
      <c r="A221" s="5">
        <v>1073741824</v>
      </c>
      <c r="B221" s="5">
        <v>42031644672</v>
      </c>
      <c r="C221" s="5">
        <v>112102735872</v>
      </c>
      <c r="D221" s="5">
        <f>B221+C221</f>
        <v>154134380544</v>
      </c>
      <c r="E221" s="5">
        <f>B221/C221</f>
        <v>0.37493861630631514</v>
      </c>
      <c r="F221" s="5">
        <v>2681067</v>
      </c>
      <c r="G221" s="5">
        <v>327129309</v>
      </c>
      <c r="H221" s="5">
        <f>F221+G221</f>
        <v>329810376</v>
      </c>
      <c r="I221" s="5">
        <f>G221/H221</f>
        <v>0.99187088340725826</v>
      </c>
      <c r="J221" s="5">
        <v>1440</v>
      </c>
      <c r="K221" s="5">
        <v>112508426</v>
      </c>
      <c r="L221" s="5">
        <f>J221+K221</f>
        <v>112509866</v>
      </c>
      <c r="M221" s="5">
        <f>K221/L221</f>
        <v>0.99998720112243311</v>
      </c>
    </row>
    <row r="222" spans="1:13" x14ac:dyDescent="0.15">
      <c r="A222" s="5">
        <v>2147483648</v>
      </c>
      <c r="B222" s="5">
        <v>81228464128</v>
      </c>
      <c r="C222" s="5">
        <v>228638326784</v>
      </c>
      <c r="D222" s="5">
        <v>309866790912</v>
      </c>
      <c r="E222" s="5">
        <f t="shared" ref="E222:E225" si="13">B222/C222</f>
        <v>0.35527055008908648</v>
      </c>
      <c r="F222" s="5">
        <v>7854378</v>
      </c>
      <c r="G222" s="5">
        <v>643047561</v>
      </c>
      <c r="H222" s="5">
        <f>F222+G222</f>
        <v>650901939</v>
      </c>
      <c r="I222" s="5">
        <f t="shared" ref="I222:I225" si="14">G222/H222</f>
        <v>0.98793308557035964</v>
      </c>
      <c r="J222" s="5">
        <v>3387</v>
      </c>
      <c r="K222" s="5">
        <v>222752771</v>
      </c>
      <c r="L222" s="5">
        <f t="shared" ref="L222:L225" si="15">J222+K222</f>
        <v>222756158</v>
      </c>
      <c r="M222" s="5">
        <f t="shared" ref="M222:M225" si="16">K222/L222</f>
        <v>0.99998479503314108</v>
      </c>
    </row>
    <row r="223" spans="1:13" x14ac:dyDescent="0.15">
      <c r="A223" s="5">
        <v>4294967296</v>
      </c>
      <c r="B223" s="5">
        <v>182542925824</v>
      </c>
      <c r="C223" s="5">
        <v>502853533696</v>
      </c>
      <c r="D223" s="5">
        <v>685396459520</v>
      </c>
      <c r="E223" s="5">
        <f t="shared" si="13"/>
        <v>0.36301410568262266</v>
      </c>
      <c r="F223" s="5">
        <v>16158635</v>
      </c>
      <c r="G223" s="5">
        <v>1285169243</v>
      </c>
      <c r="H223" s="5">
        <f t="shared" ref="H223:H225" si="17">F223+G223</f>
        <v>1301327878</v>
      </c>
      <c r="I223" s="5">
        <f t="shared" si="14"/>
        <v>0.98758296408370649</v>
      </c>
      <c r="J223" s="5">
        <v>7981</v>
      </c>
      <c r="K223" s="5">
        <v>444641545</v>
      </c>
      <c r="L223" s="5">
        <f t="shared" si="15"/>
        <v>444649526</v>
      </c>
      <c r="M223" s="5">
        <f t="shared" si="16"/>
        <v>0.99998205103225501</v>
      </c>
    </row>
    <row r="224" spans="1:13" x14ac:dyDescent="0.15">
      <c r="A224" s="5">
        <v>8589934592</v>
      </c>
      <c r="B224" s="5">
        <v>375963779072</v>
      </c>
      <c r="C224" s="5">
        <v>1116154626048</v>
      </c>
      <c r="D224" s="5">
        <v>1492118405120</v>
      </c>
      <c r="E224" s="5">
        <f t="shared" si="13"/>
        <v>0.33683843644781147</v>
      </c>
      <c r="F224" s="5">
        <v>38631943</v>
      </c>
      <c r="G224" s="5">
        <v>2547839896</v>
      </c>
      <c r="H224" s="5">
        <f t="shared" si="17"/>
        <v>2586471839</v>
      </c>
      <c r="I224" s="5">
        <f t="shared" si="14"/>
        <v>0.98506384549891868</v>
      </c>
      <c r="J224" s="5">
        <v>15158</v>
      </c>
      <c r="K224" s="5">
        <v>882847836</v>
      </c>
      <c r="L224" s="5">
        <f t="shared" si="15"/>
        <v>882862994</v>
      </c>
      <c r="M224" s="5">
        <f t="shared" si="16"/>
        <v>0.99998283085812523</v>
      </c>
    </row>
    <row r="225" spans="1:13" x14ac:dyDescent="0.15">
      <c r="A225" s="5">
        <v>15032385536</v>
      </c>
      <c r="B225" s="5">
        <v>660377960448</v>
      </c>
      <c r="C225" s="5">
        <v>2140397371392</v>
      </c>
      <c r="D225" s="5">
        <v>2800775331840</v>
      </c>
      <c r="E225" s="5">
        <f t="shared" si="13"/>
        <v>0.3085305416996123</v>
      </c>
      <c r="F225" s="5">
        <v>79725352</v>
      </c>
      <c r="G225" s="5">
        <v>4415045257</v>
      </c>
      <c r="H225" s="5">
        <f t="shared" si="17"/>
        <v>4494770609</v>
      </c>
      <c r="I225" s="5">
        <f t="shared" si="14"/>
        <v>0.98226264276081987</v>
      </c>
      <c r="J225" s="5">
        <v>27609</v>
      </c>
      <c r="K225" s="5">
        <v>1533383507</v>
      </c>
      <c r="L225" s="5">
        <f t="shared" si="15"/>
        <v>1533411116</v>
      </c>
      <c r="M225" s="5">
        <f t="shared" si="16"/>
        <v>0.99998199504378704</v>
      </c>
    </row>
    <row r="228" spans="1:13" x14ac:dyDescent="0.15">
      <c r="A228" s="3" t="s">
        <v>30</v>
      </c>
      <c r="B228" s="5" t="s">
        <v>11</v>
      </c>
      <c r="C228" s="5" t="s">
        <v>3</v>
      </c>
      <c r="D228" s="5" t="s">
        <v>2</v>
      </c>
      <c r="E228" s="5" t="s">
        <v>5</v>
      </c>
      <c r="F228" s="5" t="s">
        <v>4</v>
      </c>
      <c r="G228" s="5" t="s">
        <v>1</v>
      </c>
      <c r="H228" s="5" t="s">
        <v>6</v>
      </c>
      <c r="I228" s="5" t="s">
        <v>9</v>
      </c>
    </row>
    <row r="229" spans="1:13" x14ac:dyDescent="0.15">
      <c r="A229" s="5">
        <v>1073741824</v>
      </c>
      <c r="B229" s="5" t="s">
        <v>7</v>
      </c>
      <c r="C229" s="5">
        <v>21746941952</v>
      </c>
      <c r="D229" s="5">
        <f>C229/A229</f>
        <v>20.25341796875</v>
      </c>
      <c r="E229" s="5">
        <v>155958902784</v>
      </c>
      <c r="F229" s="5">
        <f>E229/A229</f>
        <v>145.248046875</v>
      </c>
      <c r="G229" s="5">
        <v>2277.6999999999998</v>
      </c>
      <c r="H229" s="5">
        <f>G229/A230*1000000</f>
        <v>2.1212734282016754</v>
      </c>
      <c r="I229" s="5">
        <v>4</v>
      </c>
    </row>
    <row r="230" spans="1:13" x14ac:dyDescent="0.15">
      <c r="A230" s="5">
        <v>1073741824</v>
      </c>
      <c r="B230" s="5" t="s">
        <v>8</v>
      </c>
      <c r="C230" s="5">
        <v>21746941952</v>
      </c>
      <c r="D230" s="5">
        <f>C230/A230</f>
        <v>20.25341796875</v>
      </c>
      <c r="E230" s="5">
        <v>155954708480</v>
      </c>
      <c r="F230" s="5">
        <f>E230/A230</f>
        <v>145.244140625</v>
      </c>
      <c r="G230" s="5">
        <v>2318.44</v>
      </c>
      <c r="H230" s="5">
        <f>G230/A231*1000000</f>
        <v>2.15921550989151</v>
      </c>
      <c r="I230" s="5">
        <v>4</v>
      </c>
    </row>
    <row r="231" spans="1:13" x14ac:dyDescent="0.15">
      <c r="A231" s="5">
        <v>1073741824</v>
      </c>
      <c r="B231" s="8" t="s">
        <v>12</v>
      </c>
      <c r="C231" s="6">
        <f>(C229+C230)/2</f>
        <v>21746941952</v>
      </c>
      <c r="D231" s="6">
        <f t="shared" ref="D231:E231" si="18">(D229+D230)/2</f>
        <v>20.25341796875</v>
      </c>
      <c r="E231" s="6">
        <f t="shared" si="18"/>
        <v>155956805632</v>
      </c>
      <c r="F231" s="6">
        <f>(F229+F230)/2</f>
        <v>145.24609375</v>
      </c>
      <c r="G231" s="6">
        <f>(G229+G230)/2</f>
        <v>2298.0699999999997</v>
      </c>
      <c r="H231" s="6">
        <f>(H229+H230)/2</f>
        <v>2.1402444690465927</v>
      </c>
      <c r="I231" s="5">
        <v>4</v>
      </c>
    </row>
    <row r="232" spans="1:13" x14ac:dyDescent="0.15">
      <c r="A232" s="5">
        <v>2147483648</v>
      </c>
      <c r="B232" s="5" t="s">
        <v>7</v>
      </c>
      <c r="C232" s="5">
        <v>43429920768</v>
      </c>
      <c r="D232" s="5">
        <f>C232/A232</f>
        <v>20.2236328125</v>
      </c>
      <c r="E232" s="5">
        <v>314529284096</v>
      </c>
      <c r="F232" s="5">
        <f>E232/A232</f>
        <v>146.464111328125</v>
      </c>
      <c r="G232" s="5">
        <v>4568.2299999999996</v>
      </c>
      <c r="H232" s="5">
        <f>G232/A233*1000000</f>
        <v>2.1272478625178337</v>
      </c>
      <c r="I232" s="5">
        <v>4</v>
      </c>
    </row>
    <row r="233" spans="1:13" x14ac:dyDescent="0.15">
      <c r="A233" s="5">
        <v>2147483648</v>
      </c>
      <c r="B233" s="5" t="s">
        <v>8</v>
      </c>
      <c r="C233" s="5">
        <v>43429920768</v>
      </c>
      <c r="D233" s="5">
        <f>C233/A233</f>
        <v>20.2236328125</v>
      </c>
      <c r="E233" s="5">
        <v>314533478400</v>
      </c>
      <c r="F233" s="5">
        <f>E233/A233</f>
        <v>146.466064453125</v>
      </c>
      <c r="G233" s="5">
        <v>4292.97</v>
      </c>
      <c r="H233" s="5">
        <f>G233/A234*1000000</f>
        <v>1.9990699365735056</v>
      </c>
      <c r="I233" s="5">
        <v>4</v>
      </c>
    </row>
    <row r="234" spans="1:13" x14ac:dyDescent="0.15">
      <c r="A234" s="5">
        <v>2147483648</v>
      </c>
      <c r="B234" s="8" t="s">
        <v>12</v>
      </c>
      <c r="C234" s="6">
        <f>(C232+C233)/2</f>
        <v>43429920768</v>
      </c>
      <c r="D234" s="6">
        <f t="shared" ref="D234:E234" si="19">(D232+D233)/2</f>
        <v>20.2236328125</v>
      </c>
      <c r="E234" s="6">
        <f t="shared" si="19"/>
        <v>314531381248</v>
      </c>
      <c r="F234" s="6">
        <f>(F232+F233)/2</f>
        <v>146.465087890625</v>
      </c>
      <c r="G234" s="6">
        <f>(G232+G233)/2</f>
        <v>4430.6000000000004</v>
      </c>
      <c r="H234" s="6">
        <f>(H232+H233)/2</f>
        <v>2.0631588995456696</v>
      </c>
      <c r="I234" s="5">
        <v>4</v>
      </c>
    </row>
    <row r="235" spans="1:13" x14ac:dyDescent="0.15">
      <c r="A235" s="5">
        <v>4294967296</v>
      </c>
      <c r="B235" s="5" t="s">
        <v>7</v>
      </c>
      <c r="C235" s="5">
        <v>88164270080</v>
      </c>
      <c r="D235" s="5">
        <f>C235/A235</f>
        <v>20.52734375</v>
      </c>
      <c r="E235" s="5">
        <v>696126013440</v>
      </c>
      <c r="F235" s="5">
        <f>E235/A235</f>
        <v>162.0794677734375</v>
      </c>
      <c r="G235" s="5">
        <v>12900.9</v>
      </c>
      <c r="H235" s="5">
        <f>G235/A236*1000000</f>
        <v>3.0037248507142067</v>
      </c>
      <c r="I235" s="5">
        <v>4</v>
      </c>
    </row>
    <row r="236" spans="1:13" x14ac:dyDescent="0.15">
      <c r="A236" s="5">
        <v>4294967296</v>
      </c>
      <c r="B236" s="5" t="s">
        <v>8</v>
      </c>
      <c r="C236" s="5">
        <v>88164270080</v>
      </c>
      <c r="D236" s="5">
        <f>C236/A236</f>
        <v>20.52734375</v>
      </c>
      <c r="E236" s="5">
        <v>696151179264</v>
      </c>
      <c r="F236" s="5">
        <f>E236/A236</f>
        <v>162.0853271484375</v>
      </c>
      <c r="G236" s="5">
        <v>11361.5</v>
      </c>
      <c r="H236" s="5">
        <f>G236/A237*1000000</f>
        <v>2.6453053578734398</v>
      </c>
      <c r="I236" s="5">
        <v>4</v>
      </c>
    </row>
    <row r="237" spans="1:13" x14ac:dyDescent="0.15">
      <c r="A237" s="5">
        <v>4294967296</v>
      </c>
      <c r="B237" s="8" t="s">
        <v>12</v>
      </c>
      <c r="C237" s="6">
        <f>(C235+C236)/2</f>
        <v>88164270080</v>
      </c>
      <c r="D237" s="6">
        <f t="shared" ref="D237:E237" si="20">(D235+D236)/2</f>
        <v>20.52734375</v>
      </c>
      <c r="E237" s="6">
        <f t="shared" si="20"/>
        <v>696138596352</v>
      </c>
      <c r="F237" s="6">
        <f>(F235+F236)/2</f>
        <v>162.0823974609375</v>
      </c>
      <c r="G237" s="6">
        <f>(G235+G236)/2</f>
        <v>12131.2</v>
      </c>
      <c r="H237" s="6">
        <f>(H235+H236)/2</f>
        <v>2.8245151042938232</v>
      </c>
      <c r="I237" s="5">
        <v>4</v>
      </c>
    </row>
    <row r="238" spans="1:13" x14ac:dyDescent="0.15">
      <c r="A238" s="5">
        <v>8589934592</v>
      </c>
      <c r="B238" s="5" t="s">
        <v>7</v>
      </c>
      <c r="C238" s="5">
        <v>193843953664</v>
      </c>
      <c r="D238" s="5">
        <f>C238/A238</f>
        <v>22.56640625</v>
      </c>
      <c r="E238" s="5">
        <v>1519213608960</v>
      </c>
      <c r="F238" s="5">
        <f>E238/A238</f>
        <v>176.8597412109375</v>
      </c>
      <c r="G238" s="5">
        <v>21837.9</v>
      </c>
      <c r="H238" s="5">
        <f>G238/A239*1000000</f>
        <v>2.5422661565244198</v>
      </c>
      <c r="I238" s="5">
        <v>4</v>
      </c>
    </row>
    <row r="239" spans="1:13" x14ac:dyDescent="0.15">
      <c r="A239" s="5">
        <v>8589934592</v>
      </c>
      <c r="B239" s="5" t="s">
        <v>8</v>
      </c>
      <c r="C239" s="5">
        <v>193843953664</v>
      </c>
      <c r="D239" s="5">
        <f>C239/A239</f>
        <v>22.56640625</v>
      </c>
      <c r="E239" s="5">
        <v>1519125528576</v>
      </c>
      <c r="F239" s="5">
        <f>E239/A239</f>
        <v>176.8494873046875</v>
      </c>
      <c r="G239" s="5">
        <v>23064.9</v>
      </c>
      <c r="H239" s="5">
        <f>G239/A240*1000000</f>
        <v>2.6851077564060688</v>
      </c>
      <c r="I239" s="5">
        <v>4</v>
      </c>
    </row>
    <row r="240" spans="1:13" x14ac:dyDescent="0.15">
      <c r="A240" s="5">
        <v>8589934592</v>
      </c>
      <c r="B240" s="8" t="s">
        <v>12</v>
      </c>
      <c r="C240" s="6">
        <f>(C238+C239)/2</f>
        <v>193843953664</v>
      </c>
      <c r="D240" s="6">
        <f t="shared" ref="D240:E240" si="21">(D238+D239)/2</f>
        <v>22.56640625</v>
      </c>
      <c r="E240" s="6">
        <f t="shared" si="21"/>
        <v>1519169568768</v>
      </c>
      <c r="F240" s="6">
        <f>(F238+F239)/2</f>
        <v>176.8546142578125</v>
      </c>
      <c r="G240" s="6">
        <f>(G238+G239)/2</f>
        <v>22451.4</v>
      </c>
      <c r="H240" s="6">
        <f>(H238+H239)/2</f>
        <v>2.6136869564652443</v>
      </c>
      <c r="I240" s="5">
        <v>4</v>
      </c>
    </row>
    <row r="241" spans="1:13" x14ac:dyDescent="0.15">
      <c r="A241" s="5">
        <v>15032385536</v>
      </c>
      <c r="B241" s="5" t="s">
        <v>7</v>
      </c>
      <c r="C241" s="5">
        <v>329818046464</v>
      </c>
      <c r="D241" s="5">
        <f>C241/A241</f>
        <v>21.940499441964285</v>
      </c>
      <c r="E241" s="5">
        <v>2856667054080</v>
      </c>
      <c r="F241" s="5">
        <f>E241/A241</f>
        <v>190.0341796875</v>
      </c>
      <c r="G241" s="5">
        <v>43368.6</v>
      </c>
      <c r="H241" s="5">
        <f>G241/A242*1000000</f>
        <v>2.885011157819203</v>
      </c>
      <c r="I241" s="5">
        <v>4</v>
      </c>
    </row>
    <row r="242" spans="1:13" x14ac:dyDescent="0.15">
      <c r="A242" s="5">
        <v>15032385536</v>
      </c>
      <c r="B242" s="5" t="s">
        <v>8</v>
      </c>
      <c r="C242" s="5">
        <v>329818046464</v>
      </c>
      <c r="D242" s="5">
        <f>C242/A242</f>
        <v>21.940499441964285</v>
      </c>
      <c r="E242" s="5">
        <v>2856767717376</v>
      </c>
      <c r="F242" s="5">
        <f>E242/A242</f>
        <v>190.04087611607142</v>
      </c>
      <c r="G242" s="5">
        <v>43867.3</v>
      </c>
      <c r="H242" s="5">
        <f>G242/A243*1000000</f>
        <v>2.9181861983878274</v>
      </c>
      <c r="I242" s="5">
        <v>4</v>
      </c>
    </row>
    <row r="243" spans="1:13" x14ac:dyDescent="0.15">
      <c r="A243" s="5">
        <v>15032385536</v>
      </c>
      <c r="B243" s="8" t="s">
        <v>12</v>
      </c>
      <c r="C243" s="6">
        <f>(C241+C242)/2</f>
        <v>329818046464</v>
      </c>
      <c r="D243" s="6">
        <f t="shared" ref="D243:E243" si="22">(D241+D242)/2</f>
        <v>21.940499441964285</v>
      </c>
      <c r="E243" s="6">
        <f t="shared" si="22"/>
        <v>2856717385728</v>
      </c>
      <c r="F243" s="6">
        <f>(F241+F242)/2</f>
        <v>190.03752790178572</v>
      </c>
      <c r="G243" s="6">
        <f>(G241+G242)/2</f>
        <v>43617.95</v>
      </c>
      <c r="H243" s="6">
        <f>(H241+H242)/2</f>
        <v>2.9015986781035155</v>
      </c>
      <c r="I243" s="5">
        <v>4</v>
      </c>
    </row>
    <row r="245" spans="1:13" x14ac:dyDescent="0.15">
      <c r="A245" s="5" t="s">
        <v>25</v>
      </c>
      <c r="B245" s="5" t="s">
        <v>24</v>
      </c>
      <c r="C245" s="5" t="s">
        <v>23</v>
      </c>
      <c r="D245" s="5" t="s">
        <v>26</v>
      </c>
      <c r="E245" s="5" t="s">
        <v>27</v>
      </c>
      <c r="F245" s="5" t="s">
        <v>40</v>
      </c>
      <c r="G245" s="5" t="s">
        <v>41</v>
      </c>
      <c r="H245" s="5" t="s">
        <v>44</v>
      </c>
      <c r="I245" s="5" t="s">
        <v>47</v>
      </c>
      <c r="J245" s="5" t="s">
        <v>42</v>
      </c>
      <c r="K245" s="5" t="s">
        <v>43</v>
      </c>
      <c r="L245" s="5" t="s">
        <v>44</v>
      </c>
      <c r="M245" s="5" t="s">
        <v>47</v>
      </c>
    </row>
    <row r="246" spans="1:13" x14ac:dyDescent="0.15">
      <c r="A246" s="5">
        <v>1073741824</v>
      </c>
      <c r="B246" s="5">
        <v>42189455360</v>
      </c>
      <c r="C246" s="5">
        <v>113786224640</v>
      </c>
      <c r="D246" s="5">
        <v>155975680000</v>
      </c>
      <c r="E246" s="5">
        <f>B246/C246</f>
        <v>0.37077823342395061</v>
      </c>
    </row>
    <row r="247" spans="1:13" x14ac:dyDescent="0.15">
      <c r="A247" s="5">
        <v>2147483648</v>
      </c>
      <c r="B247" s="5">
        <v>82024333312</v>
      </c>
      <c r="C247" s="5">
        <v>232509145088</v>
      </c>
      <c r="D247" s="5">
        <v>314533478400</v>
      </c>
      <c r="E247" s="5">
        <f>B247/C247</f>
        <v>0.35277895534369391</v>
      </c>
    </row>
    <row r="248" spans="1:13" x14ac:dyDescent="0.15">
      <c r="A248" s="5">
        <v>4294967296</v>
      </c>
      <c r="B248" s="5">
        <v>185357303808</v>
      </c>
      <c r="C248" s="5">
        <v>510793875456</v>
      </c>
      <c r="D248" s="5">
        <v>696151179264</v>
      </c>
      <c r="E248" s="5">
        <f>B248/C248</f>
        <v>0.3628808267180697</v>
      </c>
    </row>
    <row r="249" spans="1:13" x14ac:dyDescent="0.15">
      <c r="A249" s="5">
        <v>8589934592</v>
      </c>
      <c r="B249" s="5">
        <v>382122590208</v>
      </c>
      <c r="C249" s="5">
        <v>1137158127616</v>
      </c>
      <c r="D249" s="5">
        <v>1519280717824</v>
      </c>
      <c r="E249" s="5">
        <f>B249/C249</f>
        <v>0.33603294117864024</v>
      </c>
    </row>
    <row r="250" spans="1:13" x14ac:dyDescent="0.15">
      <c r="A250" s="5">
        <v>15032385536</v>
      </c>
      <c r="B250" s="5">
        <v>665420562432</v>
      </c>
      <c r="C250" s="5">
        <v>2191246491648</v>
      </c>
      <c r="D250" s="5">
        <v>2856667054080</v>
      </c>
      <c r="E250" s="5">
        <f>B250/C250</f>
        <v>0.303672163295307</v>
      </c>
    </row>
    <row r="254" spans="1:13" x14ac:dyDescent="0.15">
      <c r="A254" s="3" t="s">
        <v>34</v>
      </c>
      <c r="B254" s="5" t="s">
        <v>11</v>
      </c>
      <c r="C254" s="5" t="s">
        <v>3</v>
      </c>
      <c r="D254" s="5" t="s">
        <v>2</v>
      </c>
      <c r="E254" s="5" t="s">
        <v>5</v>
      </c>
      <c r="F254" s="5" t="s">
        <v>4</v>
      </c>
      <c r="G254" s="5" t="s">
        <v>1</v>
      </c>
      <c r="H254" s="5" t="s">
        <v>6</v>
      </c>
      <c r="I254" s="5" t="s">
        <v>9</v>
      </c>
    </row>
    <row r="255" spans="1:13" x14ac:dyDescent="0.15">
      <c r="A255" s="5">
        <v>1073741824</v>
      </c>
      <c r="B255" s="5" t="s">
        <v>7</v>
      </c>
      <c r="C255" s="5">
        <v>16324755456</v>
      </c>
      <c r="D255" s="5">
        <f>C255/A280</f>
        <v>15.20361328125</v>
      </c>
      <c r="E255" s="5">
        <v>134240272384</v>
      </c>
      <c r="F255" s="5">
        <f>E255/A255</f>
        <v>125.02099609375</v>
      </c>
      <c r="G255" s="5">
        <v>3742.77</v>
      </c>
      <c r="H255" s="5">
        <f>G255/A255*1000000</f>
        <v>3.4857261925935745</v>
      </c>
      <c r="I255" s="5">
        <v>4</v>
      </c>
    </row>
    <row r="256" spans="1:13" x14ac:dyDescent="0.15">
      <c r="A256" s="5">
        <v>1073741824</v>
      </c>
      <c r="B256" s="5" t="s">
        <v>8</v>
      </c>
      <c r="C256" s="5">
        <v>16324755456</v>
      </c>
      <c r="D256" s="5">
        <f>C256/A281</f>
        <v>15.20361328125</v>
      </c>
      <c r="E256" s="5">
        <v>134236078080</v>
      </c>
      <c r="F256" s="5">
        <f>E256/A256</f>
        <v>125.01708984375</v>
      </c>
      <c r="G256" s="5">
        <v>3169.78</v>
      </c>
      <c r="H256" s="5">
        <f>G256/A256*1000000</f>
        <v>2.9520876705646515</v>
      </c>
      <c r="I256" s="5">
        <v>4</v>
      </c>
    </row>
    <row r="257" spans="1:13" x14ac:dyDescent="0.15">
      <c r="A257" s="5">
        <v>1073741824</v>
      </c>
      <c r="B257" s="8" t="s">
        <v>12</v>
      </c>
      <c r="C257" s="6">
        <f>(C255+C256)/2</f>
        <v>16324755456</v>
      </c>
      <c r="D257" s="6">
        <f t="shared" ref="D257:E257" si="23">(D255+D256)/2</f>
        <v>15.20361328125</v>
      </c>
      <c r="E257" s="6">
        <f t="shared" si="23"/>
        <v>134238175232</v>
      </c>
      <c r="F257" s="6">
        <f>(F255+F256)/2</f>
        <v>125.01904296875</v>
      </c>
      <c r="G257" s="6">
        <f>(G255+G256)/2</f>
        <v>3456.2750000000001</v>
      </c>
      <c r="H257" s="6">
        <f>(H255+H256)/2</f>
        <v>3.218906931579113</v>
      </c>
      <c r="I257" s="5">
        <v>4</v>
      </c>
      <c r="J257" s="6"/>
    </row>
    <row r="258" spans="1:13" x14ac:dyDescent="0.15">
      <c r="A258" s="5">
        <v>2147483648</v>
      </c>
      <c r="B258" s="5" t="s">
        <v>7</v>
      </c>
      <c r="C258" s="5">
        <v>33032765440</v>
      </c>
      <c r="D258" s="5">
        <f>C258/A283</f>
        <v>15.382080078125</v>
      </c>
      <c r="E258" s="5">
        <v>275786498048</v>
      </c>
      <c r="F258" s="5">
        <f>E258/A258</f>
        <v>128.423095703125</v>
      </c>
      <c r="G258" s="5">
        <v>4159.8500000000004</v>
      </c>
      <c r="H258" s="5">
        <f>G258/A258*1000000</f>
        <v>1.9370811060070994</v>
      </c>
      <c r="I258" s="5">
        <v>4</v>
      </c>
    </row>
    <row r="259" spans="1:13" x14ac:dyDescent="0.15">
      <c r="A259" s="5">
        <v>2147483648</v>
      </c>
      <c r="B259" s="5" t="s">
        <v>8</v>
      </c>
      <c r="C259" s="5">
        <v>33032765440</v>
      </c>
      <c r="D259" s="5">
        <f>C259/A284</f>
        <v>15.382080078125</v>
      </c>
      <c r="E259" s="5">
        <v>275782303744</v>
      </c>
      <c r="F259" s="5">
        <f>E259/A259</f>
        <v>128.421142578125</v>
      </c>
      <c r="G259" s="5">
        <v>4194.3</v>
      </c>
      <c r="H259" s="5">
        <f>G259/A259*1000000</f>
        <v>1.9531231373548508</v>
      </c>
      <c r="I259" s="5">
        <v>4</v>
      </c>
    </row>
    <row r="260" spans="1:13" x14ac:dyDescent="0.15">
      <c r="A260" s="5">
        <v>2147483648</v>
      </c>
      <c r="B260" s="8" t="s">
        <v>12</v>
      </c>
      <c r="C260" s="6">
        <f>(C258+C259)/2</f>
        <v>33032765440</v>
      </c>
      <c r="D260" s="6">
        <f t="shared" ref="D260:E260" si="24">(D258+D259)/2</f>
        <v>15.382080078125</v>
      </c>
      <c r="E260" s="6">
        <f t="shared" si="24"/>
        <v>275784400896</v>
      </c>
      <c r="F260" s="6">
        <f>(F258+F259)/2</f>
        <v>128.422119140625</v>
      </c>
      <c r="G260" s="6">
        <f>(G258+G259)/2</f>
        <v>4177.0750000000007</v>
      </c>
      <c r="H260" s="6">
        <f>(H258+H259)/2</f>
        <v>1.945102121680975</v>
      </c>
      <c r="I260" s="5">
        <v>4</v>
      </c>
      <c r="J260" s="6"/>
    </row>
    <row r="261" spans="1:13" x14ac:dyDescent="0.15">
      <c r="A261" s="5">
        <v>4294967296</v>
      </c>
      <c r="B261" s="5" t="s">
        <v>7</v>
      </c>
      <c r="C261" s="5">
        <v>65565360128</v>
      </c>
      <c r="D261" s="5">
        <f>C261/A286</f>
        <v>15.265625</v>
      </c>
      <c r="E261" s="5">
        <v>619997822976</v>
      </c>
      <c r="F261" s="5">
        <f>E261/A261</f>
        <v>144.3544921875</v>
      </c>
      <c r="G261" s="5">
        <v>9914.2000000000007</v>
      </c>
      <c r="H261" s="5">
        <f>G261/A261*1000000</f>
        <v>2.3083295673131943</v>
      </c>
      <c r="I261" s="5">
        <v>4</v>
      </c>
    </row>
    <row r="262" spans="1:13" x14ac:dyDescent="0.15">
      <c r="A262" s="5">
        <v>4294967296</v>
      </c>
      <c r="B262" s="5" t="s">
        <v>8</v>
      </c>
      <c r="C262" s="5">
        <v>65565360128</v>
      </c>
      <c r="D262" s="5">
        <f>C262/A287</f>
        <v>15.265625</v>
      </c>
      <c r="E262" s="5">
        <v>619997822976</v>
      </c>
      <c r="F262" s="5">
        <f>E262/A262</f>
        <v>144.3544921875</v>
      </c>
      <c r="G262" s="5">
        <v>10108.6</v>
      </c>
      <c r="H262" s="5">
        <f>G262/A262*1000000</f>
        <v>2.3535918444395065</v>
      </c>
      <c r="I262" s="5">
        <v>4</v>
      </c>
    </row>
    <row r="263" spans="1:13" x14ac:dyDescent="0.15">
      <c r="A263" s="5">
        <v>4294967296</v>
      </c>
      <c r="B263" s="8" t="s">
        <v>12</v>
      </c>
      <c r="C263" s="6">
        <f>(C261+C262)/2</f>
        <v>65565360128</v>
      </c>
      <c r="D263" s="6">
        <f t="shared" ref="D263:E263" si="25">(D261+D262)/2</f>
        <v>15.265625</v>
      </c>
      <c r="E263" s="6">
        <f t="shared" si="25"/>
        <v>619997822976</v>
      </c>
      <c r="F263" s="6">
        <f>(F261+F262)/2</f>
        <v>144.3544921875</v>
      </c>
      <c r="G263" s="6">
        <f>(G261+G262)/2</f>
        <v>10011.400000000001</v>
      </c>
      <c r="H263" s="6">
        <f>(H261+H262)/2</f>
        <v>2.3309607058763504</v>
      </c>
      <c r="I263" s="5">
        <v>4</v>
      </c>
      <c r="J263" s="6"/>
    </row>
    <row r="264" spans="1:13" x14ac:dyDescent="0.15">
      <c r="A264" s="5">
        <v>8589934592</v>
      </c>
      <c r="B264" s="5" t="s">
        <v>7</v>
      </c>
      <c r="C264" s="5">
        <v>137509732352</v>
      </c>
      <c r="D264" s="5">
        <f>C264/A289</f>
        <v>16.00823974609375</v>
      </c>
      <c r="E264" s="5">
        <v>1329764761600</v>
      </c>
      <c r="F264" s="5">
        <f>E264/A264</f>
        <v>154.80499267578125</v>
      </c>
      <c r="G264" s="5">
        <v>23442.5</v>
      </c>
      <c r="H264" s="5">
        <f>G264/A264*1000000</f>
        <v>2.7290661819279194</v>
      </c>
      <c r="I264" s="5">
        <v>4</v>
      </c>
    </row>
    <row r="265" spans="1:13" x14ac:dyDescent="0.15">
      <c r="A265" s="5">
        <v>8589934592</v>
      </c>
      <c r="B265" s="5" t="s">
        <v>8</v>
      </c>
      <c r="C265" s="5">
        <v>137509732352</v>
      </c>
      <c r="D265" s="5">
        <f>C265/A290</f>
        <v>16.00823974609375</v>
      </c>
      <c r="E265" s="5">
        <v>1329932533760</v>
      </c>
      <c r="F265" s="5">
        <f>E265/A265</f>
        <v>154.82452392578125</v>
      </c>
      <c r="G265" s="5">
        <v>23304.7</v>
      </c>
      <c r="H265" s="5">
        <f>G265/A265*1000000</f>
        <v>2.7130241505801678</v>
      </c>
      <c r="I265" s="5">
        <v>4</v>
      </c>
    </row>
    <row r="266" spans="1:13" x14ac:dyDescent="0.15">
      <c r="A266" s="5">
        <v>8589934592</v>
      </c>
      <c r="B266" s="8" t="s">
        <v>12</v>
      </c>
      <c r="C266" s="6">
        <f>(C264+C265)/2</f>
        <v>137509732352</v>
      </c>
      <c r="D266" s="6">
        <f t="shared" ref="D266:E266" si="26">(D264+D265)/2</f>
        <v>16.00823974609375</v>
      </c>
      <c r="E266" s="6">
        <f t="shared" si="26"/>
        <v>1329848647680</v>
      </c>
      <c r="F266" s="6">
        <f>(F264+F265)/2</f>
        <v>154.81475830078125</v>
      </c>
      <c r="G266" s="6">
        <f>(G264+G265)/2</f>
        <v>23373.599999999999</v>
      </c>
      <c r="H266" s="6">
        <f>(H264+H265)/2</f>
        <v>2.7210451662540436</v>
      </c>
      <c r="I266" s="5">
        <v>4</v>
      </c>
      <c r="J266" s="6"/>
    </row>
    <row r="267" spans="1:13" x14ac:dyDescent="0.15">
      <c r="A267" s="5">
        <v>15032385536</v>
      </c>
      <c r="B267" s="5" t="s">
        <v>7</v>
      </c>
      <c r="C267" s="5">
        <v>242730139648</v>
      </c>
      <c r="D267" s="5">
        <f>C267/A292</f>
        <v>16.147147042410715</v>
      </c>
      <c r="E267" s="5">
        <v>2598009044992</v>
      </c>
      <c r="F267" s="5">
        <f>E267/A267</f>
        <v>172.82746233258928</v>
      </c>
      <c r="G267" s="5">
        <v>45256.4</v>
      </c>
      <c r="H267" s="5">
        <f>G267/A267*1000000</f>
        <v>3.0105933547019958</v>
      </c>
      <c r="I267" s="5">
        <v>4</v>
      </c>
    </row>
    <row r="268" spans="1:13" x14ac:dyDescent="0.15">
      <c r="A268" s="5">
        <v>15032385536</v>
      </c>
      <c r="B268" s="5" t="s">
        <v>8</v>
      </c>
      <c r="C268" s="5">
        <v>242730139648</v>
      </c>
      <c r="D268" s="5">
        <f>C268/A293</f>
        <v>16.147147042410715</v>
      </c>
      <c r="E268" s="5">
        <v>2598113902592</v>
      </c>
      <c r="F268" s="5">
        <f>E268/A268</f>
        <v>172.83443777901786</v>
      </c>
      <c r="G268" s="5">
        <v>47685.7</v>
      </c>
      <c r="H268" s="5">
        <f>G268/A268*1000000</f>
        <v>3.1721977783100943</v>
      </c>
      <c r="I268" s="5">
        <v>4</v>
      </c>
    </row>
    <row r="269" spans="1:13" x14ac:dyDescent="0.15">
      <c r="A269" s="5">
        <v>15032385536</v>
      </c>
      <c r="B269" s="8" t="s">
        <v>12</v>
      </c>
      <c r="C269" s="6">
        <f>(C267+C268)/2</f>
        <v>242730139648</v>
      </c>
      <c r="D269" s="6">
        <f t="shared" ref="D269:E269" si="27">(D267+D268)/2</f>
        <v>16.147147042410715</v>
      </c>
      <c r="E269" s="6">
        <f t="shared" si="27"/>
        <v>2598061473792</v>
      </c>
      <c r="F269" s="6">
        <f>(F267+F268)/2</f>
        <v>172.83095005580356</v>
      </c>
      <c r="G269" s="6">
        <f>(G267+G268)/2</f>
        <v>46471.05</v>
      </c>
      <c r="H269" s="6">
        <f>(H267+H268)/2</f>
        <v>3.0913955665060451</v>
      </c>
      <c r="I269" s="5">
        <v>4</v>
      </c>
      <c r="J269" s="6"/>
    </row>
    <row r="271" spans="1:13" x14ac:dyDescent="0.15">
      <c r="A271" s="5" t="s">
        <v>31</v>
      </c>
      <c r="B271" s="5" t="s">
        <v>24</v>
      </c>
      <c r="C271" s="5" t="s">
        <v>23</v>
      </c>
      <c r="D271" s="5" t="s">
        <v>26</v>
      </c>
      <c r="E271" s="5" t="s">
        <v>27</v>
      </c>
      <c r="F271" s="5" t="s">
        <v>40</v>
      </c>
      <c r="G271" s="5" t="s">
        <v>41</v>
      </c>
      <c r="H271" s="5" t="s">
        <v>44</v>
      </c>
      <c r="I271" s="5" t="s">
        <v>47</v>
      </c>
      <c r="J271" s="5" t="s">
        <v>42</v>
      </c>
      <c r="K271" s="5" t="s">
        <v>43</v>
      </c>
      <c r="L271" s="5" t="s">
        <v>44</v>
      </c>
      <c r="M271" s="5" t="s">
        <v>47</v>
      </c>
    </row>
    <row r="272" spans="1:13" x14ac:dyDescent="0.15">
      <c r="A272" s="5">
        <v>1073741824</v>
      </c>
      <c r="B272" s="5">
        <v>40792752128</v>
      </c>
      <c r="C272" s="5">
        <v>93447520256</v>
      </c>
      <c r="D272" s="5">
        <v>134240272384</v>
      </c>
      <c r="E272" s="5">
        <f>B272/C272</f>
        <v>0.4365311355105842</v>
      </c>
      <c r="F272" s="5">
        <v>10273032</v>
      </c>
      <c r="G272" s="5">
        <v>239110112</v>
      </c>
      <c r="H272" s="5">
        <f>F272+G272</f>
        <v>249383144</v>
      </c>
      <c r="I272" s="5">
        <f>G272/H272</f>
        <v>0.95880622950202277</v>
      </c>
      <c r="J272" s="5">
        <v>3743888</v>
      </c>
      <c r="K272" s="5">
        <v>74011586</v>
      </c>
      <c r="L272" s="5">
        <f>J272+K272</f>
        <v>77755474</v>
      </c>
      <c r="M272" s="5">
        <f>K272/L272</f>
        <v>0.9518504896516996</v>
      </c>
    </row>
    <row r="273" spans="1:13" x14ac:dyDescent="0.15">
      <c r="A273" s="5">
        <v>2147483648</v>
      </c>
      <c r="B273" s="5">
        <v>80520151040</v>
      </c>
      <c r="C273" s="5">
        <v>195266347008</v>
      </c>
      <c r="D273" s="5">
        <v>275786498048</v>
      </c>
      <c r="E273" s="5">
        <f>B273/C273</f>
        <v>0.41236061550688563</v>
      </c>
      <c r="F273" s="5">
        <v>20406781</v>
      </c>
      <c r="G273" s="5">
        <v>480576589</v>
      </c>
      <c r="H273" s="5">
        <f t="shared" ref="H273:H276" si="28">F273+G273</f>
        <v>500983370</v>
      </c>
      <c r="I273" s="5">
        <f t="shared" ref="I273:I276" si="29">G273/H273</f>
        <v>0.95926655010524597</v>
      </c>
      <c r="J273" s="5">
        <v>7522509</v>
      </c>
      <c r="K273" s="5">
        <v>148727156</v>
      </c>
      <c r="L273" s="5">
        <f t="shared" ref="L273:L276" si="30">J273+K273</f>
        <v>156249665</v>
      </c>
      <c r="M273" s="5">
        <f t="shared" ref="M273:M276" si="31">K273/L273</f>
        <v>0.95185583917891925</v>
      </c>
    </row>
    <row r="274" spans="1:13" x14ac:dyDescent="0.15">
      <c r="A274" s="5">
        <v>4294967296</v>
      </c>
      <c r="B274" s="5">
        <v>177674387456</v>
      </c>
      <c r="C274" s="5">
        <v>442323435520</v>
      </c>
      <c r="D274" s="5">
        <v>619997822976</v>
      </c>
      <c r="E274" s="5">
        <f>B274/C274</f>
        <v>0.40168431782757374</v>
      </c>
      <c r="F274" s="5">
        <v>33978482</v>
      </c>
      <c r="G274" s="5">
        <v>1058684413</v>
      </c>
      <c r="H274" s="5">
        <f t="shared" si="28"/>
        <v>1092662895</v>
      </c>
      <c r="I274" s="5">
        <f t="shared" si="29"/>
        <v>0.96890305129286924</v>
      </c>
      <c r="J274" s="5">
        <v>14612452</v>
      </c>
      <c r="K274" s="5">
        <v>333705868</v>
      </c>
      <c r="L274" s="5">
        <f t="shared" si="30"/>
        <v>348318320</v>
      </c>
      <c r="M274" s="5">
        <f t="shared" si="31"/>
        <v>0.95804856890674028</v>
      </c>
    </row>
    <row r="275" spans="1:13" x14ac:dyDescent="0.15">
      <c r="A275" s="5">
        <v>8589934592</v>
      </c>
      <c r="B275" s="5">
        <v>356819402752</v>
      </c>
      <c r="C275" s="5">
        <v>972945358848</v>
      </c>
      <c r="D275" s="5">
        <v>1329764761600</v>
      </c>
      <c r="E275" s="5">
        <f>B275/C275</f>
        <v>0.36674146138534047</v>
      </c>
      <c r="F275" s="5">
        <v>60330527</v>
      </c>
      <c r="G275" s="5">
        <v>2203021682</v>
      </c>
      <c r="H275" s="5">
        <f t="shared" si="28"/>
        <v>2263352209</v>
      </c>
      <c r="I275" s="5">
        <f t="shared" si="29"/>
        <v>0.97334461390494087</v>
      </c>
      <c r="J275" s="5">
        <v>27425164</v>
      </c>
      <c r="K275" s="5">
        <v>703566979</v>
      </c>
      <c r="L275" s="5">
        <f t="shared" si="30"/>
        <v>730992143</v>
      </c>
      <c r="M275" s="5">
        <f t="shared" si="31"/>
        <v>0.96248227253517826</v>
      </c>
    </row>
    <row r="276" spans="1:13" x14ac:dyDescent="0.15">
      <c r="A276" s="5">
        <v>15032385536</v>
      </c>
      <c r="B276" s="5">
        <v>657628069888</v>
      </c>
      <c r="C276" s="5">
        <v>1940380975104</v>
      </c>
      <c r="D276" s="5">
        <v>2598009044992</v>
      </c>
      <c r="E276" s="5">
        <f>B276/C276</f>
        <v>0.33891698502803175</v>
      </c>
      <c r="F276" s="5">
        <v>81230284</v>
      </c>
      <c r="G276" s="5">
        <v>4115465427</v>
      </c>
      <c r="H276" s="5">
        <f t="shared" si="28"/>
        <v>4196695711</v>
      </c>
      <c r="I276" s="5">
        <f t="shared" si="29"/>
        <v>0.98064422831822506</v>
      </c>
      <c r="J276" s="5">
        <v>41355725</v>
      </c>
      <c r="K276" s="5">
        <v>1344689875</v>
      </c>
      <c r="L276" s="5">
        <f t="shared" si="30"/>
        <v>1386045600</v>
      </c>
      <c r="M276" s="5">
        <f t="shared" si="31"/>
        <v>0.97016279623123514</v>
      </c>
    </row>
    <row r="279" spans="1:13" x14ac:dyDescent="0.15">
      <c r="A279" s="3" t="s">
        <v>35</v>
      </c>
      <c r="B279" s="5" t="s">
        <v>11</v>
      </c>
      <c r="C279" s="5" t="s">
        <v>3</v>
      </c>
      <c r="D279" s="5" t="s">
        <v>2</v>
      </c>
      <c r="E279" s="5" t="s">
        <v>5</v>
      </c>
      <c r="F279" s="5" t="s">
        <v>4</v>
      </c>
      <c r="G279" s="5" t="s">
        <v>1</v>
      </c>
      <c r="H279" s="5" t="s">
        <v>6</v>
      </c>
      <c r="I279" s="5" t="s">
        <v>9</v>
      </c>
    </row>
    <row r="280" spans="1:13" x14ac:dyDescent="0.15">
      <c r="A280" s="5">
        <v>1073741824</v>
      </c>
      <c r="B280" s="5" t="s">
        <v>7</v>
      </c>
      <c r="C280" s="5">
        <v>16324755456</v>
      </c>
      <c r="D280" s="5">
        <f>C280/A280</f>
        <v>15.20361328125</v>
      </c>
      <c r="E280" s="5">
        <v>133384634368</v>
      </c>
      <c r="F280" s="5">
        <f>E280/A280</f>
        <v>124.22412109375</v>
      </c>
      <c r="G280" s="5">
        <v>3250.22</v>
      </c>
      <c r="H280" s="5">
        <f t="shared" ref="H280:H281" si="32">G280/A280*1000000</f>
        <v>3.0270032584667206</v>
      </c>
      <c r="I280" s="5">
        <v>4</v>
      </c>
    </row>
    <row r="281" spans="1:13" x14ac:dyDescent="0.15">
      <c r="A281" s="5">
        <v>1073741824</v>
      </c>
      <c r="B281" s="5" t="s">
        <v>8</v>
      </c>
      <c r="C281" s="5">
        <v>16324755456</v>
      </c>
      <c r="D281" s="5">
        <f>C281/A281</f>
        <v>15.20361328125</v>
      </c>
      <c r="E281" s="5">
        <v>133384634368</v>
      </c>
      <c r="F281" s="5">
        <f>E281/A281</f>
        <v>124.22412109375</v>
      </c>
      <c r="G281" s="5">
        <v>3341.74</v>
      </c>
      <c r="H281" s="5">
        <f t="shared" si="32"/>
        <v>3.1122379004955292</v>
      </c>
      <c r="I281" s="5">
        <v>4</v>
      </c>
    </row>
    <row r="282" spans="1:13" x14ac:dyDescent="0.15">
      <c r="A282" s="5">
        <v>1073741824</v>
      </c>
      <c r="B282" s="8" t="s">
        <v>12</v>
      </c>
      <c r="C282" s="6">
        <f>(C280+C281)/2</f>
        <v>16324755456</v>
      </c>
      <c r="D282" s="6">
        <f t="shared" ref="D282:E282" si="33">(D280+D281)/2</f>
        <v>15.20361328125</v>
      </c>
      <c r="E282" s="6">
        <f t="shared" si="33"/>
        <v>133384634368</v>
      </c>
      <c r="F282" s="6">
        <f>(F280+F281)/2</f>
        <v>124.22412109375</v>
      </c>
      <c r="G282" s="6">
        <f>(G280+G281)/2</f>
        <v>3295.9799999999996</v>
      </c>
      <c r="H282" s="6">
        <f>(H280+H281)/2</f>
        <v>3.0696205794811249</v>
      </c>
      <c r="I282" s="5">
        <v>4</v>
      </c>
    </row>
    <row r="283" spans="1:13" x14ac:dyDescent="0.15">
      <c r="A283" s="5">
        <v>2147483648</v>
      </c>
      <c r="B283" s="5" t="s">
        <v>7</v>
      </c>
      <c r="C283" s="5">
        <v>33032765440</v>
      </c>
      <c r="D283" s="5">
        <f>C283/A283</f>
        <v>15.382080078125</v>
      </c>
      <c r="E283" s="5">
        <v>274116116480</v>
      </c>
      <c r="F283" s="5">
        <f>E283/A283</f>
        <v>127.645263671875</v>
      </c>
      <c r="G283" s="5">
        <v>4109.01</v>
      </c>
      <c r="H283" s="5">
        <f t="shared" ref="H283:H284" si="34">G283/A283*1000000</f>
        <v>1.9134068861603737</v>
      </c>
      <c r="I283" s="5">
        <v>4</v>
      </c>
    </row>
    <row r="284" spans="1:13" x14ac:dyDescent="0.15">
      <c r="A284" s="5">
        <v>2147483648</v>
      </c>
      <c r="B284" s="5" t="s">
        <v>8</v>
      </c>
      <c r="C284" s="5">
        <v>33032765440</v>
      </c>
      <c r="D284" s="5">
        <f>C284/A284</f>
        <v>15.382080078125</v>
      </c>
      <c r="E284" s="5">
        <v>274111922176</v>
      </c>
      <c r="F284" s="5">
        <f>E284/A284</f>
        <v>127.643310546875</v>
      </c>
      <c r="G284" s="5">
        <v>4225.68</v>
      </c>
      <c r="H284" s="5">
        <f t="shared" si="34"/>
        <v>1.9677355885505678</v>
      </c>
      <c r="I284" s="5">
        <v>4</v>
      </c>
    </row>
    <row r="285" spans="1:13" x14ac:dyDescent="0.15">
      <c r="A285" s="5">
        <v>2147483648</v>
      </c>
      <c r="B285" s="8" t="s">
        <v>12</v>
      </c>
      <c r="C285" s="6">
        <f>(C283+C284)/2</f>
        <v>33032765440</v>
      </c>
      <c r="D285" s="6">
        <f t="shared" ref="D285:E285" si="35">(D283+D284)/2</f>
        <v>15.382080078125</v>
      </c>
      <c r="E285" s="6">
        <f t="shared" si="35"/>
        <v>274114019328</v>
      </c>
      <c r="F285" s="6">
        <f>(F283+F284)/2</f>
        <v>127.644287109375</v>
      </c>
      <c r="G285" s="6">
        <f>(G283+G284)/2</f>
        <v>4167.3450000000003</v>
      </c>
      <c r="H285" s="6">
        <f>(H283+H284)/2</f>
        <v>1.9405712373554707</v>
      </c>
      <c r="I285" s="5">
        <v>4</v>
      </c>
    </row>
    <row r="286" spans="1:13" x14ac:dyDescent="0.15">
      <c r="A286" s="5">
        <v>4294967296</v>
      </c>
      <c r="B286" s="5" t="s">
        <v>7</v>
      </c>
      <c r="C286" s="5">
        <v>65565360128</v>
      </c>
      <c r="D286" s="5">
        <f>C286/A286</f>
        <v>15.265625</v>
      </c>
      <c r="E286" s="5">
        <v>615974436864</v>
      </c>
      <c r="F286" s="5">
        <f>E286/A286</f>
        <v>143.417724609375</v>
      </c>
      <c r="G286" s="5">
        <v>10162.4</v>
      </c>
      <c r="H286" s="5">
        <f t="shared" ref="H286:H287" si="36">G286/A286*1000000</f>
        <v>2.3661181330680847</v>
      </c>
      <c r="I286" s="5">
        <v>4</v>
      </c>
    </row>
    <row r="287" spans="1:13" x14ac:dyDescent="0.15">
      <c r="A287" s="5">
        <v>4294967296</v>
      </c>
      <c r="B287" s="5" t="s">
        <v>8</v>
      </c>
      <c r="C287" s="5">
        <v>65565360128</v>
      </c>
      <c r="D287" s="5">
        <f>C287/A287</f>
        <v>15.265625</v>
      </c>
      <c r="E287" s="5">
        <v>615991214080</v>
      </c>
      <c r="F287" s="5">
        <f>E287/A287</f>
        <v>143.421630859375</v>
      </c>
      <c r="G287" s="5">
        <v>10157.9</v>
      </c>
      <c r="H287" s="5">
        <f t="shared" si="36"/>
        <v>2.3650703951716423</v>
      </c>
      <c r="I287" s="5">
        <v>4</v>
      </c>
    </row>
    <row r="288" spans="1:13" x14ac:dyDescent="0.15">
      <c r="A288" s="5">
        <v>4294967296</v>
      </c>
      <c r="B288" s="8" t="s">
        <v>12</v>
      </c>
      <c r="C288" s="6">
        <f>(C286+C287)/2</f>
        <v>65565360128</v>
      </c>
      <c r="D288" s="6">
        <f t="shared" ref="D288:E288" si="37">(D286+D287)/2</f>
        <v>15.265625</v>
      </c>
      <c r="E288" s="6">
        <f t="shared" si="37"/>
        <v>615982825472</v>
      </c>
      <c r="F288" s="6">
        <f>(F286+F287)/2</f>
        <v>143.419677734375</v>
      </c>
      <c r="G288" s="6">
        <f>(G286+G287)/2</f>
        <v>10160.15</v>
      </c>
      <c r="H288" s="6">
        <f>(H286+H287)/2</f>
        <v>2.3655942641198635</v>
      </c>
      <c r="I288" s="5">
        <v>4</v>
      </c>
    </row>
    <row r="289" spans="1:13" x14ac:dyDescent="0.15">
      <c r="A289" s="5">
        <v>8589934592</v>
      </c>
      <c r="B289" s="5" t="s">
        <v>7</v>
      </c>
      <c r="C289" s="5">
        <v>137509732352</v>
      </c>
      <c r="D289" s="5">
        <f>C289/A289</f>
        <v>16.00823974609375</v>
      </c>
      <c r="E289" s="5">
        <v>1321669754880</v>
      </c>
      <c r="F289" s="5">
        <f>E289/A289</f>
        <v>153.86260986328125</v>
      </c>
      <c r="G289" s="5">
        <v>24283.3</v>
      </c>
      <c r="H289" s="5">
        <f t="shared" ref="H289:H290" si="38">G289/A289*1000000</f>
        <v>2.8269481845200062</v>
      </c>
      <c r="I289" s="5">
        <v>4</v>
      </c>
    </row>
    <row r="290" spans="1:13" x14ac:dyDescent="0.15">
      <c r="A290" s="5">
        <v>8589934592</v>
      </c>
      <c r="B290" s="5" t="s">
        <v>8</v>
      </c>
      <c r="C290" s="5">
        <v>137509732352</v>
      </c>
      <c r="D290" s="5">
        <f>C290/A290</f>
        <v>16.00823974609375</v>
      </c>
      <c r="E290" s="5">
        <v>1321690726400</v>
      </c>
      <c r="F290" s="5">
        <f>E290/A290</f>
        <v>153.86505126953125</v>
      </c>
      <c r="G290" s="5">
        <v>22474.5</v>
      </c>
      <c r="H290" s="5">
        <f t="shared" si="38"/>
        <v>2.6163761503994465</v>
      </c>
      <c r="I290" s="5">
        <v>4</v>
      </c>
    </row>
    <row r="291" spans="1:13" x14ac:dyDescent="0.15">
      <c r="A291" s="5">
        <v>8589934592</v>
      </c>
      <c r="B291" s="8" t="s">
        <v>12</v>
      </c>
      <c r="C291" s="6">
        <f>(C289+C290)/2</f>
        <v>137509732352</v>
      </c>
      <c r="D291" s="6">
        <f t="shared" ref="D291:E291" si="39">(D289+D290)/2</f>
        <v>16.00823974609375</v>
      </c>
      <c r="E291" s="6">
        <f t="shared" si="39"/>
        <v>1321680240640</v>
      </c>
      <c r="F291" s="6">
        <f>(F289+F290)/2</f>
        <v>153.86383056640625</v>
      </c>
      <c r="G291" s="6">
        <f>(G289+G290)/2</f>
        <v>23378.9</v>
      </c>
      <c r="H291" s="6">
        <f>(H289+H290)/2</f>
        <v>2.7216621674597263</v>
      </c>
      <c r="I291" s="5">
        <v>4</v>
      </c>
    </row>
    <row r="292" spans="1:13" x14ac:dyDescent="0.15">
      <c r="A292" s="5">
        <v>15032385536</v>
      </c>
      <c r="B292" s="5" t="s">
        <v>7</v>
      </c>
      <c r="C292" s="5">
        <v>242730139648</v>
      </c>
      <c r="D292" s="5">
        <f>C292/A292</f>
        <v>16.147147042410715</v>
      </c>
      <c r="E292" s="5">
        <v>2583616290816</v>
      </c>
      <c r="F292" s="5">
        <f>E292/A292</f>
        <v>171.87001255580358</v>
      </c>
      <c r="G292" s="5">
        <v>44813.4</v>
      </c>
      <c r="H292" s="5">
        <f t="shared" ref="H292:H293" si="40">G292/A292*1000000</f>
        <v>2.9811236475195204</v>
      </c>
      <c r="I292" s="5">
        <v>4</v>
      </c>
    </row>
    <row r="293" spans="1:13" x14ac:dyDescent="0.15">
      <c r="A293" s="5">
        <v>15032385536</v>
      </c>
      <c r="B293" s="5" t="s">
        <v>8</v>
      </c>
      <c r="C293" s="5">
        <v>242730139648</v>
      </c>
      <c r="D293" s="5">
        <f>C293/A293</f>
        <v>16.147147042410715</v>
      </c>
      <c r="E293" s="5">
        <v>2583465295872</v>
      </c>
      <c r="F293" s="5">
        <f>E293/A293</f>
        <v>171.85996791294642</v>
      </c>
      <c r="G293" s="5">
        <v>42762.3</v>
      </c>
      <c r="H293" s="5">
        <f t="shared" si="40"/>
        <v>2.8446782380342488</v>
      </c>
      <c r="I293" s="5">
        <v>4</v>
      </c>
    </row>
    <row r="294" spans="1:13" x14ac:dyDescent="0.15">
      <c r="A294" s="5">
        <v>15032385536</v>
      </c>
      <c r="B294" s="8" t="s">
        <v>12</v>
      </c>
      <c r="C294" s="6">
        <f>(C292+C293)/2</f>
        <v>242730139648</v>
      </c>
      <c r="D294" s="6">
        <f t="shared" ref="D294:E294" si="41">(D292+D293)/2</f>
        <v>16.147147042410715</v>
      </c>
      <c r="E294" s="6">
        <f t="shared" si="41"/>
        <v>2583540793344</v>
      </c>
      <c r="F294" s="6">
        <f>(F292+F293)/2</f>
        <v>171.864990234375</v>
      </c>
      <c r="G294" s="6">
        <f>(G292+G293)/2</f>
        <v>43787.850000000006</v>
      </c>
      <c r="H294" s="6">
        <f>(H292+H293)/2</f>
        <v>2.9129009427768846</v>
      </c>
      <c r="I294" s="5">
        <v>4</v>
      </c>
    </row>
    <row r="296" spans="1:13" x14ac:dyDescent="0.15">
      <c r="A296" s="5" t="s">
        <v>31</v>
      </c>
      <c r="B296" s="5" t="s">
        <v>24</v>
      </c>
      <c r="C296" s="5" t="s">
        <v>23</v>
      </c>
      <c r="D296" s="5" t="s">
        <v>26</v>
      </c>
      <c r="E296" s="5" t="s">
        <v>27</v>
      </c>
      <c r="F296" s="5" t="s">
        <v>40</v>
      </c>
      <c r="G296" s="5" t="s">
        <v>41</v>
      </c>
      <c r="H296" s="5" t="s">
        <v>44</v>
      </c>
      <c r="I296" s="5" t="s">
        <v>47</v>
      </c>
      <c r="J296" s="5" t="s">
        <v>42</v>
      </c>
      <c r="K296" s="5" t="s">
        <v>43</v>
      </c>
      <c r="L296" s="5" t="s">
        <v>44</v>
      </c>
      <c r="M296" s="5" t="s">
        <v>47</v>
      </c>
    </row>
    <row r="297" spans="1:13" x14ac:dyDescent="0.15">
      <c r="A297" s="5">
        <v>1073741824</v>
      </c>
      <c r="B297" s="5">
        <v>39937114112</v>
      </c>
      <c r="C297" s="5">
        <v>93401382912</v>
      </c>
      <c r="D297" s="5">
        <v>133338497024</v>
      </c>
      <c r="E297" s="5">
        <f>B297/C297</f>
        <v>0.42758589719841256</v>
      </c>
      <c r="F297" s="5">
        <v>10273032</v>
      </c>
      <c r="G297" s="5">
        <v>239110112</v>
      </c>
      <c r="H297" s="5">
        <f>F297+G297</f>
        <v>249383144</v>
      </c>
      <c r="I297" s="5">
        <f>G297/H297</f>
        <v>0.95880622950202277</v>
      </c>
      <c r="J297" s="5">
        <v>430975</v>
      </c>
      <c r="K297" s="5">
        <v>77324499</v>
      </c>
      <c r="L297" s="5">
        <f>J297+K297</f>
        <v>77755474</v>
      </c>
      <c r="M297" s="5">
        <f>K297/L297</f>
        <v>0.99445730341763461</v>
      </c>
    </row>
    <row r="298" spans="1:13" x14ac:dyDescent="0.15">
      <c r="A298" s="5">
        <v>2147483648</v>
      </c>
      <c r="B298" s="5">
        <v>78845575168</v>
      </c>
      <c r="C298" s="5">
        <v>195270541312</v>
      </c>
      <c r="D298" s="5">
        <v>274116116480</v>
      </c>
      <c r="E298" s="5">
        <f>B298/C298</f>
        <v>0.40377608746432397</v>
      </c>
      <c r="F298" s="5">
        <v>20406781</v>
      </c>
      <c r="G298" s="5">
        <v>480576589</v>
      </c>
      <c r="H298" s="5">
        <f t="shared" ref="H298:H301" si="42">F298+G298</f>
        <v>500983370</v>
      </c>
      <c r="I298" s="5">
        <f t="shared" ref="I298:I301" si="43">G298/H298</f>
        <v>0.95926655010524597</v>
      </c>
      <c r="J298" s="5">
        <v>868341</v>
      </c>
      <c r="K298" s="5">
        <v>155381324</v>
      </c>
      <c r="L298" s="5">
        <f t="shared" ref="L298:L301" si="44">J298+K298</f>
        <v>156249665</v>
      </c>
      <c r="M298" s="5">
        <f t="shared" ref="M298:M301" si="45">K298/L298</f>
        <v>0.99444260568494658</v>
      </c>
    </row>
    <row r="299" spans="1:13" x14ac:dyDescent="0.15">
      <c r="A299" s="5">
        <v>4294967296</v>
      </c>
      <c r="B299" s="5">
        <v>173655195648</v>
      </c>
      <c r="C299" s="5">
        <v>442323435520</v>
      </c>
      <c r="D299" s="5">
        <v>615978631168</v>
      </c>
      <c r="E299" s="5">
        <f>B299/C299</f>
        <v>0.39259777281266856</v>
      </c>
      <c r="F299" s="5">
        <v>33978482</v>
      </c>
      <c r="G299" s="5">
        <v>1058684413</v>
      </c>
      <c r="H299" s="5">
        <f t="shared" si="42"/>
        <v>1092662895</v>
      </c>
      <c r="I299" s="5">
        <f t="shared" si="43"/>
        <v>0.96890305129286924</v>
      </c>
      <c r="J299" s="5">
        <v>1635603</v>
      </c>
      <c r="K299" s="5">
        <v>346682717</v>
      </c>
      <c r="L299" s="5">
        <f t="shared" si="44"/>
        <v>348318320</v>
      </c>
      <c r="M299" s="5">
        <f t="shared" si="45"/>
        <v>0.9953042866077213</v>
      </c>
    </row>
    <row r="300" spans="1:13" x14ac:dyDescent="0.15">
      <c r="A300" s="5">
        <v>8589934592</v>
      </c>
      <c r="B300" s="5">
        <v>348707618816</v>
      </c>
      <c r="C300" s="5">
        <v>972962136064</v>
      </c>
      <c r="D300" s="5">
        <v>1321669754880</v>
      </c>
      <c r="E300" s="5">
        <f>B300/C300</f>
        <v>0.35839793337349618</v>
      </c>
      <c r="F300" s="5">
        <v>60330527</v>
      </c>
      <c r="G300" s="5">
        <v>2203021682</v>
      </c>
      <c r="H300" s="5">
        <f t="shared" si="42"/>
        <v>2263352209</v>
      </c>
      <c r="I300" s="5">
        <f t="shared" si="43"/>
        <v>0.97334461390494087</v>
      </c>
      <c r="J300" s="5">
        <v>2940086</v>
      </c>
      <c r="K300" s="5">
        <v>728052057</v>
      </c>
      <c r="L300" s="5">
        <f t="shared" si="44"/>
        <v>730992143</v>
      </c>
      <c r="M300" s="5">
        <f t="shared" si="45"/>
        <v>0.9959779512978979</v>
      </c>
    </row>
    <row r="301" spans="1:13" x14ac:dyDescent="0.15">
      <c r="A301" s="5">
        <v>15032385536</v>
      </c>
      <c r="B301" s="5">
        <v>643075932160</v>
      </c>
      <c r="C301" s="5">
        <v>1940502609920</v>
      </c>
      <c r="D301" s="5">
        <v>2583578542080</v>
      </c>
      <c r="E301" s="5">
        <f>B301/C301</f>
        <v>0.33139658193323002</v>
      </c>
      <c r="F301" s="5">
        <v>81230284</v>
      </c>
      <c r="G301" s="5">
        <v>4115465427</v>
      </c>
      <c r="H301" s="5">
        <f t="shared" si="42"/>
        <v>4196695711</v>
      </c>
      <c r="I301" s="5">
        <f t="shared" si="43"/>
        <v>0.98064422831822506</v>
      </c>
      <c r="J301" s="5">
        <v>3917666</v>
      </c>
      <c r="K301" s="5">
        <v>1382127934</v>
      </c>
      <c r="L301" s="5">
        <f t="shared" si="44"/>
        <v>1386045600</v>
      </c>
      <c r="M301" s="5">
        <f t="shared" si="45"/>
        <v>0.99717349414766732</v>
      </c>
    </row>
    <row r="304" spans="1:13" x14ac:dyDescent="0.15">
      <c r="A304" s="3" t="s">
        <v>36</v>
      </c>
      <c r="B304" s="5" t="s">
        <v>11</v>
      </c>
      <c r="C304" s="5" t="s">
        <v>3</v>
      </c>
      <c r="D304" s="5" t="s">
        <v>2</v>
      </c>
      <c r="E304" s="5" t="s">
        <v>5</v>
      </c>
      <c r="F304" s="5" t="s">
        <v>4</v>
      </c>
      <c r="G304" s="5" t="s">
        <v>1</v>
      </c>
      <c r="H304" s="5" t="s">
        <v>6</v>
      </c>
      <c r="I304" s="5" t="s">
        <v>9</v>
      </c>
    </row>
    <row r="305" spans="1:9" x14ac:dyDescent="0.15">
      <c r="A305" s="5">
        <v>1073741824</v>
      </c>
      <c r="B305" s="5" t="s">
        <v>7</v>
      </c>
      <c r="C305" s="5">
        <v>16324755456</v>
      </c>
      <c r="D305" s="5">
        <f>C305/A305</f>
        <v>15.20361328125</v>
      </c>
      <c r="E305" s="5">
        <v>133361565696</v>
      </c>
      <c r="F305" s="5">
        <f>E305/A305</f>
        <v>124.20263671875</v>
      </c>
      <c r="G305" s="5">
        <v>3340.08</v>
      </c>
      <c r="H305" s="5">
        <f>G305/A305*1000000</f>
        <v>3.1106919050216675</v>
      </c>
      <c r="I305" s="5">
        <v>4</v>
      </c>
    </row>
    <row r="306" spans="1:9" x14ac:dyDescent="0.15">
      <c r="A306" s="5">
        <v>1073741824</v>
      </c>
      <c r="B306" s="5" t="s">
        <v>8</v>
      </c>
      <c r="C306" s="5">
        <v>16324755456</v>
      </c>
      <c r="D306" s="5">
        <f>C306/A306</f>
        <v>15.20361328125</v>
      </c>
      <c r="E306" s="5">
        <v>133361565696</v>
      </c>
      <c r="F306" s="5">
        <f>E306/A306</f>
        <v>124.20263671875</v>
      </c>
      <c r="G306" s="5">
        <v>3304.29</v>
      </c>
      <c r="H306" s="5">
        <f>G306/A306*1000000</f>
        <v>3.0773598700761795</v>
      </c>
      <c r="I306" s="5">
        <v>4</v>
      </c>
    </row>
    <row r="307" spans="1:9" x14ac:dyDescent="0.15">
      <c r="A307" s="5">
        <v>1073741824</v>
      </c>
      <c r="B307" s="8" t="s">
        <v>12</v>
      </c>
      <c r="C307" s="6">
        <f>(C305+C306)/2</f>
        <v>16324755456</v>
      </c>
      <c r="D307" s="6">
        <f t="shared" ref="D307:E307" si="46">(D305+D306)/2</f>
        <v>15.20361328125</v>
      </c>
      <c r="E307" s="6">
        <f t="shared" si="46"/>
        <v>133361565696</v>
      </c>
      <c r="F307" s="6">
        <f>(F305+F306)/2</f>
        <v>124.20263671875</v>
      </c>
      <c r="G307" s="6">
        <f>(G305+G306)/2</f>
        <v>3322.1849999999999</v>
      </c>
      <c r="H307" s="6">
        <f>(H305+H306)/2</f>
        <v>3.0940258875489235</v>
      </c>
      <c r="I307" s="5">
        <v>4</v>
      </c>
    </row>
    <row r="308" spans="1:9" x14ac:dyDescent="0.15">
      <c r="A308" s="5">
        <v>2147483648</v>
      </c>
      <c r="B308" s="5" t="s">
        <v>7</v>
      </c>
      <c r="C308" s="5">
        <v>33032765440</v>
      </c>
      <c r="D308" s="5">
        <f>C308/A308</f>
        <v>15.382080078125</v>
      </c>
      <c r="E308" s="5">
        <v>274001821696</v>
      </c>
      <c r="F308" s="5">
        <f>E308/A308</f>
        <v>127.592041015625</v>
      </c>
      <c r="G308" s="5">
        <v>4254.67</v>
      </c>
      <c r="H308" s="5">
        <f>G308/A308*1000000</f>
        <v>1.981235109269619</v>
      </c>
      <c r="I308" s="5">
        <v>4</v>
      </c>
    </row>
    <row r="309" spans="1:9" x14ac:dyDescent="0.15">
      <c r="A309" s="5">
        <v>2147483648</v>
      </c>
      <c r="B309" s="5" t="s">
        <v>8</v>
      </c>
      <c r="C309" s="5">
        <v>33032765440</v>
      </c>
      <c r="D309" s="5">
        <f>C309/A309</f>
        <v>15.382080078125</v>
      </c>
      <c r="E309" s="5">
        <v>273997627392</v>
      </c>
      <c r="F309" s="5">
        <f>E309/A309</f>
        <v>127.590087890625</v>
      </c>
      <c r="G309" s="5">
        <v>4194</v>
      </c>
      <c r="H309" s="5">
        <f>G309/A309*1000000</f>
        <v>1.9529834389686584</v>
      </c>
      <c r="I309" s="5">
        <v>4</v>
      </c>
    </row>
    <row r="310" spans="1:9" x14ac:dyDescent="0.15">
      <c r="A310" s="5">
        <v>2147483648</v>
      </c>
      <c r="B310" s="8" t="s">
        <v>12</v>
      </c>
      <c r="C310" s="6">
        <f>(C308+C309)/2</f>
        <v>33032765440</v>
      </c>
      <c r="D310" s="6">
        <f t="shared" ref="D310:E310" si="47">(D308+D309)/2</f>
        <v>15.382080078125</v>
      </c>
      <c r="E310" s="6">
        <f t="shared" si="47"/>
        <v>273999724544</v>
      </c>
      <c r="F310" s="6">
        <f>(F308+F309)/2</f>
        <v>127.591064453125</v>
      </c>
      <c r="G310" s="6">
        <f>(G308+G309)/2</f>
        <v>4224.335</v>
      </c>
      <c r="H310" s="6">
        <f>(H308+H309)/2</f>
        <v>1.9671092741191387</v>
      </c>
      <c r="I310" s="5">
        <v>4</v>
      </c>
    </row>
    <row r="311" spans="1:9" x14ac:dyDescent="0.15">
      <c r="A311" s="5">
        <v>4294967296</v>
      </c>
      <c r="B311" s="5" t="s">
        <v>7</v>
      </c>
      <c r="C311" s="5">
        <v>65565360128</v>
      </c>
      <c r="D311" s="5">
        <f>C311/A311</f>
        <v>15.265625</v>
      </c>
      <c r="E311" s="5">
        <v>615839170560</v>
      </c>
      <c r="F311" s="5">
        <f>E311/A311</f>
        <v>143.38623046875</v>
      </c>
      <c r="G311" s="5">
        <v>10251.700000000001</v>
      </c>
      <c r="H311" s="5">
        <f>G311/A311*1000000</f>
        <v>2.3869099095463753</v>
      </c>
      <c r="I311" s="5">
        <v>4</v>
      </c>
    </row>
    <row r="312" spans="1:9" x14ac:dyDescent="0.15">
      <c r="A312" s="5">
        <v>4294967296</v>
      </c>
      <c r="B312" s="5" t="s">
        <v>8</v>
      </c>
      <c r="C312" s="5">
        <v>65565360128</v>
      </c>
      <c r="D312" s="5">
        <f>C312/A312</f>
        <v>15.265625</v>
      </c>
      <c r="E312" s="5">
        <v>615730118656</v>
      </c>
      <c r="F312" s="5">
        <f>E312/A312</f>
        <v>143.36083984375</v>
      </c>
      <c r="G312" s="5">
        <v>10262.700000000001</v>
      </c>
      <c r="H312" s="5">
        <f>G312/A312*1000000</f>
        <v>2.3894710466265678</v>
      </c>
      <c r="I312" s="5">
        <v>4</v>
      </c>
    </row>
    <row r="313" spans="1:9" x14ac:dyDescent="0.15">
      <c r="A313" s="5">
        <v>4294967296</v>
      </c>
      <c r="B313" s="8" t="s">
        <v>12</v>
      </c>
      <c r="C313" s="6">
        <f>(C311+C312)/2</f>
        <v>65565360128</v>
      </c>
      <c r="D313" s="6">
        <f t="shared" ref="D313:E313" si="48">(D311+D312)/2</f>
        <v>15.265625</v>
      </c>
      <c r="E313" s="6">
        <f t="shared" si="48"/>
        <v>615784644608</v>
      </c>
      <c r="F313" s="6">
        <f>(F311+F312)/2</f>
        <v>143.37353515625</v>
      </c>
      <c r="G313" s="6">
        <f>(G311+G312)/2</f>
        <v>10257.200000000001</v>
      </c>
      <c r="H313" s="6">
        <f>(H311+H312)/2</f>
        <v>2.3881904780864716</v>
      </c>
      <c r="I313" s="5">
        <v>4</v>
      </c>
    </row>
    <row r="314" spans="1:9" x14ac:dyDescent="0.15">
      <c r="A314" s="5">
        <v>8589934592</v>
      </c>
      <c r="B314" s="5" t="s">
        <v>7</v>
      </c>
      <c r="C314" s="5">
        <v>137509732352</v>
      </c>
      <c r="D314" s="5">
        <f>C314/A314</f>
        <v>16.00823974609375</v>
      </c>
      <c r="E314" s="5">
        <v>1321288073216</v>
      </c>
      <c r="F314" s="5">
        <f>E314/A314</f>
        <v>153.81817626953125</v>
      </c>
      <c r="G314" s="5">
        <v>23478.400000000001</v>
      </c>
      <c r="H314" s="5">
        <f>G314/A314*1000000</f>
        <v>2.7332454919815063</v>
      </c>
      <c r="I314" s="5">
        <v>4</v>
      </c>
    </row>
    <row r="315" spans="1:9" x14ac:dyDescent="0.15">
      <c r="A315" s="5">
        <v>8589934592</v>
      </c>
      <c r="B315" s="5" t="s">
        <v>8</v>
      </c>
      <c r="C315" s="5">
        <v>137509732352</v>
      </c>
      <c r="D315" s="5">
        <f>C315/A315</f>
        <v>16.00823974609375</v>
      </c>
      <c r="E315" s="5">
        <v>1321254518784</v>
      </c>
      <c r="F315" s="5">
        <f>E315/A315</f>
        <v>153.81427001953125</v>
      </c>
      <c r="G315" s="5">
        <v>23719.200000000001</v>
      </c>
      <c r="H315" s="5">
        <f>G315/A315*1000000</f>
        <v>2.7612783014774323</v>
      </c>
      <c r="I315" s="5">
        <v>4</v>
      </c>
    </row>
    <row r="316" spans="1:9" x14ac:dyDescent="0.15">
      <c r="A316" s="5">
        <v>8589934592</v>
      </c>
      <c r="B316" s="8" t="s">
        <v>12</v>
      </c>
      <c r="C316" s="6">
        <f>(C314+C315)/2</f>
        <v>137509732352</v>
      </c>
      <c r="D316" s="6">
        <f t="shared" ref="D316:E316" si="49">(D314+D315)/2</f>
        <v>16.00823974609375</v>
      </c>
      <c r="E316" s="6">
        <f t="shared" si="49"/>
        <v>1321271296000</v>
      </c>
      <c r="F316" s="6">
        <f>(F314+F315)/2</f>
        <v>153.81622314453125</v>
      </c>
      <c r="G316" s="6">
        <f>(G314+G315)/2</f>
        <v>23598.800000000003</v>
      </c>
      <c r="H316" s="6">
        <f>(H314+H315)/2</f>
        <v>2.7472618967294693</v>
      </c>
      <c r="I316" s="5">
        <v>4</v>
      </c>
    </row>
    <row r="317" spans="1:9" x14ac:dyDescent="0.15">
      <c r="A317" s="5">
        <v>15032385536</v>
      </c>
      <c r="B317" s="5" t="s">
        <v>7</v>
      </c>
      <c r="C317" s="5">
        <v>242730139648</v>
      </c>
      <c r="D317" s="5">
        <f>C317/A317</f>
        <v>16.147147042410715</v>
      </c>
      <c r="E317" s="5">
        <v>2583082565632</v>
      </c>
      <c r="F317" s="5">
        <f>E317/A317</f>
        <v>171.83450753348214</v>
      </c>
      <c r="G317" s="5">
        <v>43752.3</v>
      </c>
      <c r="H317" s="5">
        <f>G317/A317*1000000</f>
        <v>2.9105360486677716</v>
      </c>
      <c r="I317" s="5">
        <v>4</v>
      </c>
    </row>
    <row r="318" spans="1:9" x14ac:dyDescent="0.15">
      <c r="A318" s="5">
        <v>15032385536</v>
      </c>
      <c r="B318" s="5" t="s">
        <v>8</v>
      </c>
      <c r="C318" s="5">
        <v>242730139648</v>
      </c>
      <c r="D318" s="5">
        <f>C318/A318</f>
        <v>16.147147042410715</v>
      </c>
      <c r="E318" s="5">
        <v>2582977708032</v>
      </c>
      <c r="F318" s="5">
        <f>E318/A318</f>
        <v>171.82753208705358</v>
      </c>
      <c r="G318" s="5">
        <v>41192.1</v>
      </c>
      <c r="H318" s="5">
        <f>G318/A318*1000000</f>
        <v>2.740223758987018</v>
      </c>
      <c r="I318" s="5">
        <v>4</v>
      </c>
    </row>
    <row r="319" spans="1:9" x14ac:dyDescent="0.15">
      <c r="A319" s="5">
        <v>15032385536</v>
      </c>
      <c r="B319" s="8" t="s">
        <v>12</v>
      </c>
      <c r="C319" s="6">
        <f>(C317+C318)/2</f>
        <v>242730139648</v>
      </c>
      <c r="D319" s="6">
        <f t="shared" ref="D319:E319" si="50">(D317+D318)/2</f>
        <v>16.147147042410715</v>
      </c>
      <c r="E319" s="6">
        <f t="shared" si="50"/>
        <v>2583030136832</v>
      </c>
      <c r="F319" s="6">
        <f>(F317+F318)/2</f>
        <v>171.83101981026786</v>
      </c>
      <c r="G319" s="6">
        <f>(G317+G318)/2</f>
        <v>42472.2</v>
      </c>
      <c r="H319" s="6">
        <f>(H317+H318)/2</f>
        <v>2.825379903827395</v>
      </c>
      <c r="I319" s="5">
        <v>4</v>
      </c>
    </row>
    <row r="321" spans="1:13" x14ac:dyDescent="0.15">
      <c r="A321" s="5" t="s">
        <v>32</v>
      </c>
      <c r="B321" s="5" t="s">
        <v>24</v>
      </c>
      <c r="C321" s="5" t="s">
        <v>23</v>
      </c>
      <c r="D321" s="5" t="s">
        <v>26</v>
      </c>
      <c r="E321" s="5" t="s">
        <v>27</v>
      </c>
      <c r="F321" s="5" t="s">
        <v>40</v>
      </c>
      <c r="G321" s="5" t="s">
        <v>41</v>
      </c>
      <c r="H321" s="5" t="s">
        <v>44</v>
      </c>
      <c r="I321" s="5" t="s">
        <v>47</v>
      </c>
      <c r="J321" s="5" t="s">
        <v>42</v>
      </c>
      <c r="K321" s="5" t="s">
        <v>43</v>
      </c>
      <c r="L321" s="5" t="s">
        <v>44</v>
      </c>
      <c r="M321" s="5" t="s">
        <v>61</v>
      </c>
    </row>
    <row r="322" spans="1:13" x14ac:dyDescent="0.15">
      <c r="A322" s="5">
        <v>1073741824</v>
      </c>
      <c r="B322" s="5">
        <v>39909851136</v>
      </c>
      <c r="C322" s="5">
        <v>93451714560</v>
      </c>
      <c r="D322" s="5">
        <v>133361565696</v>
      </c>
      <c r="E322" s="5">
        <f>B322/C322</f>
        <v>0.42706387275940422</v>
      </c>
      <c r="F322" s="5">
        <v>10273032</v>
      </c>
      <c r="G322" s="5">
        <v>239110112</v>
      </c>
      <c r="H322" s="5">
        <f>F322+G322</f>
        <v>249383144</v>
      </c>
      <c r="I322" s="5">
        <f>G322/H322</f>
        <v>0.95880622950202277</v>
      </c>
      <c r="J322" s="5">
        <v>81023</v>
      </c>
      <c r="K322" s="5">
        <v>77674451</v>
      </c>
      <c r="L322" s="5">
        <f>J322+K322</f>
        <v>77755474</v>
      </c>
      <c r="M322" s="5">
        <f>K322/L322</f>
        <v>0.9989579769007646</v>
      </c>
    </row>
    <row r="323" spans="1:13" x14ac:dyDescent="0.15">
      <c r="A323" s="5">
        <v>2147483648</v>
      </c>
      <c r="B323" s="5">
        <v>78739668992</v>
      </c>
      <c r="C323" s="5">
        <v>195262152704</v>
      </c>
      <c r="D323" s="5">
        <v>274001821696</v>
      </c>
      <c r="E323" s="5">
        <f>B323/C323</f>
        <v>0.40325105455209392</v>
      </c>
      <c r="F323" s="5">
        <v>20406781</v>
      </c>
      <c r="G323" s="5">
        <v>480576589</v>
      </c>
      <c r="H323" s="5">
        <f t="shared" ref="H323:H326" si="51">F323+G323</f>
        <v>500983370</v>
      </c>
      <c r="I323" s="5">
        <f t="shared" ref="I323:I326" si="52">G323/H323</f>
        <v>0.95926655010524597</v>
      </c>
      <c r="J323" s="5">
        <v>165646</v>
      </c>
      <c r="K323" s="5">
        <v>156084019</v>
      </c>
      <c r="L323" s="5">
        <f t="shared" ref="L323:L326" si="53">J323+K323</f>
        <v>156249665</v>
      </c>
      <c r="M323" s="5">
        <f t="shared" ref="M323:M326" si="54">K323/L323</f>
        <v>0.99893986332706697</v>
      </c>
    </row>
    <row r="324" spans="1:13" x14ac:dyDescent="0.15">
      <c r="A324" s="5">
        <v>4294967296</v>
      </c>
      <c r="B324" s="5">
        <v>173423460352</v>
      </c>
      <c r="C324" s="5">
        <v>442302464000</v>
      </c>
      <c r="D324" s="5">
        <v>615725924352</v>
      </c>
      <c r="E324" s="5">
        <f>B324/C324</f>
        <v>0.39209245814194693</v>
      </c>
      <c r="F324" s="5">
        <v>33978482</v>
      </c>
      <c r="G324" s="5">
        <v>1058684413</v>
      </c>
      <c r="H324" s="5">
        <f t="shared" si="51"/>
        <v>1092662895</v>
      </c>
      <c r="I324" s="5">
        <f t="shared" si="52"/>
        <v>0.96890305129286924</v>
      </c>
      <c r="J324" s="5">
        <v>305342</v>
      </c>
      <c r="K324" s="5">
        <v>348012978</v>
      </c>
      <c r="L324" s="5">
        <f t="shared" si="53"/>
        <v>348318320</v>
      </c>
      <c r="M324" s="5">
        <f t="shared" si="54"/>
        <v>0.99912338231305209</v>
      </c>
    </row>
    <row r="325" spans="1:13" x14ac:dyDescent="0.15">
      <c r="A325" s="5">
        <v>8589934592</v>
      </c>
      <c r="B325" s="5">
        <v>348317548544</v>
      </c>
      <c r="C325" s="5">
        <v>972928581632</v>
      </c>
      <c r="D325" s="5">
        <v>1321246130176</v>
      </c>
      <c r="E325" s="5">
        <f>B325/C325</f>
        <v>0.35800936997834798</v>
      </c>
      <c r="F325" s="5">
        <v>60330527</v>
      </c>
      <c r="G325" s="5">
        <v>2203021682</v>
      </c>
      <c r="H325" s="5">
        <f t="shared" si="51"/>
        <v>2263352209</v>
      </c>
      <c r="I325" s="5">
        <f t="shared" si="52"/>
        <v>0.97334461390494087</v>
      </c>
      <c r="J325" s="5">
        <v>536090</v>
      </c>
      <c r="K325" s="5">
        <v>730456053</v>
      </c>
      <c r="L325" s="5">
        <f t="shared" si="53"/>
        <v>730992143</v>
      </c>
      <c r="M325" s="5">
        <f t="shared" si="54"/>
        <v>0.99926662686441492</v>
      </c>
    </row>
    <row r="326" spans="1:13" x14ac:dyDescent="0.15">
      <c r="A326" s="5">
        <v>15032385536</v>
      </c>
      <c r="B326" s="5">
        <v>642642870272</v>
      </c>
      <c r="C326" s="5">
        <v>1940389363712</v>
      </c>
      <c r="D326" s="5">
        <v>2583032233984</v>
      </c>
      <c r="E326" s="5">
        <f>B326/C326</f>
        <v>0.33119274012232913</v>
      </c>
      <c r="F326" s="5">
        <v>81230284</v>
      </c>
      <c r="G326" s="5">
        <v>4115465427</v>
      </c>
      <c r="H326" s="5">
        <f t="shared" si="51"/>
        <v>4196695711</v>
      </c>
      <c r="I326" s="5">
        <f t="shared" si="52"/>
        <v>0.98064422831822506</v>
      </c>
      <c r="J326" s="5">
        <v>665670</v>
      </c>
      <c r="K326" s="5">
        <v>1385379930</v>
      </c>
      <c r="L326" s="5">
        <f t="shared" si="53"/>
        <v>1386045600</v>
      </c>
      <c r="M326" s="5">
        <f t="shared" si="54"/>
        <v>0.99951973441566422</v>
      </c>
    </row>
    <row r="329" spans="1:13" x14ac:dyDescent="0.15">
      <c r="A329" s="3" t="s">
        <v>37</v>
      </c>
      <c r="B329" s="5" t="s">
        <v>11</v>
      </c>
      <c r="C329" s="5" t="s">
        <v>3</v>
      </c>
      <c r="D329" s="5" t="s">
        <v>2</v>
      </c>
      <c r="E329" s="5" t="s">
        <v>5</v>
      </c>
      <c r="F329" s="5" t="s">
        <v>4</v>
      </c>
      <c r="G329" s="5" t="s">
        <v>1</v>
      </c>
      <c r="H329" s="5" t="s">
        <v>6</v>
      </c>
      <c r="I329" s="5" t="s">
        <v>9</v>
      </c>
    </row>
    <row r="330" spans="1:13" x14ac:dyDescent="0.15">
      <c r="A330" s="5">
        <v>1073741824</v>
      </c>
      <c r="B330" s="5" t="s">
        <v>38</v>
      </c>
      <c r="C330" s="5">
        <v>16324755456</v>
      </c>
      <c r="D330" s="5">
        <f>C330/A330</f>
        <v>15.20361328125</v>
      </c>
      <c r="E330" s="5">
        <v>133369954304</v>
      </c>
      <c r="F330" s="5">
        <f>E330/A330</f>
        <v>124.21044921875</v>
      </c>
      <c r="G330" s="5">
        <v>3307.34</v>
      </c>
      <c r="H330" s="5">
        <f>G330/A330*1000000</f>
        <v>3.0802004039287567</v>
      </c>
      <c r="I330" s="5">
        <v>4</v>
      </c>
    </row>
    <row r="331" spans="1:13" x14ac:dyDescent="0.15">
      <c r="A331" s="5">
        <v>1073741824</v>
      </c>
      <c r="B331" s="5" t="s">
        <v>39</v>
      </c>
      <c r="C331" s="5">
        <v>16324755456</v>
      </c>
      <c r="D331" s="5">
        <f>C331/A331</f>
        <v>15.20361328125</v>
      </c>
      <c r="E331" s="5">
        <v>133365760000</v>
      </c>
      <c r="F331" s="5">
        <f>E331/A331</f>
        <v>124.20654296875</v>
      </c>
      <c r="G331" s="5">
        <v>3335.39</v>
      </c>
      <c r="H331" s="5">
        <f>G331/A331*1000000</f>
        <v>3.1063240021467209</v>
      </c>
      <c r="I331" s="5">
        <v>4</v>
      </c>
    </row>
    <row r="332" spans="1:13" x14ac:dyDescent="0.15">
      <c r="A332" s="5">
        <v>1073741824</v>
      </c>
      <c r="B332" s="8" t="s">
        <v>12</v>
      </c>
      <c r="C332" s="6">
        <f>(C330+C331)/2</f>
        <v>16324755456</v>
      </c>
      <c r="D332" s="6">
        <f t="shared" ref="D332:E332" si="55">(D330+D331)/2</f>
        <v>15.20361328125</v>
      </c>
      <c r="E332" s="6">
        <f t="shared" si="55"/>
        <v>133367857152</v>
      </c>
      <c r="F332" s="6">
        <f>(F330+F331)/2</f>
        <v>124.20849609375</v>
      </c>
      <c r="G332" s="6">
        <f>(G330+G331)/2</f>
        <v>3321.3649999999998</v>
      </c>
      <c r="H332" s="6">
        <f>(H330+H331)/2</f>
        <v>3.0932622030377388</v>
      </c>
      <c r="I332" s="5">
        <v>4</v>
      </c>
    </row>
    <row r="333" spans="1:13" x14ac:dyDescent="0.15">
      <c r="A333" s="5">
        <v>2147483648</v>
      </c>
      <c r="B333" s="5" t="s">
        <v>38</v>
      </c>
      <c r="C333" s="5">
        <v>33032765440</v>
      </c>
      <c r="D333" s="5">
        <f>C333/A333</f>
        <v>15.382080078125</v>
      </c>
      <c r="E333" s="5">
        <v>273995530240</v>
      </c>
      <c r="F333" s="5">
        <f>E333/A333</f>
        <v>127.589111328125</v>
      </c>
      <c r="G333" s="5">
        <v>4423.34</v>
      </c>
      <c r="H333" s="5">
        <f>G333/A333*1000000</f>
        <v>2.0597781985998154</v>
      </c>
      <c r="I333" s="5">
        <v>4</v>
      </c>
    </row>
    <row r="334" spans="1:13" x14ac:dyDescent="0.15">
      <c r="A334" s="5">
        <v>2147483648</v>
      </c>
      <c r="B334" s="5" t="s">
        <v>39</v>
      </c>
      <c r="C334" s="5">
        <v>33032765440</v>
      </c>
      <c r="D334" s="5">
        <f>C334/A334</f>
        <v>15.382080078125</v>
      </c>
      <c r="E334" s="5">
        <v>273991335936</v>
      </c>
      <c r="F334" s="5">
        <f>E334/A334</f>
        <v>127.587158203125</v>
      </c>
      <c r="G334" s="5">
        <v>4513.42</v>
      </c>
      <c r="H334" s="5">
        <f>G334/A334*1000000</f>
        <v>2.1017249673604965</v>
      </c>
      <c r="I334" s="5">
        <v>4</v>
      </c>
    </row>
    <row r="335" spans="1:13" x14ac:dyDescent="0.15">
      <c r="A335" s="5">
        <v>2147483648</v>
      </c>
      <c r="B335" s="8" t="s">
        <v>12</v>
      </c>
      <c r="C335" s="6">
        <f>(C333+C334)/2</f>
        <v>33032765440</v>
      </c>
      <c r="D335" s="6">
        <f t="shared" ref="D335:E335" si="56">(D333+D334)/2</f>
        <v>15.382080078125</v>
      </c>
      <c r="E335" s="6">
        <f t="shared" si="56"/>
        <v>273993433088</v>
      </c>
      <c r="F335" s="6">
        <f>(F333+F334)/2</f>
        <v>127.588134765625</v>
      </c>
      <c r="G335" s="6">
        <f>(G333+G334)/2</f>
        <v>4468.38</v>
      </c>
      <c r="H335" s="6">
        <f>(H333+H334)/2</f>
        <v>2.0807515829801559</v>
      </c>
      <c r="I335" s="5">
        <v>4</v>
      </c>
    </row>
    <row r="336" spans="1:13" x14ac:dyDescent="0.15">
      <c r="A336" s="5">
        <v>4294967296</v>
      </c>
      <c r="B336" s="5" t="s">
        <v>38</v>
      </c>
      <c r="C336" s="5">
        <v>81122033664</v>
      </c>
      <c r="D336" s="5">
        <f>C336/A336</f>
        <v>18.8876953125</v>
      </c>
      <c r="E336" s="5">
        <v>615746895872</v>
      </c>
      <c r="F336" s="5">
        <f>E336/A336</f>
        <v>143.36474609375</v>
      </c>
      <c r="G336" s="5">
        <v>11087.9</v>
      </c>
      <c r="H336" s="5">
        <f>G336/A336*1000000</f>
        <v>2.5816028937697411</v>
      </c>
      <c r="I336" s="5">
        <v>4</v>
      </c>
    </row>
    <row r="337" spans="1:13" x14ac:dyDescent="0.15">
      <c r="A337" s="5">
        <v>4294967296</v>
      </c>
      <c r="B337" s="5" t="s">
        <v>39</v>
      </c>
      <c r="C337" s="5">
        <v>65565360128</v>
      </c>
      <c r="D337" s="5">
        <f>C337/A337</f>
        <v>15.265625</v>
      </c>
      <c r="E337" s="5">
        <v>615755284480</v>
      </c>
      <c r="F337" s="5">
        <f>E337/A337</f>
        <v>143.36669921875</v>
      </c>
      <c r="G337" s="5">
        <v>10877.8</v>
      </c>
      <c r="H337" s="5">
        <f>G337/A337*1000000</f>
        <v>2.532685175538063</v>
      </c>
      <c r="I337" s="5">
        <v>4</v>
      </c>
    </row>
    <row r="338" spans="1:13" x14ac:dyDescent="0.15">
      <c r="A338" s="5">
        <v>4294967296</v>
      </c>
      <c r="B338" s="8" t="s">
        <v>12</v>
      </c>
      <c r="C338" s="6">
        <f>(C336+C337)/2</f>
        <v>73343696896</v>
      </c>
      <c r="D338" s="6">
        <f t="shared" ref="D338:E338" si="57">(D336+D337)/2</f>
        <v>17.07666015625</v>
      </c>
      <c r="E338" s="6">
        <f t="shared" si="57"/>
        <v>615751090176</v>
      </c>
      <c r="F338" s="6">
        <f>(F336+F337)/2</f>
        <v>143.36572265625</v>
      </c>
      <c r="G338" s="6">
        <f>(G336+G337)/2</f>
        <v>10982.849999999999</v>
      </c>
      <c r="H338" s="6">
        <f>(H336+H337)/2</f>
        <v>2.5571440346539021</v>
      </c>
      <c r="I338" s="5">
        <v>4</v>
      </c>
    </row>
    <row r="339" spans="1:13" x14ac:dyDescent="0.15">
      <c r="A339" s="5">
        <v>8589934592</v>
      </c>
      <c r="B339" s="5" t="s">
        <v>38</v>
      </c>
      <c r="C339" s="5">
        <v>137509732352</v>
      </c>
      <c r="D339" s="5">
        <f>C339/A339</f>
        <v>16.00823974609375</v>
      </c>
      <c r="E339" s="5">
        <v>1321547071488</v>
      </c>
      <c r="F339" s="5">
        <f>E339/A339</f>
        <v>153.84832763671875</v>
      </c>
      <c r="G339" s="5">
        <v>22979</v>
      </c>
      <c r="H339" s="5">
        <f>G339/A339*1000000</f>
        <v>2.6751076802611351</v>
      </c>
      <c r="I339" s="5">
        <v>4</v>
      </c>
    </row>
    <row r="340" spans="1:13" x14ac:dyDescent="0.15">
      <c r="A340" s="5">
        <v>8589934592</v>
      </c>
      <c r="B340" s="5" t="s">
        <v>39</v>
      </c>
      <c r="C340" s="5">
        <v>137509732352</v>
      </c>
      <c r="D340" s="5">
        <f>C340/A340</f>
        <v>16.00823974609375</v>
      </c>
      <c r="E340" s="5">
        <v>1321215721472</v>
      </c>
      <c r="F340" s="5">
        <f>E340/A340</f>
        <v>153.80975341796875</v>
      </c>
      <c r="G340" s="5">
        <v>24807</v>
      </c>
      <c r="H340" s="5">
        <f>G340/A340*1000000</f>
        <v>2.8879148885607719</v>
      </c>
      <c r="I340" s="5">
        <v>4</v>
      </c>
    </row>
    <row r="341" spans="1:13" x14ac:dyDescent="0.15">
      <c r="A341" s="5">
        <v>8589934592</v>
      </c>
      <c r="B341" s="8" t="s">
        <v>12</v>
      </c>
      <c r="C341" s="6">
        <f>(C339+C340)/2</f>
        <v>137509732352</v>
      </c>
      <c r="D341" s="6">
        <f t="shared" ref="D341:E341" si="58">(D339+D340)/2</f>
        <v>16.00823974609375</v>
      </c>
      <c r="E341" s="6">
        <f t="shared" si="58"/>
        <v>1321381396480</v>
      </c>
      <c r="F341" s="6">
        <f>(F339+F340)/2</f>
        <v>153.82904052734375</v>
      </c>
      <c r="G341" s="6">
        <f>(G339+G340)/2</f>
        <v>23893</v>
      </c>
      <c r="H341" s="6">
        <f>(H339+H340)/2</f>
        <v>2.7815112844109535</v>
      </c>
      <c r="I341" s="5">
        <v>4</v>
      </c>
    </row>
    <row r="342" spans="1:13" x14ac:dyDescent="0.15">
      <c r="A342" s="5">
        <v>15032385536</v>
      </c>
      <c r="B342" s="5" t="s">
        <v>38</v>
      </c>
      <c r="C342" s="5">
        <v>242730139648</v>
      </c>
      <c r="D342" s="5">
        <f>C342/A342</f>
        <v>16.147147042410715</v>
      </c>
      <c r="E342" s="5">
        <v>2583224123392</v>
      </c>
      <c r="F342" s="5">
        <f>E342/A342</f>
        <v>171.84392438616072</v>
      </c>
      <c r="G342" s="5">
        <v>42536.5</v>
      </c>
      <c r="H342" s="5">
        <f>G342/A342*1000000</f>
        <v>2.8296573353665213</v>
      </c>
      <c r="I342" s="5">
        <v>4</v>
      </c>
    </row>
    <row r="343" spans="1:13" x14ac:dyDescent="0.15">
      <c r="A343" s="5">
        <v>15032385536</v>
      </c>
      <c r="B343" s="5" t="s">
        <v>39</v>
      </c>
      <c r="C343" s="5">
        <v>242730139648</v>
      </c>
      <c r="D343" s="5">
        <v>16.147147042410715</v>
      </c>
      <c r="E343" s="5">
        <v>2583182180352</v>
      </c>
      <c r="F343" s="5">
        <f>E343/A343</f>
        <v>171.84113420758928</v>
      </c>
      <c r="G343" s="5">
        <v>42535</v>
      </c>
      <c r="H343" s="5">
        <f>G343/A343*1000000</f>
        <v>2.8295575508049557</v>
      </c>
      <c r="I343" s="5">
        <v>4</v>
      </c>
    </row>
    <row r="344" spans="1:13" x14ac:dyDescent="0.15">
      <c r="A344" s="5">
        <v>15032385536</v>
      </c>
      <c r="B344" s="8" t="s">
        <v>12</v>
      </c>
      <c r="C344" s="6">
        <f>(C342+C343)/2</f>
        <v>242730139648</v>
      </c>
      <c r="D344" s="6">
        <f t="shared" ref="D344:E344" si="59">(D342+D343)/2</f>
        <v>16.147147042410715</v>
      </c>
      <c r="E344" s="6">
        <f t="shared" si="59"/>
        <v>2583203151872</v>
      </c>
      <c r="F344" s="6">
        <f>(F342+F343)/2</f>
        <v>171.842529296875</v>
      </c>
      <c r="G344" s="6">
        <f>(G342+G343)/2</f>
        <v>42535.75</v>
      </c>
      <c r="H344" s="6">
        <f>(H342+H343)/2</f>
        <v>2.8296074430857385</v>
      </c>
      <c r="I344" s="5">
        <v>4</v>
      </c>
    </row>
    <row r="346" spans="1:13" x14ac:dyDescent="0.15">
      <c r="A346" s="5" t="s">
        <v>32</v>
      </c>
      <c r="B346" s="5" t="s">
        <v>24</v>
      </c>
      <c r="C346" s="5" t="s">
        <v>23</v>
      </c>
      <c r="D346" s="5" t="s">
        <v>26</v>
      </c>
      <c r="E346" s="5" t="s">
        <v>48</v>
      </c>
      <c r="F346" s="5" t="s">
        <v>40</v>
      </c>
      <c r="G346" s="5" t="s">
        <v>41</v>
      </c>
      <c r="H346" s="5" t="s">
        <v>44</v>
      </c>
      <c r="I346" s="5" t="s">
        <v>47</v>
      </c>
      <c r="J346" s="5" t="s">
        <v>42</v>
      </c>
      <c r="K346" s="5" t="s">
        <v>43</v>
      </c>
      <c r="L346" s="5" t="s">
        <v>44</v>
      </c>
      <c r="M346" s="5" t="s">
        <v>47</v>
      </c>
    </row>
    <row r="347" spans="1:13" x14ac:dyDescent="0.15">
      <c r="A347" s="5">
        <v>1073741824</v>
      </c>
      <c r="B347" s="5">
        <v>39930822656</v>
      </c>
      <c r="C347" s="5">
        <v>93439131648</v>
      </c>
      <c r="D347" s="5">
        <v>133369954304</v>
      </c>
      <c r="E347" s="5">
        <f>B347/C347</f>
        <v>0.42734582344392635</v>
      </c>
      <c r="F347" s="5">
        <v>10273032</v>
      </c>
      <c r="G347" s="5">
        <v>239110112</v>
      </c>
      <c r="H347" s="5">
        <f>F347+G347</f>
        <v>249383144</v>
      </c>
      <c r="I347" s="5">
        <f>G347/H347</f>
        <v>0.95880622950202277</v>
      </c>
      <c r="J347" s="5">
        <v>37092</v>
      </c>
      <c r="K347" s="5">
        <v>77718382</v>
      </c>
      <c r="L347" s="5">
        <f>J347+K347</f>
        <v>77755474</v>
      </c>
      <c r="M347" s="5">
        <f>K347/L347</f>
        <v>0.99952296606152768</v>
      </c>
    </row>
    <row r="348" spans="1:13" x14ac:dyDescent="0.15">
      <c r="A348" s="5">
        <v>2147483648</v>
      </c>
      <c r="B348" s="5">
        <v>78750154752</v>
      </c>
      <c r="C348" s="5">
        <v>195245375488</v>
      </c>
      <c r="D348" s="5">
        <v>273995530240</v>
      </c>
      <c r="E348" s="5">
        <f>B348/C348</f>
        <v>0.40333941101124865</v>
      </c>
      <c r="F348" s="5">
        <v>20406781</v>
      </c>
      <c r="G348" s="5">
        <v>480576589</v>
      </c>
      <c r="H348" s="5">
        <f t="shared" ref="H348:H351" si="60">F348+G348</f>
        <v>500983370</v>
      </c>
      <c r="I348" s="5">
        <f t="shared" ref="I348:I351" si="61">G348/H348</f>
        <v>0.95926655010524597</v>
      </c>
      <c r="J348" s="5">
        <v>76110</v>
      </c>
      <c r="K348" s="5">
        <v>156173555</v>
      </c>
      <c r="L348" s="5">
        <f t="shared" ref="L348:L351" si="62">J348+K348</f>
        <v>156249665</v>
      </c>
      <c r="M348" s="5">
        <f t="shared" ref="M348:M351" si="63">K348/L348</f>
        <v>0.99951289495564677</v>
      </c>
    </row>
    <row r="349" spans="1:13" x14ac:dyDescent="0.15">
      <c r="A349" s="5">
        <v>4294967296</v>
      </c>
      <c r="B349" s="5">
        <v>173490569216</v>
      </c>
      <c r="C349" s="5">
        <v>442256326656</v>
      </c>
      <c r="D349" s="5">
        <v>615746895872</v>
      </c>
      <c r="E349" s="5">
        <f>B349/C349</f>
        <v>0.39228510426928515</v>
      </c>
      <c r="F349" s="5">
        <v>33978482</v>
      </c>
      <c r="G349" s="5">
        <v>1058684413</v>
      </c>
      <c r="H349" s="5">
        <f t="shared" si="60"/>
        <v>1092662895</v>
      </c>
      <c r="I349" s="5">
        <f t="shared" si="61"/>
        <v>0.96890305129286924</v>
      </c>
      <c r="J349" s="5">
        <v>137079</v>
      </c>
      <c r="K349" s="5">
        <v>348181241</v>
      </c>
      <c r="L349" s="5">
        <f t="shared" si="62"/>
        <v>348318320</v>
      </c>
      <c r="M349" s="5">
        <f t="shared" si="63"/>
        <v>0.99960645480834887</v>
      </c>
    </row>
    <row r="350" spans="1:13" x14ac:dyDescent="0.15">
      <c r="A350" s="5">
        <v>8589934592</v>
      </c>
      <c r="B350" s="5">
        <v>348391997440</v>
      </c>
      <c r="C350" s="5">
        <v>973155074048</v>
      </c>
      <c r="D350" s="5">
        <v>1321547071488</v>
      </c>
      <c r="E350" s="5">
        <f>B350/C350</f>
        <v>0.35800254936842252</v>
      </c>
      <c r="F350" s="5">
        <v>60330527</v>
      </c>
      <c r="G350" s="5">
        <v>2203021682</v>
      </c>
      <c r="H350" s="5">
        <f t="shared" si="60"/>
        <v>2263352209</v>
      </c>
      <c r="I350" s="5">
        <f t="shared" si="61"/>
        <v>0.97334461390494087</v>
      </c>
      <c r="J350" s="5">
        <v>237126</v>
      </c>
      <c r="K350" s="5">
        <v>730755017</v>
      </c>
      <c r="L350" s="5">
        <f t="shared" si="62"/>
        <v>730992143</v>
      </c>
      <c r="M350" s="5">
        <f t="shared" si="63"/>
        <v>0.9996756107404563</v>
      </c>
    </row>
    <row r="351" spans="1:13" x14ac:dyDescent="0.15">
      <c r="A351" s="5">
        <v>15032385536</v>
      </c>
      <c r="B351" s="5">
        <v>642868314112</v>
      </c>
      <c r="C351" s="5">
        <v>1940246757376</v>
      </c>
      <c r="D351" s="5">
        <v>2583115071488</v>
      </c>
      <c r="E351" s="5">
        <f>B351/C351</f>
        <v>0.33133327586714717</v>
      </c>
      <c r="F351" s="5">
        <v>81230284</v>
      </c>
      <c r="G351" s="5">
        <v>4115465427</v>
      </c>
      <c r="H351" s="5">
        <f t="shared" si="60"/>
        <v>4196695711</v>
      </c>
      <c r="I351" s="5">
        <f t="shared" si="61"/>
        <v>0.98064422831822506</v>
      </c>
      <c r="J351" s="5">
        <v>294002</v>
      </c>
      <c r="K351" s="5">
        <v>1385751598</v>
      </c>
      <c r="L351" s="5">
        <f t="shared" si="62"/>
        <v>1386045600</v>
      </c>
      <c r="M351" s="5">
        <f t="shared" si="63"/>
        <v>0.9997878843235749</v>
      </c>
    </row>
    <row r="358" spans="1:13" x14ac:dyDescent="0.15">
      <c r="A358" s="3" t="s">
        <v>55</v>
      </c>
      <c r="B358" s="5" t="s">
        <v>11</v>
      </c>
      <c r="C358" s="5" t="s">
        <v>3</v>
      </c>
      <c r="D358" s="5" t="s">
        <v>2</v>
      </c>
      <c r="E358" s="5" t="s">
        <v>5</v>
      </c>
      <c r="F358" s="5" t="s">
        <v>4</v>
      </c>
      <c r="G358" s="5" t="s">
        <v>1</v>
      </c>
      <c r="H358" s="5" t="s">
        <v>6</v>
      </c>
      <c r="I358" s="5" t="s">
        <v>9</v>
      </c>
    </row>
    <row r="359" spans="1:13" x14ac:dyDescent="0.15">
      <c r="A359" s="5">
        <v>2977733461</v>
      </c>
      <c r="B359" s="5" t="s">
        <v>7</v>
      </c>
      <c r="C359" s="5">
        <v>42479386624</v>
      </c>
      <c r="D359" s="5">
        <f>C359/A359</f>
        <v>14.265677966265766</v>
      </c>
      <c r="E359" s="5">
        <v>431465431040</v>
      </c>
      <c r="F359" s="5">
        <f>E359/A359</f>
        <v>144.89726387233554</v>
      </c>
      <c r="G359" s="5">
        <v>6557.42</v>
      </c>
      <c r="H359" s="5">
        <f>G359/A359*1000000</f>
        <v>2.2021514302350784</v>
      </c>
      <c r="I359" s="5">
        <v>4</v>
      </c>
    </row>
    <row r="360" spans="1:13" x14ac:dyDescent="0.15">
      <c r="A360" s="5">
        <v>2977733461</v>
      </c>
      <c r="B360" s="5" t="s">
        <v>8</v>
      </c>
      <c r="C360" s="5">
        <v>42479386624</v>
      </c>
      <c r="D360" s="5">
        <f>C360/A360</f>
        <v>14.265677966265766</v>
      </c>
      <c r="E360" s="5">
        <v>431452848128</v>
      </c>
      <c r="F360" s="5">
        <f>E360/A360</f>
        <v>144.89303820467094</v>
      </c>
      <c r="G360" s="5">
        <v>6758.16</v>
      </c>
      <c r="H360" s="5">
        <f>G360/A360*1000000</f>
        <v>2.2695651200864817</v>
      </c>
      <c r="I360" s="5">
        <v>4</v>
      </c>
    </row>
    <row r="361" spans="1:13" x14ac:dyDescent="0.15">
      <c r="A361" s="5">
        <v>2977733461</v>
      </c>
      <c r="B361" s="8" t="s">
        <v>12</v>
      </c>
      <c r="C361" s="6">
        <f>(C359+C360)/2</f>
        <v>42479386624</v>
      </c>
      <c r="D361" s="6">
        <f t="shared" ref="D361:E361" si="64">(D359+D360)/2</f>
        <v>14.265677966265766</v>
      </c>
      <c r="E361" s="6">
        <f t="shared" si="64"/>
        <v>431459139584</v>
      </c>
      <c r="F361" s="6">
        <f>(F359+F360)/2</f>
        <v>144.89515103850323</v>
      </c>
      <c r="G361" s="6">
        <f>(G359+G360)/2</f>
        <v>6657.79</v>
      </c>
      <c r="H361" s="6">
        <f>(H359+H360)/2</f>
        <v>2.2358582751607798</v>
      </c>
      <c r="I361" s="5">
        <v>4</v>
      </c>
    </row>
    <row r="363" spans="1:13" x14ac:dyDescent="0.15">
      <c r="A363" s="3" t="s">
        <v>45</v>
      </c>
      <c r="B363" s="5" t="s">
        <v>24</v>
      </c>
      <c r="C363" s="5" t="s">
        <v>23</v>
      </c>
      <c r="D363" s="5" t="s">
        <v>26</v>
      </c>
      <c r="E363" s="5" t="s">
        <v>27</v>
      </c>
      <c r="F363" s="5" t="s">
        <v>40</v>
      </c>
      <c r="G363" s="5" t="s">
        <v>41</v>
      </c>
      <c r="H363" s="5" t="s">
        <v>44</v>
      </c>
      <c r="I363" s="5" t="s">
        <v>47</v>
      </c>
      <c r="J363" s="5" t="s">
        <v>42</v>
      </c>
      <c r="K363" s="5" t="s">
        <v>43</v>
      </c>
      <c r="L363" s="5" t="s">
        <v>44</v>
      </c>
      <c r="M363" s="5" t="s">
        <v>47</v>
      </c>
    </row>
    <row r="364" spans="1:13" x14ac:dyDescent="0.15">
      <c r="A364" s="5">
        <v>2977733461</v>
      </c>
      <c r="B364" s="5">
        <v>115850346496</v>
      </c>
      <c r="C364" s="5">
        <v>315615084544</v>
      </c>
      <c r="D364" s="5">
        <v>431465431040</v>
      </c>
      <c r="E364" s="5">
        <f>B364/C364</f>
        <v>0.36706213412891953</v>
      </c>
      <c r="F364" s="5">
        <v>3850755</v>
      </c>
      <c r="G364" s="5">
        <v>812390263</v>
      </c>
      <c r="H364" s="5">
        <f>F364+G364</f>
        <v>816241018</v>
      </c>
      <c r="I364" s="5">
        <f t="shared" ref="I364" si="65">G364/H364</f>
        <v>0.99528233093524832</v>
      </c>
      <c r="J364" s="5">
        <v>380</v>
      </c>
      <c r="K364" s="5">
        <v>263760244</v>
      </c>
      <c r="L364" s="5">
        <f>J364+K364</f>
        <v>263760624</v>
      </c>
      <c r="M364" s="5">
        <f>K364/L364</f>
        <v>0.99999855929973835</v>
      </c>
    </row>
    <row r="367" spans="1:13" x14ac:dyDescent="0.15">
      <c r="A367" s="3" t="s">
        <v>56</v>
      </c>
      <c r="B367" s="5" t="s">
        <v>11</v>
      </c>
      <c r="C367" s="5" t="s">
        <v>3</v>
      </c>
      <c r="D367" s="5" t="s">
        <v>2</v>
      </c>
      <c r="E367" s="5" t="s">
        <v>5</v>
      </c>
      <c r="F367" s="5" t="s">
        <v>4</v>
      </c>
      <c r="G367" s="5" t="s">
        <v>1</v>
      </c>
      <c r="H367" s="5" t="s">
        <v>6</v>
      </c>
      <c r="I367" s="5" t="s">
        <v>9</v>
      </c>
    </row>
    <row r="368" spans="1:13" x14ac:dyDescent="0.15">
      <c r="A368" s="5">
        <v>1184051855</v>
      </c>
      <c r="B368" s="5" t="s">
        <v>7</v>
      </c>
      <c r="C368" s="5">
        <v>19088801792</v>
      </c>
      <c r="D368" s="5">
        <f>C368/A368</f>
        <v>16.121592742236782</v>
      </c>
      <c r="E368" s="5">
        <v>175156232192</v>
      </c>
      <c r="F368" s="5">
        <f>E368/A368</f>
        <v>147.92952813033682</v>
      </c>
      <c r="G368" s="5">
        <v>2520.56</v>
      </c>
      <c r="H368" s="5">
        <f>G368/A368*1000000</f>
        <v>2.1287581192970637</v>
      </c>
      <c r="I368" s="5">
        <v>4</v>
      </c>
    </row>
    <row r="369" spans="1:13" x14ac:dyDescent="0.15">
      <c r="A369" s="5">
        <v>1184051855</v>
      </c>
      <c r="B369" s="5" t="s">
        <v>8</v>
      </c>
      <c r="C369" s="5">
        <v>19088801792</v>
      </c>
      <c r="D369" s="5">
        <f>C369/A369</f>
        <v>16.121592742236782</v>
      </c>
      <c r="E369" s="5">
        <v>174969585664</v>
      </c>
      <c r="F369" s="5">
        <f>E369/A369</f>
        <v>147.77189438548703</v>
      </c>
      <c r="G369" s="5">
        <v>2538.02</v>
      </c>
      <c r="H369" s="5">
        <f>G369/A369*1000000</f>
        <v>2.1435040950972537</v>
      </c>
      <c r="I369" s="5">
        <v>4</v>
      </c>
    </row>
    <row r="370" spans="1:13" x14ac:dyDescent="0.15">
      <c r="A370" s="5">
        <v>1184051855</v>
      </c>
      <c r="B370" s="8" t="s">
        <v>12</v>
      </c>
      <c r="C370" s="6">
        <f>(C368+C369)/2</f>
        <v>19088801792</v>
      </c>
      <c r="D370" s="6">
        <f t="shared" ref="D370:E370" si="66">(D368+D369)/2</f>
        <v>16.121592742236782</v>
      </c>
      <c r="E370" s="6">
        <f t="shared" si="66"/>
        <v>175062908928</v>
      </c>
      <c r="F370" s="6">
        <f>(F368+F369)/2</f>
        <v>147.85071125791194</v>
      </c>
      <c r="G370" s="6">
        <f>(G368+G369)/2</f>
        <v>2529.29</v>
      </c>
      <c r="H370" s="6">
        <f>(H368+H369)/2</f>
        <v>2.1361311071971585</v>
      </c>
      <c r="I370" s="5">
        <v>4</v>
      </c>
    </row>
    <row r="372" spans="1:13" x14ac:dyDescent="0.15">
      <c r="A372" s="3" t="s">
        <v>46</v>
      </c>
      <c r="B372" s="5" t="s">
        <v>24</v>
      </c>
      <c r="C372" s="5" t="s">
        <v>23</v>
      </c>
      <c r="D372" s="5" t="s">
        <v>26</v>
      </c>
      <c r="E372" s="5" t="s">
        <v>27</v>
      </c>
      <c r="F372" s="5" t="s">
        <v>40</v>
      </c>
      <c r="G372" s="5" t="s">
        <v>41</v>
      </c>
      <c r="H372" s="5" t="s">
        <v>44</v>
      </c>
      <c r="I372" s="5" t="s">
        <v>47</v>
      </c>
      <c r="J372" s="5" t="s">
        <v>42</v>
      </c>
      <c r="K372" s="5" t="s">
        <v>43</v>
      </c>
      <c r="L372" s="5" t="s">
        <v>44</v>
      </c>
      <c r="M372" s="5" t="s">
        <v>47</v>
      </c>
    </row>
    <row r="373" spans="1:13" x14ac:dyDescent="0.15">
      <c r="A373" s="5">
        <v>1184051855</v>
      </c>
      <c r="B373" s="5">
        <v>47030730752</v>
      </c>
      <c r="C373" s="5">
        <v>127938854912</v>
      </c>
      <c r="D373" s="5">
        <v>174969585664</v>
      </c>
      <c r="E373" s="5">
        <f>B373/C373</f>
        <v>0.36760318657181262</v>
      </c>
      <c r="F373" s="5">
        <v>10930</v>
      </c>
      <c r="G373" s="5">
        <v>379081072</v>
      </c>
      <c r="H373" s="5">
        <f>F373+G373</f>
        <v>379092002</v>
      </c>
      <c r="I373" s="5">
        <f t="shared" ref="I373" si="67">G373/H373</f>
        <v>0.99997116794882945</v>
      </c>
      <c r="J373" s="5">
        <v>2937</v>
      </c>
      <c r="K373" s="5">
        <v>123787920</v>
      </c>
      <c r="L373" s="5">
        <f>J373+K373</f>
        <v>123790857</v>
      </c>
      <c r="M373" s="5">
        <f>K373/L373</f>
        <v>0.99997627449982029</v>
      </c>
    </row>
    <row r="376" spans="1:13" x14ac:dyDescent="0.15">
      <c r="A376" s="3" t="s">
        <v>53</v>
      </c>
      <c r="B376" s="5" t="s">
        <v>24</v>
      </c>
      <c r="C376" s="5" t="s">
        <v>23</v>
      </c>
      <c r="D376" s="5" t="s">
        <v>26</v>
      </c>
      <c r="E376" s="5" t="s">
        <v>27</v>
      </c>
      <c r="F376" s="5" t="s">
        <v>40</v>
      </c>
      <c r="G376" s="5" t="s">
        <v>41</v>
      </c>
      <c r="H376" s="5" t="s">
        <v>44</v>
      </c>
      <c r="I376" s="5" t="s">
        <v>47</v>
      </c>
      <c r="J376" s="5" t="s">
        <v>42</v>
      </c>
      <c r="K376" s="5" t="s">
        <v>43</v>
      </c>
      <c r="L376" s="5" t="s">
        <v>44</v>
      </c>
      <c r="M376" s="5" t="s">
        <v>47</v>
      </c>
    </row>
    <row r="377" spans="1:13" x14ac:dyDescent="0.15">
      <c r="A377" s="5">
        <v>3070128194</v>
      </c>
      <c r="B377" s="5">
        <v>116903641088</v>
      </c>
      <c r="C377" s="5">
        <v>319178145792</v>
      </c>
      <c r="D377" s="5">
        <v>436081786880</v>
      </c>
      <c r="E377" s="5">
        <f>B377/C377</f>
        <v>0.36626455360193433</v>
      </c>
      <c r="F377" s="5">
        <v>509998</v>
      </c>
      <c r="G377" s="5">
        <v>792607109</v>
      </c>
      <c r="H377" s="5">
        <f>F377+G377</f>
        <v>793117107</v>
      </c>
      <c r="I377" s="5">
        <f t="shared" ref="I377" si="68">G377/H377</f>
        <v>0.99935697011765501</v>
      </c>
      <c r="J377" s="5">
        <v>153845</v>
      </c>
      <c r="K377" s="5">
        <v>248400978</v>
      </c>
      <c r="L377" s="5">
        <f>J377+K377</f>
        <v>248554823</v>
      </c>
      <c r="M377" s="5">
        <f>K377/L377</f>
        <v>0.99938104198444788</v>
      </c>
    </row>
    <row r="379" spans="1:13" x14ac:dyDescent="0.15">
      <c r="A379" s="3" t="s">
        <v>54</v>
      </c>
      <c r="B379" s="5" t="s">
        <v>11</v>
      </c>
      <c r="C379" s="5" t="s">
        <v>3</v>
      </c>
      <c r="D379" s="5" t="s">
        <v>2</v>
      </c>
      <c r="E379" s="5" t="s">
        <v>5</v>
      </c>
      <c r="F379" s="5" t="s">
        <v>4</v>
      </c>
      <c r="G379" s="5" t="s">
        <v>1</v>
      </c>
      <c r="H379" s="5" t="s">
        <v>6</v>
      </c>
      <c r="I379" s="5" t="s">
        <v>9</v>
      </c>
    </row>
    <row r="380" spans="1:13" x14ac:dyDescent="0.15">
      <c r="A380" s="5">
        <v>3070128194</v>
      </c>
      <c r="B380" s="5" t="s">
        <v>7</v>
      </c>
      <c r="C380" s="5">
        <v>47103606784</v>
      </c>
      <c r="D380" s="5">
        <f>C380/A380</f>
        <v>15.342553733116201</v>
      </c>
      <c r="E380" s="5">
        <v>432270213120</v>
      </c>
      <c r="F380" s="5">
        <f>E380/A380</f>
        <v>140.79875034690488</v>
      </c>
      <c r="G380" s="5">
        <v>6885.95</v>
      </c>
      <c r="H380" s="5">
        <f>G380/A380*1000000</f>
        <v>2.242886799794654</v>
      </c>
      <c r="I380" s="5">
        <v>4</v>
      </c>
    </row>
    <row r="381" spans="1:13" x14ac:dyDescent="0.15">
      <c r="A381" s="5">
        <v>3070128194</v>
      </c>
      <c r="B381" s="5" t="s">
        <v>8</v>
      </c>
      <c r="C381" s="5">
        <v>47103606784</v>
      </c>
      <c r="D381" s="5">
        <f>C381/A381</f>
        <v>15.342553733116201</v>
      </c>
      <c r="E381" s="5">
        <v>432843784192</v>
      </c>
      <c r="F381" s="5">
        <f>E381/A381</f>
        <v>140.98557351380748</v>
      </c>
      <c r="G381" s="5">
        <v>6920.35</v>
      </c>
      <c r="H381" s="5">
        <f>G381/A381*1000000</f>
        <v>2.2540915436445128</v>
      </c>
      <c r="I381" s="5">
        <v>4</v>
      </c>
    </row>
    <row r="382" spans="1:13" x14ac:dyDescent="0.15">
      <c r="A382" s="5">
        <v>3070128194</v>
      </c>
      <c r="B382" s="8" t="s">
        <v>12</v>
      </c>
      <c r="C382" s="6">
        <f>(C380+C381)/2</f>
        <v>47103606784</v>
      </c>
      <c r="D382" s="6">
        <f t="shared" ref="D382:E382" si="69">(D380+D381)/2</f>
        <v>15.342553733116201</v>
      </c>
      <c r="E382" s="6">
        <f t="shared" si="69"/>
        <v>432556998656</v>
      </c>
      <c r="F382" s="6">
        <f>(F380+F381)/2</f>
        <v>140.89216193035617</v>
      </c>
      <c r="G382" s="6">
        <f>(G380+G381)/2</f>
        <v>6903.15</v>
      </c>
      <c r="H382" s="6">
        <f>(H380+H381)/2</f>
        <v>2.2484891717195836</v>
      </c>
      <c r="I382" s="5">
        <v>4</v>
      </c>
    </row>
    <row r="383" spans="1:13" x14ac:dyDescent="0.15">
      <c r="B383" s="8"/>
      <c r="C383" s="6"/>
      <c r="D383" s="6"/>
      <c r="E383" s="6"/>
      <c r="F383" s="6"/>
      <c r="G383" s="6"/>
      <c r="H383" s="6"/>
    </row>
    <row r="387" spans="1:9" x14ac:dyDescent="0.15">
      <c r="A387" s="4" t="s">
        <v>75</v>
      </c>
    </row>
    <row r="388" spans="1:9" x14ac:dyDescent="0.15">
      <c r="A388" s="8" t="s">
        <v>62</v>
      </c>
    </row>
    <row r="389" spans="1:9" x14ac:dyDescent="0.15">
      <c r="A389" s="5" t="s">
        <v>63</v>
      </c>
      <c r="B389" s="5" t="s">
        <v>64</v>
      </c>
      <c r="C389" s="5" t="s">
        <v>65</v>
      </c>
      <c r="D389" s="5" t="s">
        <v>66</v>
      </c>
      <c r="E389" s="5" t="s">
        <v>67</v>
      </c>
      <c r="F389" s="5" t="s">
        <v>68</v>
      </c>
      <c r="G389" s="5" t="s">
        <v>69</v>
      </c>
      <c r="H389" s="5" t="s">
        <v>70</v>
      </c>
      <c r="I389" s="5" t="s">
        <v>71</v>
      </c>
    </row>
    <row r="390" spans="1:9" x14ac:dyDescent="0.15">
      <c r="A390" s="5">
        <v>1073741824</v>
      </c>
      <c r="B390" s="5" t="s">
        <v>72</v>
      </c>
      <c r="C390" s="5">
        <v>28994174976</v>
      </c>
      <c r="D390" s="5">
        <f t="shared" ref="D390:D400" si="70">C390/A390</f>
        <v>27.0029296875</v>
      </c>
      <c r="E390" s="9">
        <v>232803000000</v>
      </c>
      <c r="F390" s="5">
        <f>E390/A390</f>
        <v>216.81468933820724</v>
      </c>
      <c r="G390" s="5">
        <v>3228.76</v>
      </c>
      <c r="H390" s="5">
        <f>G390/A390*1000000</f>
        <v>3.0070170760154724</v>
      </c>
      <c r="I390" s="5">
        <v>4</v>
      </c>
    </row>
    <row r="391" spans="1:9" x14ac:dyDescent="0.15">
      <c r="A391" s="5">
        <v>1073741824</v>
      </c>
      <c r="B391" s="5" t="s">
        <v>73</v>
      </c>
      <c r="C391" s="5">
        <v>28994174976</v>
      </c>
      <c r="D391" s="5">
        <f t="shared" si="70"/>
        <v>27.0029296875</v>
      </c>
      <c r="E391" s="9">
        <v>233123610624</v>
      </c>
      <c r="F391" s="5">
        <f>E391/A391</f>
        <v>217.11328125</v>
      </c>
      <c r="G391" s="5">
        <v>3305.7139999999999</v>
      </c>
      <c r="H391" s="5">
        <f>G391/A391*1000000</f>
        <v>3.0786860734224319</v>
      </c>
      <c r="I391" s="5">
        <v>4</v>
      </c>
    </row>
    <row r="392" spans="1:9" x14ac:dyDescent="0.15">
      <c r="A392" s="5">
        <v>1073741824</v>
      </c>
      <c r="B392" s="5" t="s">
        <v>74</v>
      </c>
      <c r="C392" s="6">
        <f>(C390+C391)/2</f>
        <v>28994174976</v>
      </c>
      <c r="D392" s="6">
        <f t="shared" ref="D392" si="71">(D390+D391)/2</f>
        <v>27.0029296875</v>
      </c>
      <c r="E392" s="6">
        <f t="shared" ref="E392" si="72">(E390+E391)/2</f>
        <v>232963305312</v>
      </c>
      <c r="F392" s="6">
        <f>(F390+F391)/2</f>
        <v>216.96398529410362</v>
      </c>
      <c r="G392" s="6">
        <f>(G390+G391)/2</f>
        <v>3267.2370000000001</v>
      </c>
      <c r="H392" s="6">
        <f>(H390+H391)/2</f>
        <v>3.0428515747189522</v>
      </c>
      <c r="I392" s="5">
        <v>4</v>
      </c>
    </row>
    <row r="393" spans="1:9" x14ac:dyDescent="0.15">
      <c r="A393" s="5">
        <v>2147483648</v>
      </c>
      <c r="B393" s="5" t="s">
        <v>72</v>
      </c>
      <c r="C393" s="5">
        <v>57985204224</v>
      </c>
      <c r="D393" s="5">
        <f t="shared" si="70"/>
        <v>27.00146484375</v>
      </c>
      <c r="E393" s="9">
        <v>480400900096</v>
      </c>
      <c r="F393" s="5">
        <f>E393/A393</f>
        <v>223.7041015625</v>
      </c>
      <c r="G393" s="5">
        <v>7292.4170000000004</v>
      </c>
      <c r="H393" s="5">
        <f>G393/A393*1000000</f>
        <v>3.395796287804842</v>
      </c>
      <c r="I393" s="5">
        <v>4</v>
      </c>
    </row>
    <row r="394" spans="1:9" x14ac:dyDescent="0.15">
      <c r="A394" s="5">
        <v>2147483648</v>
      </c>
      <c r="B394" s="5" t="s">
        <v>73</v>
      </c>
      <c r="C394" s="5">
        <v>57985204224</v>
      </c>
      <c r="D394" s="5">
        <f t="shared" si="70"/>
        <v>27.00146484375</v>
      </c>
      <c r="E394" s="9">
        <v>480400900096</v>
      </c>
      <c r="F394" s="5">
        <f>E394/A394</f>
        <v>223.7041015625</v>
      </c>
      <c r="G394" s="5">
        <v>7496.9080000000004</v>
      </c>
      <c r="H394" s="5">
        <f>G394/A394*1000000</f>
        <v>3.4910198301076889</v>
      </c>
      <c r="I394" s="5">
        <v>4</v>
      </c>
    </row>
    <row r="395" spans="1:9" x14ac:dyDescent="0.15">
      <c r="A395" s="5">
        <v>2147483648</v>
      </c>
      <c r="B395" s="5" t="s">
        <v>74</v>
      </c>
      <c r="C395" s="6">
        <f>(C393+C394)/2</f>
        <v>57985204224</v>
      </c>
      <c r="D395" s="6">
        <f t="shared" ref="D395" si="73">(D393+D394)/2</f>
        <v>27.00146484375</v>
      </c>
      <c r="E395" s="6">
        <f t="shared" ref="E395" si="74">(E393+E394)/2</f>
        <v>480400900096</v>
      </c>
      <c r="F395" s="6">
        <f>(F393+F394)/2</f>
        <v>223.7041015625</v>
      </c>
      <c r="G395" s="6">
        <f>(G393+G394)/2</f>
        <v>7394.6625000000004</v>
      </c>
      <c r="H395" s="6">
        <f>(H393+H394)/2</f>
        <v>3.4434080589562654</v>
      </c>
      <c r="I395" s="5">
        <v>4</v>
      </c>
    </row>
    <row r="396" spans="1:9" x14ac:dyDescent="0.15">
      <c r="A396" s="5">
        <v>4294967296</v>
      </c>
      <c r="B396" s="5" t="s">
        <v>72</v>
      </c>
      <c r="C396" s="9">
        <v>115967000000</v>
      </c>
      <c r="D396" s="5">
        <f t="shared" si="70"/>
        <v>27.000671252608299</v>
      </c>
      <c r="E396" s="9">
        <v>1003608866816</v>
      </c>
      <c r="F396" s="5">
        <f>E396/A396</f>
        <v>233.6708984375</v>
      </c>
      <c r="G396" s="5">
        <v>17750.147000000001</v>
      </c>
      <c r="H396" s="5">
        <f>G396/A396*1000000</f>
        <v>4.132778150960803</v>
      </c>
      <c r="I396" s="5">
        <v>4</v>
      </c>
    </row>
    <row r="397" spans="1:9" x14ac:dyDescent="0.15">
      <c r="A397" s="5">
        <v>4294967296</v>
      </c>
      <c r="B397" s="5" t="s">
        <v>73</v>
      </c>
      <c r="C397" s="9">
        <v>115967000000</v>
      </c>
      <c r="D397" s="5">
        <f t="shared" si="70"/>
        <v>27.000671252608299</v>
      </c>
      <c r="E397" s="9">
        <v>1003608866816</v>
      </c>
      <c r="F397" s="5">
        <f>E397/A397</f>
        <v>233.6708984375</v>
      </c>
      <c r="G397" s="5">
        <v>18395.325000000001</v>
      </c>
      <c r="H397" s="5">
        <f>G397/A397*1000000</f>
        <v>4.2829953599721193</v>
      </c>
      <c r="I397" s="5">
        <v>4</v>
      </c>
    </row>
    <row r="398" spans="1:9" x14ac:dyDescent="0.15">
      <c r="A398" s="5">
        <v>4294967296</v>
      </c>
      <c r="B398" s="5" t="s">
        <v>74</v>
      </c>
      <c r="C398" s="6">
        <f>(C396+C397)/2</f>
        <v>115967000000</v>
      </c>
      <c r="D398" s="6">
        <f t="shared" ref="D398" si="75">(D396+D397)/2</f>
        <v>27.000671252608299</v>
      </c>
      <c r="E398" s="6">
        <f t="shared" ref="E398" si="76">(E396+E397)/2</f>
        <v>1003608866816</v>
      </c>
      <c r="F398" s="6">
        <f>(F396+F397)/2</f>
        <v>233.6708984375</v>
      </c>
      <c r="G398" s="6">
        <f>(G396+G397)/2</f>
        <v>18072.736000000001</v>
      </c>
      <c r="H398" s="6">
        <f>(H396+H397)/2</f>
        <v>4.2078867554664612</v>
      </c>
      <c r="I398" s="5">
        <v>4</v>
      </c>
    </row>
    <row r="399" spans="1:9" x14ac:dyDescent="0.15">
      <c r="A399" s="5">
        <v>8589934592</v>
      </c>
      <c r="B399" s="5" t="s">
        <v>72</v>
      </c>
      <c r="C399" s="9">
        <v>231931000000</v>
      </c>
      <c r="D399" s="5">
        <f t="shared" si="70"/>
        <v>27.000322006642818</v>
      </c>
      <c r="E399" s="9">
        <v>2121124544512</v>
      </c>
      <c r="F399" s="5">
        <f>E399/A399</f>
        <v>246.931396484375</v>
      </c>
      <c r="G399" s="5">
        <v>32837.870999999999</v>
      </c>
      <c r="H399" s="5">
        <f>G399/A399*1000000</f>
        <v>3.8228313205763698</v>
      </c>
      <c r="I399" s="5">
        <v>4</v>
      </c>
    </row>
    <row r="400" spans="1:9" x14ac:dyDescent="0.15">
      <c r="A400" s="5">
        <v>8589934592</v>
      </c>
      <c r="B400" s="5" t="s">
        <v>73</v>
      </c>
      <c r="C400" s="9">
        <v>231931000000</v>
      </c>
      <c r="D400" s="5">
        <f t="shared" si="70"/>
        <v>27.000322006642818</v>
      </c>
      <c r="E400" s="9">
        <v>2121124544512</v>
      </c>
      <c r="F400" s="5">
        <f>E400/A400</f>
        <v>246.931396484375</v>
      </c>
      <c r="G400" s="5">
        <v>31438.129000000001</v>
      </c>
      <c r="H400" s="5">
        <f>G400/A400*1000000</f>
        <v>3.6598799051716924</v>
      </c>
      <c r="I400" s="5">
        <v>4</v>
      </c>
    </row>
    <row r="401" spans="1:9" x14ac:dyDescent="0.15">
      <c r="A401" s="5">
        <v>8589934592</v>
      </c>
      <c r="B401" s="5" t="s">
        <v>74</v>
      </c>
      <c r="C401" s="6">
        <f>(C399+C400)/2</f>
        <v>231931000000</v>
      </c>
      <c r="D401" s="6">
        <f t="shared" ref="D401" si="77">(D399+D400)/2</f>
        <v>27.000322006642818</v>
      </c>
      <c r="E401" s="6">
        <f t="shared" ref="E401" si="78">(E399+E400)/2</f>
        <v>2121124544512</v>
      </c>
      <c r="F401" s="6">
        <f>(F399+F400)/2</f>
        <v>246.931396484375</v>
      </c>
      <c r="G401" s="6">
        <f>(G399+G400)/2</f>
        <v>32138</v>
      </c>
      <c r="H401" s="6">
        <f>(H399+H400)/2</f>
        <v>3.7413556128740311</v>
      </c>
      <c r="I401" s="5">
        <v>4</v>
      </c>
    </row>
    <row r="403" spans="1:9" x14ac:dyDescent="0.15">
      <c r="A403" s="8" t="s">
        <v>76</v>
      </c>
      <c r="B403" s="5" t="s">
        <v>64</v>
      </c>
      <c r="C403" s="5" t="s">
        <v>65</v>
      </c>
      <c r="D403" s="5" t="s">
        <v>66</v>
      </c>
      <c r="E403" s="5" t="s">
        <v>67</v>
      </c>
      <c r="F403" s="5" t="s">
        <v>68</v>
      </c>
      <c r="G403" s="5" t="s">
        <v>69</v>
      </c>
      <c r="H403" s="5" t="s">
        <v>70</v>
      </c>
      <c r="I403" s="5" t="s">
        <v>71</v>
      </c>
    </row>
    <row r="404" spans="1:9" x14ac:dyDescent="0.15">
      <c r="A404" s="5">
        <v>1073741824</v>
      </c>
      <c r="B404" s="5" t="s">
        <v>72</v>
      </c>
      <c r="C404" s="5">
        <v>16990601216</v>
      </c>
      <c r="D404" s="5">
        <f t="shared" ref="D404:D414" si="79">C404/A404</f>
        <v>15.82373046875</v>
      </c>
      <c r="E404" s="9">
        <v>161056000000</v>
      </c>
      <c r="F404" s="5">
        <f>E404/A404</f>
        <v>149.99508857727051</v>
      </c>
      <c r="G404" s="5">
        <v>2272.5300000000002</v>
      </c>
      <c r="H404" s="5">
        <f>G404/A404*1000000</f>
        <v>2.1164584904909134</v>
      </c>
      <c r="I404" s="5">
        <v>4</v>
      </c>
    </row>
    <row r="405" spans="1:9" x14ac:dyDescent="0.15">
      <c r="A405" s="5">
        <v>1073741824</v>
      </c>
      <c r="B405" s="5" t="s">
        <v>73</v>
      </c>
      <c r="C405" s="5">
        <v>16990601216</v>
      </c>
      <c r="D405" s="5">
        <f t="shared" si="79"/>
        <v>15.82373046875</v>
      </c>
      <c r="E405" s="9">
        <v>160993000000</v>
      </c>
      <c r="F405" s="5">
        <f>E405/A405</f>
        <v>149.93641525506973</v>
      </c>
      <c r="G405" s="5">
        <v>3257.55</v>
      </c>
      <c r="H405" s="5">
        <f>G405/A405*1000000</f>
        <v>3.033829852938652</v>
      </c>
      <c r="I405" s="5">
        <v>4</v>
      </c>
    </row>
    <row r="406" spans="1:9" x14ac:dyDescent="0.15">
      <c r="A406" s="5">
        <v>1073741824</v>
      </c>
      <c r="B406" s="5" t="s">
        <v>74</v>
      </c>
      <c r="C406" s="6">
        <f>(C404+C405)/2</f>
        <v>16990601216</v>
      </c>
      <c r="D406" s="6">
        <f t="shared" ref="D406" si="80">(D404+D405)/2</f>
        <v>15.82373046875</v>
      </c>
      <c r="E406" s="6">
        <f t="shared" ref="E406" si="81">(E404+E405)/2</f>
        <v>161024500000</v>
      </c>
      <c r="F406" s="6">
        <f>(F404+F405)/2</f>
        <v>149.96575191617012</v>
      </c>
      <c r="G406" s="6">
        <f>(G404+G405)/2</f>
        <v>2765.04</v>
      </c>
      <c r="H406" s="6">
        <f>(H404+H405)/2</f>
        <v>2.5751441717147827</v>
      </c>
      <c r="I406" s="5">
        <v>4</v>
      </c>
    </row>
    <row r="407" spans="1:9" x14ac:dyDescent="0.15">
      <c r="A407" s="5">
        <v>2147483648</v>
      </c>
      <c r="B407" s="5" t="s">
        <v>72</v>
      </c>
      <c r="C407" s="5">
        <v>33880014848</v>
      </c>
      <c r="D407" s="5">
        <f t="shared" si="79"/>
        <v>15.776611328125</v>
      </c>
      <c r="E407" s="9">
        <v>323514000000</v>
      </c>
      <c r="F407" s="5">
        <f>E407/A407</f>
        <v>150.64794570207596</v>
      </c>
      <c r="G407" s="5">
        <v>4890.1499999999996</v>
      </c>
      <c r="H407" s="5">
        <f>G407/A407*1000000</f>
        <v>2.2771535441279411</v>
      </c>
      <c r="I407" s="5">
        <v>4</v>
      </c>
    </row>
    <row r="408" spans="1:9" x14ac:dyDescent="0.15">
      <c r="A408" s="5">
        <v>2147483648</v>
      </c>
      <c r="B408" s="5" t="s">
        <v>73</v>
      </c>
      <c r="C408" s="5">
        <v>33880014848</v>
      </c>
      <c r="D408" s="5">
        <f t="shared" si="79"/>
        <v>15.776611328125</v>
      </c>
      <c r="E408" s="9">
        <v>323501000000</v>
      </c>
      <c r="F408" s="5">
        <f>E408/A408</f>
        <v>150.64189210534096</v>
      </c>
      <c r="G408" s="5">
        <v>4762.8900000000003</v>
      </c>
      <c r="H408" s="5">
        <f>G408/A408*1000000</f>
        <v>2.2178934887051582</v>
      </c>
      <c r="I408" s="5">
        <v>4</v>
      </c>
    </row>
    <row r="409" spans="1:9" x14ac:dyDescent="0.15">
      <c r="A409" s="5">
        <v>2147483648</v>
      </c>
      <c r="B409" s="5" t="s">
        <v>74</v>
      </c>
      <c r="C409" s="6">
        <f>(C407+C408)/2</f>
        <v>33880014848</v>
      </c>
      <c r="D409" s="6">
        <f t="shared" ref="D409" si="82">(D407+D408)/2</f>
        <v>15.776611328125</v>
      </c>
      <c r="E409" s="6">
        <f t="shared" ref="E409" si="83">(E407+E408)/2</f>
        <v>323507500000</v>
      </c>
      <c r="F409" s="6">
        <f>(F407+F408)/2</f>
        <v>150.64491890370846</v>
      </c>
      <c r="G409" s="6">
        <f>(G407+G408)/2</f>
        <v>4826.5200000000004</v>
      </c>
      <c r="H409" s="6">
        <f>(H407+H408)/2</f>
        <v>2.2475235164165497</v>
      </c>
      <c r="I409" s="5">
        <v>4</v>
      </c>
    </row>
    <row r="410" spans="1:9" x14ac:dyDescent="0.15">
      <c r="A410" s="5">
        <v>4294967296</v>
      </c>
      <c r="B410" s="5" t="s">
        <v>72</v>
      </c>
      <c r="C410" s="5">
        <v>67785719808</v>
      </c>
      <c r="D410" s="5">
        <f t="shared" si="79"/>
        <v>15.7825927734375</v>
      </c>
      <c r="E410" s="9">
        <v>712598000000</v>
      </c>
      <c r="F410" s="5">
        <f>E410/A410</f>
        <v>165.91465100646019</v>
      </c>
      <c r="G410" s="5">
        <v>12396.3</v>
      </c>
      <c r="H410" s="5">
        <f>G410/A410*1000000</f>
        <v>2.8862385079264641</v>
      </c>
      <c r="I410" s="5">
        <v>4</v>
      </c>
    </row>
    <row r="411" spans="1:9" x14ac:dyDescent="0.15">
      <c r="A411" s="5">
        <v>4294967296</v>
      </c>
      <c r="B411" s="5" t="s">
        <v>73</v>
      </c>
      <c r="C411" s="5">
        <v>67785719808</v>
      </c>
      <c r="D411" s="5">
        <f t="shared" si="79"/>
        <v>15.7825927734375</v>
      </c>
      <c r="E411" s="9">
        <v>712619000000</v>
      </c>
      <c r="F411" s="5">
        <f>E411/A411</f>
        <v>165.91954044997692</v>
      </c>
      <c r="G411" s="5">
        <v>12127.7</v>
      </c>
      <c r="H411" s="5">
        <f>G411/A411*1000000</f>
        <v>2.8237001970410347</v>
      </c>
      <c r="I411" s="5">
        <v>4</v>
      </c>
    </row>
    <row r="412" spans="1:9" x14ac:dyDescent="0.15">
      <c r="A412" s="5">
        <v>4294967296</v>
      </c>
      <c r="B412" s="5" t="s">
        <v>74</v>
      </c>
      <c r="C412" s="6">
        <f>(C410+C411)/2</f>
        <v>67785719808</v>
      </c>
      <c r="D412" s="6">
        <f t="shared" ref="D412" si="84">(D410+D411)/2</f>
        <v>15.7825927734375</v>
      </c>
      <c r="E412" s="6">
        <f t="shared" ref="E412" si="85">(E410+E411)/2</f>
        <v>712608500000</v>
      </c>
      <c r="F412" s="6">
        <f>(F410+F411)/2</f>
        <v>165.91709572821856</v>
      </c>
      <c r="G412" s="6">
        <f>(G410+G411)/2</f>
        <v>12262</v>
      </c>
      <c r="H412" s="6">
        <f>(H410+H411)/2</f>
        <v>2.8549693524837494</v>
      </c>
      <c r="I412" s="5">
        <v>4</v>
      </c>
    </row>
    <row r="413" spans="1:9" x14ac:dyDescent="0.15">
      <c r="A413" s="5">
        <v>8589934592</v>
      </c>
      <c r="B413" s="5" t="s">
        <v>72</v>
      </c>
      <c r="C413" s="9">
        <v>154071000000</v>
      </c>
      <c r="D413" s="5">
        <f t="shared" si="79"/>
        <v>17.936225049197674</v>
      </c>
      <c r="E413" s="9">
        <v>1546380000000</v>
      </c>
      <c r="F413" s="5">
        <f>E413/A413</f>
        <v>180.02232536673546</v>
      </c>
      <c r="G413" s="5">
        <v>26235.8</v>
      </c>
      <c r="H413" s="5">
        <f>G413/A413*1000000</f>
        <v>3.0542491003870964</v>
      </c>
      <c r="I413" s="5">
        <v>4</v>
      </c>
    </row>
    <row r="414" spans="1:9" x14ac:dyDescent="0.15">
      <c r="A414" s="5">
        <v>8589934592</v>
      </c>
      <c r="B414" s="5" t="s">
        <v>73</v>
      </c>
      <c r="C414" s="9">
        <v>154071000000</v>
      </c>
      <c r="D414" s="5">
        <f t="shared" si="79"/>
        <v>17.936225049197674</v>
      </c>
      <c r="E414" s="9">
        <v>1546300000000</v>
      </c>
      <c r="F414" s="5">
        <f>E414/A414</f>
        <v>180.0130121409893</v>
      </c>
      <c r="G414" s="5">
        <v>27079.599999999999</v>
      </c>
      <c r="H414" s="5">
        <f>G414/A414*1000000</f>
        <v>3.152480348944664</v>
      </c>
      <c r="I414" s="5">
        <v>4</v>
      </c>
    </row>
    <row r="415" spans="1:9" x14ac:dyDescent="0.15">
      <c r="A415" s="5">
        <v>8589934592</v>
      </c>
      <c r="B415" s="5" t="s">
        <v>74</v>
      </c>
      <c r="C415" s="6">
        <f>(C413+C414)/2</f>
        <v>154071000000</v>
      </c>
      <c r="D415" s="6">
        <f t="shared" ref="D415" si="86">(D413+D414)/2</f>
        <v>17.936225049197674</v>
      </c>
      <c r="E415" s="6">
        <f t="shared" ref="E415" si="87">(E413+E414)/2</f>
        <v>1546340000000</v>
      </c>
      <c r="F415" s="6">
        <f>(F413+F414)/2</f>
        <v>180.01766875386238</v>
      </c>
      <c r="G415" s="6">
        <f>(G413+G414)/2</f>
        <v>26657.699999999997</v>
      </c>
      <c r="H415" s="6">
        <f>(H413+H414)/2</f>
        <v>3.1033647246658802</v>
      </c>
      <c r="I415" s="5">
        <v>4</v>
      </c>
    </row>
    <row r="417" spans="1:9" x14ac:dyDescent="0.15">
      <c r="A417" s="8" t="s">
        <v>90</v>
      </c>
      <c r="B417" s="5" t="s">
        <v>64</v>
      </c>
      <c r="C417" s="5" t="s">
        <v>65</v>
      </c>
      <c r="D417" s="5" t="s">
        <v>66</v>
      </c>
      <c r="E417" s="5" t="s">
        <v>67</v>
      </c>
      <c r="F417" s="5" t="s">
        <v>68</v>
      </c>
      <c r="G417" s="5" t="s">
        <v>69</v>
      </c>
      <c r="H417" s="5" t="s">
        <v>70</v>
      </c>
      <c r="I417" s="5" t="s">
        <v>71</v>
      </c>
    </row>
    <row r="418" spans="1:9" x14ac:dyDescent="0.15">
      <c r="A418" s="5">
        <v>1073741824</v>
      </c>
      <c r="B418" s="5" t="s">
        <v>72</v>
      </c>
      <c r="C418" s="5">
        <v>27919384576</v>
      </c>
      <c r="D418" s="5">
        <f t="shared" ref="D418:D428" si="88">C418/A418</f>
        <v>26.001953125</v>
      </c>
      <c r="E418" s="9">
        <v>216351000000</v>
      </c>
      <c r="F418" s="5">
        <f>E418/A418</f>
        <v>201.49257034063339</v>
      </c>
      <c r="G418" s="5">
        <v>4141.33</v>
      </c>
      <c r="H418" s="5">
        <f>G418/A418*1000000</f>
        <v>3.8569141179323196</v>
      </c>
      <c r="I418" s="5">
        <v>4</v>
      </c>
    </row>
    <row r="419" spans="1:9" x14ac:dyDescent="0.15">
      <c r="A419" s="5">
        <v>1073741824</v>
      </c>
      <c r="B419" s="5" t="s">
        <v>73</v>
      </c>
      <c r="C419" s="5">
        <v>27919384576</v>
      </c>
      <c r="D419" s="5">
        <f t="shared" si="88"/>
        <v>26.001953125</v>
      </c>
      <c r="E419" s="9">
        <v>216342000000</v>
      </c>
      <c r="F419" s="5">
        <f>E419/A419</f>
        <v>201.48418843746185</v>
      </c>
      <c r="G419" s="5">
        <v>3930.84</v>
      </c>
      <c r="H419" s="5">
        <f>G419/A419*1000000</f>
        <v>3.6608800292015076</v>
      </c>
      <c r="I419" s="5">
        <v>4</v>
      </c>
    </row>
    <row r="420" spans="1:9" x14ac:dyDescent="0.15">
      <c r="A420" s="5">
        <v>1073741824</v>
      </c>
      <c r="B420" s="5" t="s">
        <v>74</v>
      </c>
      <c r="C420" s="6">
        <f>(C418+C419)/2</f>
        <v>27919384576</v>
      </c>
      <c r="D420" s="6">
        <f t="shared" ref="D420" si="89">(D418+D419)/2</f>
        <v>26.001953125</v>
      </c>
      <c r="E420" s="6">
        <f t="shared" ref="E420" si="90">(E418+E419)/2</f>
        <v>216346500000</v>
      </c>
      <c r="F420" s="6">
        <f>(F418+F419)/2</f>
        <v>201.48837938904762</v>
      </c>
      <c r="G420" s="6">
        <f>(G418+G419)/2</f>
        <v>4036.085</v>
      </c>
      <c r="H420" s="6">
        <f>(H418+H419)/2</f>
        <v>3.7588970735669136</v>
      </c>
      <c r="I420" s="5">
        <v>4</v>
      </c>
    </row>
    <row r="421" spans="1:9" x14ac:dyDescent="0.15">
      <c r="A421" s="5">
        <v>2147483648</v>
      </c>
      <c r="B421" s="5" t="s">
        <v>72</v>
      </c>
      <c r="C421" s="5">
        <v>55836672000</v>
      </c>
      <c r="D421" s="5">
        <f t="shared" si="88"/>
        <v>26.0009765625</v>
      </c>
      <c r="E421" s="9">
        <v>434352000000</v>
      </c>
      <c r="F421" s="5">
        <f>E421/A421</f>
        <v>202.26091146469116</v>
      </c>
      <c r="G421" s="5">
        <v>7220.62</v>
      </c>
      <c r="H421" s="5">
        <f>G421/A421*1000000</f>
        <v>3.3623632043600082</v>
      </c>
      <c r="I421" s="5">
        <v>4</v>
      </c>
    </row>
    <row r="422" spans="1:9" x14ac:dyDescent="0.15">
      <c r="A422" s="5">
        <v>2147483648</v>
      </c>
      <c r="B422" s="5" t="s">
        <v>73</v>
      </c>
      <c r="C422" s="5">
        <v>55836672000</v>
      </c>
      <c r="D422" s="5">
        <f t="shared" si="88"/>
        <v>26.0009765625</v>
      </c>
      <c r="E422" s="9">
        <v>434347000000</v>
      </c>
      <c r="F422" s="5">
        <f>E422/A422</f>
        <v>202.25858315825462</v>
      </c>
      <c r="G422" s="5">
        <v>7966.19</v>
      </c>
      <c r="H422" s="5">
        <f>G422/A422*1000000</f>
        <v>3.7095462903380394</v>
      </c>
      <c r="I422" s="5">
        <v>4</v>
      </c>
    </row>
    <row r="423" spans="1:9" x14ac:dyDescent="0.15">
      <c r="A423" s="5">
        <v>2147483648</v>
      </c>
      <c r="B423" s="5" t="s">
        <v>74</v>
      </c>
      <c r="C423" s="6">
        <f>(C421+C422)/2</f>
        <v>55836672000</v>
      </c>
      <c r="D423" s="6">
        <f t="shared" ref="D423" si="91">(D421+D422)/2</f>
        <v>26.0009765625</v>
      </c>
      <c r="E423" s="6">
        <f t="shared" ref="E423" si="92">(E421+E422)/2</f>
        <v>434349500000</v>
      </c>
      <c r="F423" s="6">
        <f>(F421+F422)/2</f>
        <v>202.25974731147289</v>
      </c>
      <c r="G423" s="6">
        <f>(G421+G422)/2</f>
        <v>7593.4049999999997</v>
      </c>
      <c r="H423" s="6">
        <f>(H421+H422)/2</f>
        <v>3.5359547473490238</v>
      </c>
      <c r="I423" s="5">
        <v>4</v>
      </c>
    </row>
    <row r="424" spans="1:9" x14ac:dyDescent="0.15">
      <c r="A424" s="5">
        <v>4294967296</v>
      </c>
      <c r="B424" s="5" t="s">
        <v>72</v>
      </c>
      <c r="C424" s="9">
        <v>111671000000</v>
      </c>
      <c r="D424" s="5">
        <f t="shared" si="88"/>
        <v>26.000430807471275</v>
      </c>
      <c r="E424" s="9">
        <v>934406000000</v>
      </c>
      <c r="F424" s="5">
        <f>E424/A424</f>
        <v>217.5583504140377</v>
      </c>
      <c r="G424" s="5">
        <v>14220.7</v>
      </c>
      <c r="H424" s="5">
        <f>G424/A424*1000000</f>
        <v>3.3110147342085838</v>
      </c>
      <c r="I424" s="5">
        <v>4</v>
      </c>
    </row>
    <row r="425" spans="1:9" x14ac:dyDescent="0.15">
      <c r="A425" s="5">
        <v>4294967296</v>
      </c>
      <c r="B425" s="5" t="s">
        <v>73</v>
      </c>
      <c r="C425" s="9">
        <v>111671000000</v>
      </c>
      <c r="D425" s="5">
        <f t="shared" si="88"/>
        <v>26.000430807471275</v>
      </c>
      <c r="E425" s="9">
        <v>934419000000</v>
      </c>
      <c r="F425" s="5">
        <f>E425/A425</f>
        <v>217.5613772124052</v>
      </c>
      <c r="G425" s="5">
        <v>14860.7</v>
      </c>
      <c r="H425" s="5">
        <f>G425/A425*1000000</f>
        <v>3.4600263461470604</v>
      </c>
      <c r="I425" s="5">
        <v>4</v>
      </c>
    </row>
    <row r="426" spans="1:9" x14ac:dyDescent="0.15">
      <c r="A426" s="5">
        <v>4294967296</v>
      </c>
      <c r="B426" s="5" t="s">
        <v>74</v>
      </c>
      <c r="C426" s="6">
        <f>(C424+C425)/2</f>
        <v>111671000000</v>
      </c>
      <c r="D426" s="6">
        <f t="shared" ref="D426" si="93">(D424+D425)/2</f>
        <v>26.000430807471275</v>
      </c>
      <c r="E426" s="6">
        <f t="shared" ref="E426" si="94">(E424+E425)/2</f>
        <v>934412500000</v>
      </c>
      <c r="F426" s="6">
        <f>(F424+F425)/2</f>
        <v>217.55986381322145</v>
      </c>
      <c r="G426" s="6">
        <f>(G424+G425)/2</f>
        <v>14540.7</v>
      </c>
      <c r="H426" s="6">
        <f>(H424+H425)/2</f>
        <v>3.3855205401778221</v>
      </c>
      <c r="I426" s="5">
        <v>4</v>
      </c>
    </row>
    <row r="427" spans="1:9" x14ac:dyDescent="0.15">
      <c r="A427" s="5">
        <v>8589934592</v>
      </c>
      <c r="B427" s="5" t="s">
        <v>72</v>
      </c>
      <c r="C427" s="9">
        <v>223340000000</v>
      </c>
      <c r="D427" s="5">
        <f t="shared" si="88"/>
        <v>26.000197976827621</v>
      </c>
      <c r="E427" s="9">
        <v>1990150000000</v>
      </c>
      <c r="F427" s="5">
        <f>E427/A427</f>
        <v>231.68395273387432</v>
      </c>
      <c r="G427" s="5">
        <v>34922.300000000003</v>
      </c>
      <c r="H427" s="5">
        <f>G427/A427*1000000</f>
        <v>4.0654907934367657</v>
      </c>
      <c r="I427" s="5">
        <v>4</v>
      </c>
    </row>
    <row r="428" spans="1:9" x14ac:dyDescent="0.15">
      <c r="A428" s="5">
        <v>8589934592</v>
      </c>
      <c r="B428" s="5" t="s">
        <v>73</v>
      </c>
      <c r="C428" s="9">
        <v>223340000000</v>
      </c>
      <c r="D428" s="5">
        <f t="shared" si="88"/>
        <v>26.000197976827621</v>
      </c>
      <c r="E428" s="9">
        <v>1990190000000</v>
      </c>
      <c r="F428" s="5">
        <f>E428/A428</f>
        <v>231.6886093467474</v>
      </c>
      <c r="G428" s="5">
        <v>33928.800000000003</v>
      </c>
      <c r="H428" s="5">
        <f>G428/A428*1000000</f>
        <v>3.9498321712017064</v>
      </c>
      <c r="I428" s="5">
        <v>4</v>
      </c>
    </row>
    <row r="429" spans="1:9" x14ac:dyDescent="0.15">
      <c r="A429" s="5">
        <v>8589934592</v>
      </c>
      <c r="B429" s="5" t="s">
        <v>74</v>
      </c>
      <c r="C429" s="6">
        <f>(C427+C428)/2</f>
        <v>223340000000</v>
      </c>
      <c r="D429" s="6">
        <f t="shared" ref="D429" si="95">(D427+D428)/2</f>
        <v>26.000197976827621</v>
      </c>
      <c r="E429" s="6">
        <f t="shared" ref="E429" si="96">(E427+E428)/2</f>
        <v>1990170000000</v>
      </c>
      <c r="F429" s="6">
        <f>(F427+F428)/2</f>
        <v>231.68628104031086</v>
      </c>
      <c r="G429" s="6">
        <f>(G427+G428)/2</f>
        <v>34425.550000000003</v>
      </c>
      <c r="H429" s="6">
        <f>(H427+H428)/2</f>
        <v>4.0076614823192358</v>
      </c>
      <c r="I429" s="5">
        <v>4</v>
      </c>
    </row>
    <row r="433" spans="1:9" x14ac:dyDescent="0.15">
      <c r="B433" s="5" t="s">
        <v>82</v>
      </c>
      <c r="F433" s="5" t="s">
        <v>83</v>
      </c>
    </row>
    <row r="434" spans="1:9" x14ac:dyDescent="0.15">
      <c r="B434" s="5" t="s">
        <v>78</v>
      </c>
      <c r="C434" s="5" t="s">
        <v>84</v>
      </c>
      <c r="D434" s="5" t="s">
        <v>87</v>
      </c>
      <c r="E434" s="5" t="s">
        <v>85</v>
      </c>
      <c r="F434" s="5" t="s">
        <v>77</v>
      </c>
      <c r="G434" s="5" t="s">
        <v>86</v>
      </c>
    </row>
    <row r="435" spans="1:9" x14ac:dyDescent="0.15">
      <c r="A435" s="5" t="s">
        <v>81</v>
      </c>
      <c r="B435" s="11">
        <v>17.936279299999999</v>
      </c>
      <c r="C435" s="11">
        <v>173.6712646</v>
      </c>
      <c r="D435" s="11">
        <v>3.1771720389999998</v>
      </c>
      <c r="E435" s="11">
        <v>23.85571289</v>
      </c>
      <c r="F435" s="11">
        <v>200.93273930000001</v>
      </c>
      <c r="G435" s="11">
        <v>3.1018978920000002</v>
      </c>
    </row>
    <row r="436" spans="1:9" x14ac:dyDescent="0.15">
      <c r="A436" s="5" t="s">
        <v>79</v>
      </c>
      <c r="B436" s="11">
        <v>17.936225049197674</v>
      </c>
      <c r="C436" s="11">
        <v>180.01766875386238</v>
      </c>
      <c r="D436" s="11">
        <v>3.1033647246658802</v>
      </c>
      <c r="E436" s="11" t="s">
        <v>88</v>
      </c>
      <c r="F436" s="11" t="s">
        <v>89</v>
      </c>
      <c r="G436" s="11" t="s">
        <v>89</v>
      </c>
      <c r="H436" s="6"/>
      <c r="I436" s="1"/>
    </row>
    <row r="437" spans="1:9" x14ac:dyDescent="0.15">
      <c r="A437" s="5" t="s">
        <v>80</v>
      </c>
      <c r="B437" s="11">
        <v>26.000197976827621</v>
      </c>
      <c r="C437" s="11">
        <v>231.68628104031086</v>
      </c>
      <c r="D437" s="11">
        <v>4.0076614823192358</v>
      </c>
      <c r="E437" s="11">
        <v>27.000322006642818</v>
      </c>
      <c r="F437" s="11">
        <v>246.931396484375</v>
      </c>
      <c r="G437" s="11">
        <v>3.7413556128740311</v>
      </c>
      <c r="H437" s="6"/>
      <c r="I437" s="1"/>
    </row>
    <row r="439" spans="1:9" x14ac:dyDescent="0.15">
      <c r="B439" s="6"/>
    </row>
    <row r="441" spans="1:9" x14ac:dyDescent="0.15">
      <c r="E441" s="6"/>
    </row>
    <row r="442" spans="1:9" x14ac:dyDescent="0.15">
      <c r="E442" s="6"/>
    </row>
    <row r="443" spans="1:9" x14ac:dyDescent="0.15">
      <c r="E443" s="6"/>
    </row>
    <row r="444" spans="1:9" x14ac:dyDescent="0.15">
      <c r="B444" s="6"/>
      <c r="H444" s="6"/>
      <c r="I444" s="1"/>
    </row>
    <row r="445" spans="1:9" x14ac:dyDescent="0.15">
      <c r="B445" s="6"/>
      <c r="E445" s="6"/>
      <c r="H445" s="6"/>
      <c r="I445" s="1"/>
    </row>
    <row r="446" spans="1:9" x14ac:dyDescent="0.15">
      <c r="B446" s="6"/>
      <c r="E446" s="6"/>
      <c r="H446" s="6"/>
      <c r="I446" s="1"/>
    </row>
    <row r="450" spans="3:6" x14ac:dyDescent="0.15">
      <c r="C450" s="10"/>
      <c r="E450" s="10"/>
      <c r="F450" s="10"/>
    </row>
    <row r="453" spans="3:6" x14ac:dyDescent="0.15">
      <c r="C45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2016-07-23T16:50:14Z</dcterms:modified>
</cp:coreProperties>
</file>