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8" i="1" l="1"/>
  <c r="D8" i="1"/>
  <c r="C8" i="1"/>
  <c r="E22" i="1" l="1"/>
  <c r="D22" i="1"/>
  <c r="C22" i="1"/>
  <c r="E14" i="1"/>
  <c r="D14" i="1"/>
  <c r="C14" i="1"/>
  <c r="E11" i="1"/>
  <c r="D11" i="1"/>
  <c r="C11" i="1"/>
  <c r="E5" i="1"/>
  <c r="D5" i="1"/>
  <c r="C5" i="1"/>
  <c r="N69" i="1" l="1"/>
  <c r="N65" i="1"/>
  <c r="N61" i="1"/>
  <c r="N58" i="1"/>
  <c r="N55" i="1"/>
  <c r="N52" i="1"/>
  <c r="L52" i="1"/>
  <c r="L69" i="1"/>
  <c r="L65" i="1"/>
  <c r="L61" i="1"/>
  <c r="L58" i="1"/>
  <c r="L55" i="1"/>
  <c r="J69" i="1"/>
  <c r="J65" i="1"/>
  <c r="J61" i="1"/>
  <c r="J58" i="1"/>
  <c r="J55" i="1"/>
  <c r="J52" i="1"/>
  <c r="H69" i="1"/>
  <c r="H65" i="1"/>
  <c r="H61" i="1"/>
  <c r="H58" i="1"/>
  <c r="H55" i="1"/>
  <c r="H52" i="1"/>
  <c r="E63" i="1" l="1"/>
  <c r="D63" i="1"/>
  <c r="C63" i="1"/>
  <c r="E60" i="1"/>
  <c r="D60" i="1"/>
  <c r="C60" i="1"/>
  <c r="E57" i="1"/>
  <c r="D57" i="1"/>
  <c r="C57" i="1"/>
  <c r="E54" i="1"/>
  <c r="D54" i="1"/>
  <c r="C54" i="1"/>
  <c r="E47" i="1" l="1"/>
  <c r="D47" i="1"/>
  <c r="C47" i="1"/>
  <c r="E43" i="1"/>
  <c r="D43" i="1"/>
  <c r="C43" i="1"/>
  <c r="E39" i="1"/>
  <c r="D39" i="1"/>
  <c r="C39" i="1"/>
  <c r="E36" i="1"/>
  <c r="D36" i="1"/>
  <c r="C36" i="1"/>
  <c r="E33" i="1"/>
  <c r="D33" i="1"/>
  <c r="C33" i="1"/>
  <c r="E30" i="1"/>
  <c r="D30" i="1"/>
  <c r="C30" i="1"/>
  <c r="E18" i="1" l="1"/>
  <c r="D18" i="1"/>
  <c r="C18" i="1"/>
</calcChain>
</file>

<file path=xl/sharedStrings.xml><?xml version="1.0" encoding="utf-8"?>
<sst xmlns="http://schemas.openxmlformats.org/spreadsheetml/2006/main" count="157" uniqueCount="26">
  <si>
    <t>enwiki</t>
  </si>
  <si>
    <t>1G</t>
  </si>
  <si>
    <t>2G</t>
  </si>
  <si>
    <t>4G</t>
  </si>
  <si>
    <t>8G</t>
  </si>
  <si>
    <t>proteins</t>
  </si>
  <si>
    <t>Algorithm 1</t>
  </si>
  <si>
    <t>Algorithm 2-opt</t>
  </si>
  <si>
    <t>Algorithm 2</t>
  </si>
  <si>
    <t>test no.</t>
  </si>
  <si>
    <t>mean</t>
  </si>
  <si>
    <t>time  consumption (us/ch)</t>
  </si>
  <si>
    <t>space (bytes/ch)</t>
  </si>
  <si>
    <t>I/O (bytes/ch)</t>
  </si>
  <si>
    <t>uniprot</t>
    <phoneticPr fontId="0" type="noConversion"/>
  </si>
  <si>
    <t>checking  LMS arrays</t>
  </si>
  <si>
    <t>lms_num</t>
  </si>
  <si>
    <t>checking global arrays</t>
  </si>
  <si>
    <t># ratio</t>
  </si>
  <si>
    <t>time ratio</t>
  </si>
  <si>
    <t>space ratio</t>
  </si>
  <si>
    <t xml:space="preserve"> I/O ratio</t>
  </si>
  <si>
    <t>esais</t>
  </si>
  <si>
    <t>sparse-phi-seq</t>
  </si>
  <si>
    <t>sparse-phi-pal</t>
  </si>
  <si>
    <t>pSAscan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</si>
</sst>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topLeftCell="A46" zoomScale="85" zoomScaleNormal="85" workbookViewId="0">
      <selection activeCell="C60" sqref="C60"/>
    </sheetView>
  </sheetViews>
  <sheetFormatPr defaultRowHeight="15" x14ac:dyDescent="0.25"/>
  <cols>
    <col min="1" max="1" width="19.5703125" style="1" customWidth="1"/>
    <col min="2" max="2" width="22.5703125" style="1" customWidth="1"/>
    <col min="3" max="3" width="27.140625" style="1" customWidth="1"/>
    <col min="4" max="4" width="23.7109375" style="1" customWidth="1"/>
    <col min="5" max="5" width="17.28515625" style="1" customWidth="1"/>
    <col min="6" max="6" width="37.28515625" style="1" customWidth="1"/>
    <col min="7" max="7" width="26.42578125" style="1" customWidth="1"/>
    <col min="8" max="8" width="27.7109375" style="1" customWidth="1"/>
    <col min="9" max="10" width="32" style="1" customWidth="1"/>
    <col min="11" max="11" width="18.85546875" style="1" customWidth="1"/>
    <col min="12" max="12" width="23.5703125" style="1" customWidth="1"/>
    <col min="13" max="13" width="30.140625" style="1" customWidth="1"/>
    <col min="14" max="14" width="24.85546875" style="1" customWidth="1"/>
    <col min="15" max="15" width="28.85546875" style="1" customWidth="1"/>
    <col min="16" max="16" width="23" style="1" customWidth="1"/>
    <col min="17" max="17" width="19.28515625" style="1" customWidth="1"/>
    <col min="18" max="16384" width="9.140625" style="1"/>
  </cols>
  <sheetData>
    <row r="1" spans="1:5" x14ac:dyDescent="0.25">
      <c r="A1" s="1" t="s">
        <v>6</v>
      </c>
    </row>
    <row r="2" spans="1:5" x14ac:dyDescent="0.25">
      <c r="A2" s="3" t="s">
        <v>0</v>
      </c>
      <c r="B2" s="3" t="s">
        <v>9</v>
      </c>
      <c r="C2" s="3" t="s">
        <v>11</v>
      </c>
      <c r="D2" s="3" t="s">
        <v>12</v>
      </c>
      <c r="E2" s="3" t="s">
        <v>13</v>
      </c>
    </row>
    <row r="3" spans="1:5" x14ac:dyDescent="0.25">
      <c r="A3" s="1" t="s">
        <v>1</v>
      </c>
      <c r="B3" s="1">
        <v>1</v>
      </c>
      <c r="C3" s="1">
        <v>1.650908961892128</v>
      </c>
      <c r="D3" s="1">
        <v>40</v>
      </c>
      <c r="E3" s="1">
        <v>155</v>
      </c>
    </row>
    <row r="4" spans="1:5" x14ac:dyDescent="0.25">
      <c r="B4" s="1">
        <v>2</v>
      </c>
      <c r="C4" s="1">
        <v>1.7439108341932297</v>
      </c>
      <c r="D4" s="1">
        <v>40</v>
      </c>
      <c r="E4" s="1">
        <v>155</v>
      </c>
    </row>
    <row r="5" spans="1:5" x14ac:dyDescent="0.25">
      <c r="B5" s="1" t="s">
        <v>10</v>
      </c>
      <c r="C5" s="1">
        <f>(C3+C4)/2</f>
        <v>1.6974098980426788</v>
      </c>
      <c r="D5" s="1">
        <f>(D3+D4)/2</f>
        <v>40</v>
      </c>
      <c r="E5" s="1">
        <f>(E3+E4)/2</f>
        <v>155</v>
      </c>
    </row>
    <row r="6" spans="1:5" x14ac:dyDescent="0.25">
      <c r="A6" s="1" t="s">
        <v>2</v>
      </c>
      <c r="B6" s="1">
        <v>1</v>
      </c>
      <c r="C6" s="1">
        <v>1.8230127170681953</v>
      </c>
      <c r="D6" s="1">
        <v>40</v>
      </c>
      <c r="E6" s="1">
        <v>155</v>
      </c>
    </row>
    <row r="7" spans="1:5" x14ac:dyDescent="0.25">
      <c r="B7" s="1">
        <v>2</v>
      </c>
      <c r="C7" s="1">
        <v>1.8508452922105789</v>
      </c>
      <c r="D7" s="1">
        <v>40</v>
      </c>
      <c r="E7" s="1">
        <v>155</v>
      </c>
    </row>
    <row r="8" spans="1:5" x14ac:dyDescent="0.25">
      <c r="B8" s="1" t="s">
        <v>10</v>
      </c>
      <c r="C8" s="1">
        <f>(C6+C7)/2</f>
        <v>1.8369290046393871</v>
      </c>
      <c r="D8" s="1">
        <f>(D6+D7)/2</f>
        <v>40</v>
      </c>
      <c r="E8" s="1">
        <f>(E6+E7)/2</f>
        <v>155</v>
      </c>
    </row>
    <row r="9" spans="1:5" x14ac:dyDescent="0.25">
      <c r="A9" s="1" t="s">
        <v>3</v>
      </c>
      <c r="B9" s="1">
        <v>1</v>
      </c>
      <c r="C9" s="1">
        <v>1.8549291417002678</v>
      </c>
      <c r="D9" s="1">
        <v>40</v>
      </c>
      <c r="E9" s="1">
        <v>155</v>
      </c>
    </row>
    <row r="10" spans="1:5" x14ac:dyDescent="0.25">
      <c r="B10" s="1">
        <v>2</v>
      </c>
      <c r="C10" s="1">
        <v>1.9297236576676369</v>
      </c>
      <c r="D10" s="1">
        <v>40</v>
      </c>
      <c r="E10" s="1">
        <v>155</v>
      </c>
    </row>
    <row r="11" spans="1:5" x14ac:dyDescent="0.25">
      <c r="B11" s="1" t="s">
        <v>10</v>
      </c>
      <c r="C11" s="1">
        <f>(C9+C10)/2</f>
        <v>1.8923263996839523</v>
      </c>
      <c r="D11" s="1">
        <f>(D9+D10)/2</f>
        <v>40</v>
      </c>
      <c r="E11" s="1">
        <f>(E9+E10)/2</f>
        <v>155</v>
      </c>
    </row>
    <row r="12" spans="1:5" x14ac:dyDescent="0.25">
      <c r="A12" s="1" t="s">
        <v>4</v>
      </c>
      <c r="B12" s="1">
        <v>1</v>
      </c>
      <c r="C12" s="1">
        <v>2.158130519092083</v>
      </c>
      <c r="D12" s="1">
        <v>40</v>
      </c>
      <c r="E12" s="1">
        <v>155</v>
      </c>
    </row>
    <row r="13" spans="1:5" x14ac:dyDescent="0.25">
      <c r="B13" s="1">
        <v>2</v>
      </c>
      <c r="C13" s="1">
        <v>2.1125562489032745</v>
      </c>
      <c r="D13" s="1">
        <v>40</v>
      </c>
      <c r="E13" s="1">
        <v>155</v>
      </c>
    </row>
    <row r="14" spans="1:5" x14ac:dyDescent="0.25">
      <c r="B14" s="1" t="s">
        <v>10</v>
      </c>
      <c r="C14" s="1">
        <f>(C12+C13)/2</f>
        <v>2.1353433839976788</v>
      </c>
      <c r="D14" s="1">
        <f>(D12+D13)/2</f>
        <v>40</v>
      </c>
      <c r="E14" s="1">
        <f>(E12+E13)/2</f>
        <v>155</v>
      </c>
    </row>
    <row r="15" spans="1:5" x14ac:dyDescent="0.25">
      <c r="A15" s="3" t="s">
        <v>14</v>
      </c>
      <c r="B15" s="3" t="s">
        <v>9</v>
      </c>
      <c r="C15" s="3" t="s">
        <v>11</v>
      </c>
      <c r="D15" s="3" t="s">
        <v>12</v>
      </c>
      <c r="E15" s="3" t="s">
        <v>13</v>
      </c>
    </row>
    <row r="16" spans="1:5" x14ac:dyDescent="0.25">
      <c r="A16" s="1">
        <v>2977733461</v>
      </c>
      <c r="B16" s="1">
        <v>1</v>
      </c>
      <c r="C16" s="1">
        <v>2.2405735217034817</v>
      </c>
      <c r="D16" s="1">
        <v>40</v>
      </c>
      <c r="E16" s="1">
        <v>155</v>
      </c>
    </row>
    <row r="17" spans="1:7" x14ac:dyDescent="0.25">
      <c r="B17" s="1">
        <v>2</v>
      </c>
      <c r="C17" s="1">
        <v>2.2853570990264416</v>
      </c>
      <c r="D17" s="1">
        <v>40</v>
      </c>
      <c r="E17" s="1">
        <v>155</v>
      </c>
      <c r="F17" s="2"/>
    </row>
    <row r="18" spans="1:7" x14ac:dyDescent="0.25">
      <c r="B18" s="1" t="s">
        <v>10</v>
      </c>
      <c r="C18" s="1">
        <f>(C16+C17)/2</f>
        <v>2.2629653103649616</v>
      </c>
      <c r="D18" s="1">
        <f>(D16+D17)/2</f>
        <v>40</v>
      </c>
      <c r="E18" s="1">
        <f>(E16+E17)/2</f>
        <v>155</v>
      </c>
      <c r="F18" s="2"/>
    </row>
    <row r="19" spans="1:7" x14ac:dyDescent="0.25">
      <c r="A19" s="3" t="s">
        <v>5</v>
      </c>
      <c r="B19" s="3" t="s">
        <v>9</v>
      </c>
      <c r="C19" s="3" t="s">
        <v>11</v>
      </c>
      <c r="D19" s="3" t="s">
        <v>12</v>
      </c>
      <c r="E19" s="3" t="s">
        <v>13</v>
      </c>
      <c r="F19" s="2"/>
    </row>
    <row r="20" spans="1:7" x14ac:dyDescent="0.25">
      <c r="A20" s="1">
        <v>1184051855</v>
      </c>
      <c r="B20" s="1">
        <v>1</v>
      </c>
      <c r="C20" s="1">
        <v>1.8498944879403107</v>
      </c>
      <c r="D20" s="1">
        <v>40</v>
      </c>
      <c r="E20" s="1">
        <v>155</v>
      </c>
      <c r="F20" s="2"/>
    </row>
    <row r="21" spans="1:7" x14ac:dyDescent="0.25">
      <c r="B21" s="1">
        <v>2</v>
      </c>
      <c r="C21" s="1">
        <v>1.8597614544508272</v>
      </c>
      <c r="D21" s="1">
        <v>40</v>
      </c>
      <c r="E21" s="1">
        <v>155</v>
      </c>
      <c r="F21" s="2"/>
    </row>
    <row r="22" spans="1:7" x14ac:dyDescent="0.25">
      <c r="B22" s="1" t="s">
        <v>10</v>
      </c>
      <c r="C22" s="1">
        <f>(C20+C21)/2</f>
        <v>1.8548279711955691</v>
      </c>
      <c r="D22" s="1">
        <f>(D20+D21)/2</f>
        <v>40</v>
      </c>
      <c r="E22" s="1">
        <f>(E20+E21)/2</f>
        <v>155</v>
      </c>
      <c r="F22" s="2"/>
    </row>
    <row r="23" spans="1:7" x14ac:dyDescent="0.25">
      <c r="A23"/>
      <c r="B23" s="2"/>
      <c r="C23" s="2"/>
      <c r="D23" s="2"/>
      <c r="E23" s="2"/>
      <c r="F23" s="2"/>
      <c r="G23" s="2"/>
    </row>
    <row r="24" spans="1:7" x14ac:dyDescent="0.25">
      <c r="A24"/>
      <c r="B24" s="2"/>
      <c r="C24" s="2"/>
      <c r="D24" s="2"/>
      <c r="E24" s="2"/>
      <c r="F24" s="2"/>
      <c r="G24" s="2"/>
    </row>
    <row r="25" spans="1:7" x14ac:dyDescent="0.25">
      <c r="A25"/>
      <c r="B25" s="2"/>
      <c r="C25" s="2"/>
      <c r="D25" s="2"/>
      <c r="E25" s="2"/>
      <c r="F25" s="2"/>
      <c r="G25" s="2"/>
    </row>
    <row r="26" spans="1:7" x14ac:dyDescent="0.25">
      <c r="A26" s="1" t="s">
        <v>8</v>
      </c>
    </row>
    <row r="27" spans="1:7" x14ac:dyDescent="0.25">
      <c r="A27" s="3" t="s">
        <v>0</v>
      </c>
      <c r="B27" s="3" t="s">
        <v>9</v>
      </c>
      <c r="C27" s="3" t="s">
        <v>11</v>
      </c>
      <c r="D27" s="3" t="s">
        <v>12</v>
      </c>
      <c r="E27" s="3" t="s">
        <v>13</v>
      </c>
    </row>
    <row r="28" spans="1:7" x14ac:dyDescent="0.25">
      <c r="A28" s="1" t="s">
        <v>1</v>
      </c>
      <c r="B28" s="1">
        <v>1</v>
      </c>
      <c r="C28" s="1">
        <v>2.4586915969848602</v>
      </c>
      <c r="D28" s="1">
        <v>26</v>
      </c>
      <c r="E28" s="1">
        <v>190</v>
      </c>
    </row>
    <row r="29" spans="1:7" x14ac:dyDescent="0.25">
      <c r="B29" s="1">
        <v>2</v>
      </c>
      <c r="C29" s="1">
        <v>2.4753035977482698</v>
      </c>
      <c r="D29" s="1">
        <v>26</v>
      </c>
      <c r="E29" s="1">
        <v>190</v>
      </c>
    </row>
    <row r="30" spans="1:7" x14ac:dyDescent="0.25">
      <c r="B30" s="1" t="s">
        <v>10</v>
      </c>
      <c r="C30" s="1">
        <f>(C28+C29)/2</f>
        <v>2.4669975973665652</v>
      </c>
      <c r="D30" s="1">
        <f>(D28+D29)/2</f>
        <v>26</v>
      </c>
      <c r="E30" s="1">
        <f>(E28+E29)/2</f>
        <v>190</v>
      </c>
    </row>
    <row r="31" spans="1:7" x14ac:dyDescent="0.25">
      <c r="A31" s="1" t="s">
        <v>2</v>
      </c>
      <c r="B31" s="1">
        <v>1</v>
      </c>
      <c r="C31" s="1">
        <v>2.3903269320726301</v>
      </c>
      <c r="D31" s="1">
        <v>26</v>
      </c>
      <c r="E31" s="1">
        <v>191</v>
      </c>
    </row>
    <row r="32" spans="1:7" x14ac:dyDescent="0.25">
      <c r="B32" s="1">
        <v>2</v>
      </c>
      <c r="C32" s="1">
        <v>2.48236348852515</v>
      </c>
      <c r="D32" s="1">
        <v>26</v>
      </c>
      <c r="E32" s="1">
        <v>191</v>
      </c>
    </row>
    <row r="33" spans="1:11" x14ac:dyDescent="0.25">
      <c r="B33" s="1" t="s">
        <v>10</v>
      </c>
      <c r="C33" s="1">
        <f>(C31+C32)/2</f>
        <v>2.4363452102988901</v>
      </c>
      <c r="D33" s="1">
        <f>(D31+D32)/2</f>
        <v>26</v>
      </c>
      <c r="E33" s="1">
        <f>(E31+E32)/2</f>
        <v>191</v>
      </c>
    </row>
    <row r="34" spans="1:11" x14ac:dyDescent="0.25">
      <c r="A34" s="1" t="s">
        <v>3</v>
      </c>
      <c r="B34" s="1">
        <v>1</v>
      </c>
      <c r="C34" s="1">
        <v>2.5537612382322501</v>
      </c>
      <c r="D34" s="1">
        <v>26</v>
      </c>
      <c r="E34" s="1">
        <v>192</v>
      </c>
    </row>
    <row r="35" spans="1:11" x14ac:dyDescent="0.25">
      <c r="B35" s="1">
        <v>2</v>
      </c>
      <c r="C35" s="1">
        <v>2.61535937897861</v>
      </c>
      <c r="D35" s="1">
        <v>26</v>
      </c>
      <c r="E35" s="1">
        <v>192</v>
      </c>
    </row>
    <row r="36" spans="1:11" x14ac:dyDescent="0.25">
      <c r="B36" s="1" t="s">
        <v>10</v>
      </c>
      <c r="C36" s="1">
        <f>(C34+C35)/2</f>
        <v>2.5845603086054298</v>
      </c>
      <c r="D36" s="1">
        <f>(D34+D35)/2</f>
        <v>26</v>
      </c>
      <c r="E36" s="1">
        <f>(E34+E35)/2</f>
        <v>192</v>
      </c>
    </row>
    <row r="37" spans="1:11" x14ac:dyDescent="0.25">
      <c r="A37" s="1" t="s">
        <v>4</v>
      </c>
      <c r="B37" s="1">
        <v>1</v>
      </c>
      <c r="C37" s="1">
        <v>2.7311034500598899</v>
      </c>
      <c r="D37" s="1">
        <v>26</v>
      </c>
      <c r="E37" s="1">
        <v>221</v>
      </c>
    </row>
    <row r="38" spans="1:11" x14ac:dyDescent="0.25">
      <c r="B38" s="1">
        <v>2</v>
      </c>
      <c r="C38" s="1">
        <v>2.8917565941810599</v>
      </c>
      <c r="D38" s="1">
        <v>26</v>
      </c>
      <c r="E38" s="1">
        <v>221</v>
      </c>
    </row>
    <row r="39" spans="1:11" x14ac:dyDescent="0.25">
      <c r="B39" s="1" t="s">
        <v>10</v>
      </c>
      <c r="C39" s="1">
        <f>(C37+C38)/2</f>
        <v>2.8114300221204749</v>
      </c>
      <c r="D39" s="1">
        <f>(D37+D38)/2</f>
        <v>26</v>
      </c>
      <c r="E39" s="1">
        <f>(E37+E38)/2</f>
        <v>221</v>
      </c>
    </row>
    <row r="40" spans="1:11" x14ac:dyDescent="0.25">
      <c r="A40" s="3" t="s">
        <v>14</v>
      </c>
      <c r="B40" s="3" t="s">
        <v>9</v>
      </c>
      <c r="C40" s="3" t="s">
        <v>11</v>
      </c>
      <c r="D40" s="3" t="s">
        <v>12</v>
      </c>
      <c r="E40" s="3" t="s">
        <v>13</v>
      </c>
    </row>
    <row r="41" spans="1:11" x14ac:dyDescent="0.25">
      <c r="A41" s="1">
        <v>2977733461</v>
      </c>
      <c r="B41" s="1">
        <v>1</v>
      </c>
      <c r="C41" s="1">
        <v>2.3718284703790014</v>
      </c>
      <c r="D41" s="1">
        <v>26</v>
      </c>
      <c r="E41" s="1">
        <v>182</v>
      </c>
    </row>
    <row r="42" spans="1:11" x14ac:dyDescent="0.25">
      <c r="B42" s="1">
        <v>2</v>
      </c>
      <c r="C42" s="1">
        <v>2.7446922657930934</v>
      </c>
      <c r="D42" s="1">
        <v>26</v>
      </c>
      <c r="E42" s="1">
        <v>182</v>
      </c>
    </row>
    <row r="43" spans="1:11" x14ac:dyDescent="0.25">
      <c r="B43" s="1" t="s">
        <v>10</v>
      </c>
      <c r="C43" s="1">
        <f>(C41+C42)/2</f>
        <v>2.5582603680860476</v>
      </c>
      <c r="D43" s="1">
        <f>(D41+D42)/2</f>
        <v>26</v>
      </c>
      <c r="E43" s="1">
        <f>(E41+E42)/2</f>
        <v>182</v>
      </c>
    </row>
    <row r="44" spans="1:11" x14ac:dyDescent="0.25">
      <c r="A44" s="3" t="s">
        <v>5</v>
      </c>
      <c r="B44" s="3" t="s">
        <v>9</v>
      </c>
      <c r="C44" s="3" t="s">
        <v>11</v>
      </c>
      <c r="D44" s="3" t="s">
        <v>12</v>
      </c>
      <c r="E44" s="3" t="s">
        <v>13</v>
      </c>
    </row>
    <row r="45" spans="1:11" x14ac:dyDescent="0.25">
      <c r="A45" s="1">
        <v>1184051855</v>
      </c>
      <c r="B45" s="1">
        <v>1</v>
      </c>
      <c r="C45" s="1">
        <v>2.4407250305773136</v>
      </c>
      <c r="D45" s="1">
        <v>26</v>
      </c>
      <c r="E45" s="1">
        <v>194</v>
      </c>
    </row>
    <row r="46" spans="1:11" x14ac:dyDescent="0.25">
      <c r="B46" s="1">
        <v>2</v>
      </c>
      <c r="C46" s="1">
        <v>2.3878802166143305</v>
      </c>
      <c r="D46" s="1">
        <v>26</v>
      </c>
      <c r="E46" s="1">
        <v>194</v>
      </c>
    </row>
    <row r="47" spans="1:11" x14ac:dyDescent="0.25">
      <c r="B47" s="1" t="s">
        <v>10</v>
      </c>
      <c r="C47" s="1">
        <f>(C45+C46)/2</f>
        <v>2.4143026235958223</v>
      </c>
      <c r="D47" s="1">
        <f>(D45+D46)/2</f>
        <v>26</v>
      </c>
      <c r="E47" s="1">
        <f>(E45+E46)/2</f>
        <v>194</v>
      </c>
    </row>
    <row r="48" spans="1:11" x14ac:dyDescent="0.25">
      <c r="G48"/>
      <c r="H48"/>
      <c r="I48"/>
      <c r="J48"/>
      <c r="K48"/>
    </row>
    <row r="49" spans="1:14" x14ac:dyDescent="0.25">
      <c r="G49"/>
      <c r="I49"/>
      <c r="J49"/>
      <c r="K49"/>
    </row>
    <row r="50" spans="1:14" x14ac:dyDescent="0.25">
      <c r="A50" s="1" t="s">
        <v>7</v>
      </c>
      <c r="B50" s="3" t="s">
        <v>17</v>
      </c>
      <c r="F50" s="3" t="s">
        <v>15</v>
      </c>
      <c r="G50"/>
      <c r="H50"/>
      <c r="I50"/>
      <c r="J50"/>
      <c r="K50"/>
    </row>
    <row r="51" spans="1:14" x14ac:dyDescent="0.25">
      <c r="A51" s="3" t="s">
        <v>0</v>
      </c>
      <c r="B51" s="3" t="s">
        <v>9</v>
      </c>
      <c r="C51" s="3" t="s">
        <v>11</v>
      </c>
      <c r="D51" s="3" t="s">
        <v>12</v>
      </c>
      <c r="E51" s="3" t="s">
        <v>13</v>
      </c>
      <c r="F51" s="3" t="s">
        <v>9</v>
      </c>
      <c r="G51" s="3" t="s">
        <v>16</v>
      </c>
      <c r="H51" s="3" t="s">
        <v>18</v>
      </c>
      <c r="I51" s="3" t="s">
        <v>11</v>
      </c>
      <c r="J51" s="3" t="s">
        <v>19</v>
      </c>
      <c r="K51" s="3" t="s">
        <v>12</v>
      </c>
      <c r="L51" s="3" t="s">
        <v>20</v>
      </c>
      <c r="M51" s="3" t="s">
        <v>13</v>
      </c>
      <c r="N51" s="3" t="s">
        <v>21</v>
      </c>
    </row>
    <row r="52" spans="1:14" x14ac:dyDescent="0.25">
      <c r="A52" s="1" t="s">
        <v>1</v>
      </c>
      <c r="B52" s="1">
        <v>1</v>
      </c>
      <c r="C52" s="1">
        <v>2.5735236704349518</v>
      </c>
      <c r="D52" s="1">
        <v>21.515599999999999</v>
      </c>
      <c r="E52" s="1">
        <v>176</v>
      </c>
      <c r="F52" s="1">
        <v>1</v>
      </c>
      <c r="G52" s="1">
        <v>329810376</v>
      </c>
      <c r="H52" s="1">
        <f>G5:G52/1024/1024/1024</f>
        <v>0.30715984851121902</v>
      </c>
      <c r="I52" s="1">
        <v>1.0543782263994217</v>
      </c>
      <c r="J52" s="1">
        <f>I52/C52</f>
        <v>0.40970216769804219</v>
      </c>
      <c r="K52" s="1">
        <v>15.66796875</v>
      </c>
      <c r="L52" s="1">
        <f>K52/D52</f>
        <v>0.72821435377121724</v>
      </c>
      <c r="M52" s="1">
        <v>89.93603515625</v>
      </c>
      <c r="N52">
        <f>M52/E52</f>
        <v>0.51100019975142041</v>
      </c>
    </row>
    <row r="53" spans="1:14" x14ac:dyDescent="0.25">
      <c r="B53" s="1">
        <v>2</v>
      </c>
      <c r="C53" s="1">
        <v>2.5161169469356537</v>
      </c>
      <c r="D53" s="1">
        <v>21.515599999999999</v>
      </c>
      <c r="E53" s="1">
        <v>176</v>
      </c>
      <c r="F53" s="1">
        <v>2</v>
      </c>
      <c r="N53"/>
    </row>
    <row r="54" spans="1:14" x14ac:dyDescent="0.25">
      <c r="B54" s="1" t="s">
        <v>10</v>
      </c>
      <c r="C54" s="1">
        <f>(C52+C53)/2</f>
        <v>2.5448203086853027</v>
      </c>
      <c r="D54" s="1">
        <f>(D52+D53)/2</f>
        <v>21.515599999999999</v>
      </c>
      <c r="E54" s="1">
        <f>(E52+E53)/2</f>
        <v>176</v>
      </c>
      <c r="F54" s="1" t="s">
        <v>10</v>
      </c>
      <c r="N54"/>
    </row>
    <row r="55" spans="1:14" x14ac:dyDescent="0.25">
      <c r="A55" s="1" t="s">
        <v>2</v>
      </c>
      <c r="B55" s="1">
        <v>1</v>
      </c>
      <c r="C55" s="1">
        <v>2.519986592233181</v>
      </c>
      <c r="D55" s="1">
        <v>21.653300000000002</v>
      </c>
      <c r="E55" s="1">
        <v>171</v>
      </c>
      <c r="F55" s="1">
        <v>1</v>
      </c>
      <c r="G55" s="1">
        <v>650901939</v>
      </c>
      <c r="H55" s="1">
        <f>G55/2/1024/1024/1024</f>
        <v>0.30309983482584357</v>
      </c>
      <c r="I55" s="1">
        <v>1.2180069461464882</v>
      </c>
      <c r="J55" s="1">
        <f>I55/C55</f>
        <v>0.48333866136450571</v>
      </c>
      <c r="K55" s="1">
        <v>15.408203125</v>
      </c>
      <c r="L55" s="1">
        <f>K55/D55</f>
        <v>0.71158683087566321</v>
      </c>
      <c r="M55" s="1">
        <v>89.17529296875</v>
      </c>
      <c r="N55">
        <f>M55/E55</f>
        <v>0.52149294133771928</v>
      </c>
    </row>
    <row r="56" spans="1:14" x14ac:dyDescent="0.25">
      <c r="B56" s="1">
        <v>2</v>
      </c>
      <c r="C56" s="1">
        <v>2.5016441941261292</v>
      </c>
      <c r="D56" s="1">
        <v>21.653300000000002</v>
      </c>
      <c r="E56" s="1">
        <v>171</v>
      </c>
      <c r="F56" s="1">
        <v>2</v>
      </c>
      <c r="N56"/>
    </row>
    <row r="57" spans="1:14" x14ac:dyDescent="0.25">
      <c r="B57" s="1" t="s">
        <v>10</v>
      </c>
      <c r="C57" s="1">
        <f>(C55+C56)/2</f>
        <v>2.5108153931796551</v>
      </c>
      <c r="D57" s="1">
        <f>(D55+D56)/2</f>
        <v>21.653300000000002</v>
      </c>
      <c r="E57" s="1">
        <f>(E55+E56)/2</f>
        <v>171</v>
      </c>
      <c r="F57" s="1" t="s">
        <v>10</v>
      </c>
      <c r="N57"/>
    </row>
    <row r="58" spans="1:14" x14ac:dyDescent="0.25">
      <c r="A58" s="1" t="s">
        <v>3</v>
      </c>
      <c r="B58" s="1">
        <v>1</v>
      </c>
      <c r="C58" s="1">
        <v>2.5558052584528923</v>
      </c>
      <c r="D58" s="1">
        <v>21.7441</v>
      </c>
      <c r="E58" s="1">
        <v>168</v>
      </c>
      <c r="F58" s="1">
        <v>1</v>
      </c>
      <c r="G58" s="1">
        <v>1301327878</v>
      </c>
      <c r="H58" s="1">
        <f>G58/1024/1024/1024/4</f>
        <v>0.30298900743946433</v>
      </c>
      <c r="I58" s="1">
        <v>1.1913035996258259</v>
      </c>
      <c r="J58" s="1">
        <f>I58/C58</f>
        <v>0.46611673392790448</v>
      </c>
      <c r="K58" s="1">
        <v>15.449462890625</v>
      </c>
      <c r="L58" s="1">
        <f>K58/D58</f>
        <v>0.71051286972673044</v>
      </c>
      <c r="M58" s="1">
        <v>89.1435546875</v>
      </c>
      <c r="N58">
        <f>M58/E58</f>
        <v>0.53061639694940477</v>
      </c>
    </row>
    <row r="59" spans="1:14" x14ac:dyDescent="0.25">
      <c r="B59" s="1">
        <v>2</v>
      </c>
      <c r="C59" s="1">
        <v>2.5700312107801437</v>
      </c>
      <c r="D59" s="1">
        <v>21.7441</v>
      </c>
      <c r="E59" s="1">
        <v>168</v>
      </c>
      <c r="F59" s="1">
        <v>2</v>
      </c>
      <c r="N59"/>
    </row>
    <row r="60" spans="1:14" x14ac:dyDescent="0.25">
      <c r="B60" s="1" t="s">
        <v>10</v>
      </c>
      <c r="C60" s="1">
        <f>(C58+C59)/2</f>
        <v>2.562918234616518</v>
      </c>
      <c r="D60" s="1">
        <f>(D58+D59)/2</f>
        <v>21.7441</v>
      </c>
      <c r="E60" s="1">
        <f>(E58+E59)/2</f>
        <v>168</v>
      </c>
      <c r="F60" s="1" t="s">
        <v>10</v>
      </c>
      <c r="N60"/>
    </row>
    <row r="61" spans="1:14" x14ac:dyDescent="0.25">
      <c r="A61" s="1" t="s">
        <v>4</v>
      </c>
      <c r="B61" s="1">
        <v>1</v>
      </c>
      <c r="C61" s="1">
        <v>2.7843285351991653</v>
      </c>
      <c r="D61" s="1">
        <v>21.746600000000001</v>
      </c>
      <c r="E61" s="1">
        <v>187</v>
      </c>
      <c r="F61" s="1">
        <v>1</v>
      </c>
      <c r="G61" s="1">
        <v>2586471839</v>
      </c>
      <c r="H61" s="1">
        <f>G61/1024/1024/1024/8</f>
        <v>0.30110495153348893</v>
      </c>
      <c r="I61" s="1">
        <v>1.3250159099698067</v>
      </c>
      <c r="J61" s="1">
        <f>I61/C61</f>
        <v>0.47588346461960429</v>
      </c>
      <c r="K61" s="1">
        <v>15.349609375</v>
      </c>
      <c r="L61" s="1">
        <f>K61/D61</f>
        <v>0.70583950479615198</v>
      </c>
      <c r="M61" s="1">
        <v>88.79632568359375</v>
      </c>
      <c r="N61">
        <f>M61/E61</f>
        <v>0.47484666140959225</v>
      </c>
    </row>
    <row r="62" spans="1:14" x14ac:dyDescent="0.25">
      <c r="B62" s="1">
        <v>2</v>
      </c>
      <c r="C62" s="1">
        <v>2.7856556698679924</v>
      </c>
      <c r="D62" s="1">
        <v>21.746600000000001</v>
      </c>
      <c r="E62" s="1">
        <v>187</v>
      </c>
      <c r="F62" s="1">
        <v>2</v>
      </c>
      <c r="N62"/>
    </row>
    <row r="63" spans="1:14" x14ac:dyDescent="0.25">
      <c r="B63" s="1" t="s">
        <v>10</v>
      </c>
      <c r="C63" s="1">
        <f>(C61+C62)/2</f>
        <v>2.7849921025335789</v>
      </c>
      <c r="D63" s="1">
        <f>(D61+D62)/2</f>
        <v>21.746600000000001</v>
      </c>
      <c r="E63" s="1">
        <f>(E61+E62)/2</f>
        <v>187</v>
      </c>
      <c r="F63" s="1" t="s">
        <v>10</v>
      </c>
      <c r="N63"/>
    </row>
    <row r="64" spans="1:14" x14ac:dyDescent="0.25">
      <c r="A64" s="3" t="s">
        <v>14</v>
      </c>
      <c r="B64" s="3" t="s">
        <v>9</v>
      </c>
      <c r="C64" s="3" t="s">
        <v>11</v>
      </c>
      <c r="D64" s="3" t="s">
        <v>12</v>
      </c>
      <c r="E64" s="3" t="s">
        <v>13</v>
      </c>
      <c r="F64" s="3" t="s">
        <v>9</v>
      </c>
      <c r="G64" s="3" t="s">
        <v>16</v>
      </c>
      <c r="H64" s="3" t="s">
        <v>18</v>
      </c>
      <c r="I64" s="3" t="s">
        <v>11</v>
      </c>
      <c r="J64" s="3" t="s">
        <v>19</v>
      </c>
      <c r="K64" s="3" t="s">
        <v>12</v>
      </c>
      <c r="L64" s="3" t="s">
        <v>20</v>
      </c>
      <c r="M64" s="3" t="s">
        <v>13</v>
      </c>
      <c r="N64" s="3" t="s">
        <v>21</v>
      </c>
    </row>
    <row r="65" spans="1:14" x14ac:dyDescent="0.25">
      <c r="A65" s="1">
        <v>3028811776</v>
      </c>
      <c r="B65" s="1">
        <v>1</v>
      </c>
      <c r="C65" s="1">
        <v>2.113201635940813</v>
      </c>
      <c r="D65" s="1">
        <v>21.313484507529861</v>
      </c>
      <c r="E65" s="1">
        <v>160.84853730309848</v>
      </c>
      <c r="F65" s="1">
        <v>1</v>
      </c>
      <c r="G65" s="1">
        <v>829262945</v>
      </c>
      <c r="H65" s="1">
        <f>G65/A65</f>
        <v>0.27379150846249217</v>
      </c>
      <c r="I65" s="1">
        <v>1.040434412257119</v>
      </c>
      <c r="J65" s="1">
        <f>I65/C65</f>
        <v>0.49234980446809556</v>
      </c>
      <c r="K65" s="1">
        <v>13.944261727540246</v>
      </c>
      <c r="L65" s="1">
        <f>K65/D65</f>
        <v>0.6542459879150152</v>
      </c>
      <c r="M65" s="1">
        <v>83.804569845940804</v>
      </c>
      <c r="N65">
        <f>M65/E65</f>
        <v>0.52101543011250273</v>
      </c>
    </row>
    <row r="66" spans="1:14" x14ac:dyDescent="0.25">
      <c r="B66" s="1">
        <v>2</v>
      </c>
      <c r="F66" s="1">
        <v>2</v>
      </c>
      <c r="N66"/>
    </row>
    <row r="67" spans="1:14" x14ac:dyDescent="0.25">
      <c r="B67" s="1" t="s">
        <v>10</v>
      </c>
      <c r="F67" s="1" t="s">
        <v>10</v>
      </c>
      <c r="N67"/>
    </row>
    <row r="68" spans="1:14" x14ac:dyDescent="0.25">
      <c r="A68" s="3" t="s">
        <v>5</v>
      </c>
      <c r="B68" s="3" t="s">
        <v>9</v>
      </c>
      <c r="C68" s="3" t="s">
        <v>11</v>
      </c>
      <c r="D68" s="3" t="s">
        <v>12</v>
      </c>
      <c r="E68" s="3" t="s">
        <v>13</v>
      </c>
      <c r="F68" s="3" t="s">
        <v>9</v>
      </c>
      <c r="G68" s="3" t="s">
        <v>16</v>
      </c>
      <c r="H68" s="3" t="s">
        <v>18</v>
      </c>
      <c r="I68" s="3" t="s">
        <v>11</v>
      </c>
      <c r="J68" s="3" t="s">
        <v>19</v>
      </c>
      <c r="K68" s="3" t="s">
        <v>12</v>
      </c>
      <c r="L68" s="3" t="s">
        <v>20</v>
      </c>
      <c r="M68" s="3" t="s">
        <v>13</v>
      </c>
      <c r="N68" s="3" t="s">
        <v>21</v>
      </c>
    </row>
    <row r="69" spans="1:14" x14ac:dyDescent="0.25">
      <c r="A69" s="1">
        <v>1184366592</v>
      </c>
      <c r="B69" s="1">
        <v>1</v>
      </c>
      <c r="C69" s="1">
        <v>2.2523853830554517</v>
      </c>
      <c r="D69" s="1">
        <v>21.875166002656041</v>
      </c>
      <c r="E69" s="1">
        <v>170.92828685258965</v>
      </c>
      <c r="F69" s="1">
        <v>1</v>
      </c>
      <c r="G69" s="1">
        <v>379092002</v>
      </c>
      <c r="H69" s="1">
        <f>G69/A69</f>
        <v>0.32007995206943496</v>
      </c>
      <c r="I69" s="1">
        <v>1.1390645507164052</v>
      </c>
      <c r="J69" s="1">
        <f>I69/C69</f>
        <v>0.50571476767941825</v>
      </c>
      <c r="K69" s="1">
        <v>16.208942009738823</v>
      </c>
      <c r="L69" s="1">
        <f>K69/D69</f>
        <v>0.74097458313096987</v>
      </c>
      <c r="M69" s="1">
        <v>92.291279327135896</v>
      </c>
      <c r="N69">
        <f>M69/E69</f>
        <v>0.53994152183090016</v>
      </c>
    </row>
    <row r="70" spans="1:14" x14ac:dyDescent="0.25">
      <c r="B70" s="1">
        <v>2</v>
      </c>
      <c r="F70" s="1">
        <v>2</v>
      </c>
    </row>
    <row r="71" spans="1:14" x14ac:dyDescent="0.25">
      <c r="B71" s="1" t="s">
        <v>10</v>
      </c>
      <c r="F71" s="1" t="s">
        <v>10</v>
      </c>
    </row>
    <row r="73" spans="1:14" x14ac:dyDescent="0.25">
      <c r="A73" s="1" t="s">
        <v>22</v>
      </c>
    </row>
    <row r="74" spans="1:14" x14ac:dyDescent="0.25">
      <c r="A74" s="3" t="s">
        <v>0</v>
      </c>
      <c r="B74" s="3" t="s">
        <v>9</v>
      </c>
      <c r="C74" s="3" t="s">
        <v>11</v>
      </c>
      <c r="D74" s="3" t="s">
        <v>12</v>
      </c>
      <c r="E74" s="3" t="s">
        <v>13</v>
      </c>
    </row>
    <row r="75" spans="1:14" x14ac:dyDescent="0.25">
      <c r="A75" s="1" t="s">
        <v>1</v>
      </c>
      <c r="B75" s="1">
        <v>1</v>
      </c>
      <c r="C75" s="1">
        <v>2.2057909518480301</v>
      </c>
      <c r="D75" s="1">
        <v>23.7685546875</v>
      </c>
      <c r="E75" s="1">
        <v>169.6240234375</v>
      </c>
    </row>
    <row r="76" spans="1:14" x14ac:dyDescent="0.25">
      <c r="B76" s="1">
        <v>2</v>
      </c>
    </row>
    <row r="77" spans="1:14" x14ac:dyDescent="0.25">
      <c r="B77" s="1" t="s">
        <v>10</v>
      </c>
    </row>
    <row r="78" spans="1:14" x14ac:dyDescent="0.25">
      <c r="A78" s="1" t="s">
        <v>2</v>
      </c>
      <c r="B78" s="1">
        <v>1</v>
      </c>
      <c r="C78" s="1">
        <v>2.6310887187719345</v>
      </c>
      <c r="D78" s="1">
        <v>23.6201171875</v>
      </c>
      <c r="E78" s="1">
        <v>170.4921875</v>
      </c>
    </row>
    <row r="79" spans="1:14" x14ac:dyDescent="0.25">
      <c r="B79" s="1">
        <v>2</v>
      </c>
    </row>
    <row r="80" spans="1:14" x14ac:dyDescent="0.25">
      <c r="B80" s="1" t="s">
        <v>10</v>
      </c>
    </row>
    <row r="81" spans="1:5" x14ac:dyDescent="0.25">
      <c r="A81" s="1" t="s">
        <v>3</v>
      </c>
      <c r="B81" s="1">
        <v>1</v>
      </c>
      <c r="C81" s="1">
        <v>2.9019545763731003</v>
      </c>
      <c r="D81" s="1">
        <v>23.647705078125</v>
      </c>
      <c r="E81" s="1">
        <v>181.692138671875</v>
      </c>
    </row>
    <row r="82" spans="1:5" x14ac:dyDescent="0.25">
      <c r="B82" s="1">
        <v>2</v>
      </c>
    </row>
    <row r="83" spans="1:5" x14ac:dyDescent="0.25">
      <c r="B83" s="1" t="s">
        <v>10</v>
      </c>
    </row>
    <row r="84" spans="1:5" x14ac:dyDescent="0.25">
      <c r="A84" s="1" t="s">
        <v>4</v>
      </c>
      <c r="B84" s="1">
        <v>1</v>
      </c>
      <c r="C84" s="1">
        <v>3.0214665457606316</v>
      </c>
      <c r="D84" s="1">
        <v>23.594970703125</v>
      </c>
      <c r="E84" s="1">
        <v>196.986572265625</v>
      </c>
    </row>
    <row r="85" spans="1:5" x14ac:dyDescent="0.25">
      <c r="B85" s="1">
        <v>2</v>
      </c>
    </row>
    <row r="86" spans="1:5" x14ac:dyDescent="0.25">
      <c r="B86" s="1" t="s">
        <v>10</v>
      </c>
    </row>
    <row r="88" spans="1:5" x14ac:dyDescent="0.25">
      <c r="A88" s="1" t="s">
        <v>23</v>
      </c>
    </row>
    <row r="89" spans="1:5" x14ac:dyDescent="0.25">
      <c r="A89" s="3" t="s">
        <v>0</v>
      </c>
      <c r="B89" s="3" t="s">
        <v>9</v>
      </c>
      <c r="C89" s="3" t="s">
        <v>11</v>
      </c>
      <c r="D89" s="3" t="s">
        <v>12</v>
      </c>
      <c r="E89" s="3" t="s">
        <v>13</v>
      </c>
    </row>
    <row r="90" spans="1:5" x14ac:dyDescent="0.25">
      <c r="A90" s="1">
        <v>1073741824</v>
      </c>
      <c r="B90" s="1">
        <v>1</v>
      </c>
      <c r="C90" s="1">
        <v>0.60603022575378418</v>
      </c>
      <c r="E90" s="1">
        <v>47.178673062473536</v>
      </c>
    </row>
    <row r="91" spans="1:5" x14ac:dyDescent="0.25">
      <c r="B91" s="1">
        <v>2</v>
      </c>
    </row>
    <row r="92" spans="1:5" x14ac:dyDescent="0.25">
      <c r="B92" s="1" t="s">
        <v>10</v>
      </c>
    </row>
    <row r="93" spans="1:5" x14ac:dyDescent="0.25">
      <c r="A93" s="1">
        <v>2147483648</v>
      </c>
      <c r="B93" s="1">
        <v>1</v>
      </c>
      <c r="C93" s="1">
        <v>0.53071416914463043</v>
      </c>
      <c r="E93" s="1">
        <v>41.357627735473216</v>
      </c>
    </row>
    <row r="94" spans="1:5" x14ac:dyDescent="0.25">
      <c r="B94" s="1">
        <v>2</v>
      </c>
    </row>
    <row r="95" spans="1:5" x14ac:dyDescent="0.25">
      <c r="B95" s="1" t="s">
        <v>10</v>
      </c>
    </row>
    <row r="96" spans="1:5" x14ac:dyDescent="0.25">
      <c r="A96" s="1">
        <v>4294967296</v>
      </c>
      <c r="B96" s="1">
        <v>1</v>
      </c>
      <c r="C96" s="1">
        <v>0.63400249928236008</v>
      </c>
      <c r="E96" s="1">
        <v>42.665149493142962</v>
      </c>
    </row>
    <row r="97" spans="1:5" x14ac:dyDescent="0.25">
      <c r="B97" s="1">
        <v>2</v>
      </c>
    </row>
    <row r="98" spans="1:5" x14ac:dyDescent="0.25">
      <c r="B98" s="1" t="s">
        <v>10</v>
      </c>
    </row>
    <row r="99" spans="1:5" x14ac:dyDescent="0.25">
      <c r="A99" s="1">
        <v>8589934592</v>
      </c>
      <c r="B99" s="1">
        <v>1</v>
      </c>
      <c r="C99" s="1">
        <v>0.63411891460418701</v>
      </c>
      <c r="E99" s="1">
        <v>45.481891523580998</v>
      </c>
    </row>
    <row r="100" spans="1:5" x14ac:dyDescent="0.25">
      <c r="B100" s="1">
        <v>2</v>
      </c>
    </row>
    <row r="101" spans="1:5" x14ac:dyDescent="0.25">
      <c r="B101" s="1" t="s">
        <v>10</v>
      </c>
    </row>
    <row r="103" spans="1:5" x14ac:dyDescent="0.25">
      <c r="A103" s="1" t="s">
        <v>24</v>
      </c>
    </row>
    <row r="104" spans="1:5" x14ac:dyDescent="0.25">
      <c r="A104" s="3" t="s">
        <v>0</v>
      </c>
      <c r="B104" s="3" t="s">
        <v>9</v>
      </c>
      <c r="C104" s="3" t="s">
        <v>11</v>
      </c>
      <c r="D104" s="3" t="s">
        <v>12</v>
      </c>
      <c r="E104" s="3" t="s">
        <v>13</v>
      </c>
    </row>
    <row r="105" spans="1:5" x14ac:dyDescent="0.25">
      <c r="A105" s="1">
        <v>1073741824</v>
      </c>
      <c r="B105" s="1">
        <v>1</v>
      </c>
      <c r="C105" s="1">
        <v>0.58715231716632843</v>
      </c>
      <c r="E105" s="1">
        <v>50693418898</v>
      </c>
    </row>
    <row r="106" spans="1:5" x14ac:dyDescent="0.25">
      <c r="B106" s="1">
        <v>2</v>
      </c>
    </row>
    <row r="107" spans="1:5" x14ac:dyDescent="0.25">
      <c r="B107" s="1" t="s">
        <v>10</v>
      </c>
    </row>
    <row r="108" spans="1:5" x14ac:dyDescent="0.25">
      <c r="A108" s="1">
        <v>2147483648</v>
      </c>
      <c r="B108" s="1">
        <v>1</v>
      </c>
      <c r="C108" s="1">
        <v>0.54161064326763153</v>
      </c>
      <c r="E108" s="1">
        <v>88885060810</v>
      </c>
    </row>
    <row r="109" spans="1:5" x14ac:dyDescent="0.25">
      <c r="B109" s="1">
        <v>2</v>
      </c>
    </row>
    <row r="110" spans="1:5" x14ac:dyDescent="0.25">
      <c r="B110" s="1" t="s">
        <v>10</v>
      </c>
    </row>
    <row r="111" spans="1:5" x14ac:dyDescent="0.25">
      <c r="A111" s="1">
        <v>4294967296</v>
      </c>
      <c r="B111" s="1">
        <v>1</v>
      </c>
      <c r="C111" s="1">
        <v>0.3976793959736824</v>
      </c>
    </row>
    <row r="112" spans="1:5" x14ac:dyDescent="0.25">
      <c r="B112" s="1">
        <v>2</v>
      </c>
    </row>
    <row r="113" spans="1:5" x14ac:dyDescent="0.25">
      <c r="B113" s="1" t="s">
        <v>10</v>
      </c>
    </row>
    <row r="114" spans="1:5" x14ac:dyDescent="0.25">
      <c r="A114" s="1">
        <v>8589934592</v>
      </c>
      <c r="B114" s="1">
        <v>1</v>
      </c>
      <c r="C114" s="1">
        <v>0.45488588511943817</v>
      </c>
      <c r="E114" s="1">
        <v>391016508820</v>
      </c>
    </row>
    <row r="115" spans="1:5" x14ac:dyDescent="0.25">
      <c r="B115" s="1">
        <v>2</v>
      </c>
    </row>
    <row r="116" spans="1:5" x14ac:dyDescent="0.25">
      <c r="B116" s="1" t="s">
        <v>10</v>
      </c>
    </row>
    <row r="118" spans="1:5" x14ac:dyDescent="0.25">
      <c r="A118" s="1" t="s">
        <v>25</v>
      </c>
    </row>
    <row r="119" spans="1:5" x14ac:dyDescent="0.25">
      <c r="A119" s="3" t="s">
        <v>0</v>
      </c>
      <c r="B119" s="3" t="s">
        <v>9</v>
      </c>
      <c r="C119" s="3" t="s">
        <v>11</v>
      </c>
      <c r="D119" s="3" t="s">
        <v>12</v>
      </c>
      <c r="E119" s="3" t="s">
        <v>13</v>
      </c>
    </row>
    <row r="120" spans="1:5" x14ac:dyDescent="0.25">
      <c r="A120" s="1">
        <v>1073741824</v>
      </c>
      <c r="B120" s="1">
        <v>1</v>
      </c>
      <c r="C120" s="1">
        <v>0.38870610296726227</v>
      </c>
      <c r="D120" s="1">
        <v>5</v>
      </c>
    </row>
    <row r="121" spans="1:5" x14ac:dyDescent="0.25">
      <c r="B121" s="1">
        <v>2</v>
      </c>
    </row>
    <row r="122" spans="1:5" x14ac:dyDescent="0.25">
      <c r="B122" s="1" t="s">
        <v>10</v>
      </c>
    </row>
    <row r="123" spans="1:5" x14ac:dyDescent="0.25">
      <c r="A123" s="1">
        <v>2147483648</v>
      </c>
      <c r="B123" s="1">
        <v>1</v>
      </c>
      <c r="C123" s="1">
        <v>0.46710018068552017</v>
      </c>
      <c r="D123" s="1">
        <v>5</v>
      </c>
    </row>
    <row r="124" spans="1:5" x14ac:dyDescent="0.25">
      <c r="B124" s="1">
        <v>2</v>
      </c>
    </row>
    <row r="125" spans="1:5" x14ac:dyDescent="0.25">
      <c r="B125" s="1" t="s">
        <v>10</v>
      </c>
    </row>
    <row r="126" spans="1:5" x14ac:dyDescent="0.25">
      <c r="A126" s="1">
        <v>4294967296</v>
      </c>
      <c r="B126" s="1">
        <v>1</v>
      </c>
      <c r="C126" s="1">
        <v>0.58759702369570732</v>
      </c>
      <c r="D126" s="1">
        <v>5</v>
      </c>
    </row>
    <row r="127" spans="1:5" x14ac:dyDescent="0.25">
      <c r="B127" s="1">
        <v>2</v>
      </c>
    </row>
    <row r="128" spans="1:5" x14ac:dyDescent="0.25">
      <c r="B128" s="1" t="s">
        <v>10</v>
      </c>
    </row>
    <row r="129" spans="1:4" x14ac:dyDescent="0.25">
      <c r="A129" s="1">
        <v>8589934592</v>
      </c>
      <c r="B129" s="1">
        <v>1</v>
      </c>
      <c r="C129" s="1">
        <v>0.83047430962324142</v>
      </c>
      <c r="D129" s="1">
        <v>5</v>
      </c>
    </row>
    <row r="130" spans="1:4" x14ac:dyDescent="0.25">
      <c r="B130" s="1">
        <v>2</v>
      </c>
    </row>
    <row r="131" spans="1:4" x14ac:dyDescent="0.25">
      <c r="B131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2017-03-01T02:03:51Z</dcterms:modified>
</cp:coreProperties>
</file>