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Bootcamp\Module 1\"/>
    </mc:Choice>
  </mc:AlternateContent>
  <xr:revisionPtr revIDLastSave="0" documentId="13_ncr:1_{E23F1B0C-9191-4B82-80AF-F8C302783FE8}" xr6:coauthVersionLast="47" xr6:coauthVersionMax="47" xr10:uidLastSave="{00000000-0000-0000-0000-000000000000}"/>
  <bookViews>
    <workbookView xWindow="28680" yWindow="-12855" windowWidth="29040" windowHeight="15840" activeTab="1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Category Statistics" sheetId="3" r:id="rId4"/>
    <sheet name="Subcategory Statistics" sheetId="4" r:id="rId5"/>
    <sheet name="Outcomes Based on Launch Date" sheetId="6" r:id="rId6"/>
    <sheet name="Edinburgh Research" sheetId="7" r:id="rId7"/>
    <sheet name="Descriptive Statistics" sheetId="8" r:id="rId8"/>
  </sheets>
  <definedNames>
    <definedName name="_xlnm._FilterDatabase" localSheetId="0" hidden="1">Kickstarter!$A$1:$S$4115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" i="15" l="1"/>
  <c r="C3" i="15"/>
  <c r="B3" i="15"/>
  <c r="D12" i="15"/>
  <c r="C12" i="15"/>
  <c r="B12" i="15"/>
  <c r="D11" i="15"/>
  <c r="C11" i="15"/>
  <c r="B11" i="15"/>
  <c r="D10" i="15"/>
  <c r="C10" i="15"/>
  <c r="B10" i="15"/>
  <c r="D9" i="15"/>
  <c r="C9" i="15"/>
  <c r="B9" i="15"/>
  <c r="D8" i="15"/>
  <c r="C8" i="15"/>
  <c r="B8" i="15"/>
  <c r="D7" i="15"/>
  <c r="C7" i="15"/>
  <c r="B7" i="15"/>
  <c r="D6" i="15"/>
  <c r="C6" i="15"/>
  <c r="B6" i="15"/>
  <c r="D5" i="15"/>
  <c r="C5" i="15"/>
  <c r="B5" i="15"/>
  <c r="D4" i="15"/>
  <c r="C4" i="15"/>
  <c r="B4" i="15"/>
  <c r="D3" i="15"/>
  <c r="D13" i="15"/>
  <c r="D2" i="15"/>
  <c r="C13" i="15"/>
  <c r="B13" i="15"/>
  <c r="C2" i="15"/>
  <c r="B2" i="15"/>
  <c r="E2" i="15" s="1"/>
  <c r="T1857" i="1"/>
  <c r="T3747" i="1"/>
  <c r="T3811" i="1"/>
  <c r="T3875" i="1"/>
  <c r="T3939" i="1"/>
  <c r="T4003" i="1"/>
  <c r="T4067" i="1"/>
  <c r="B9" i="8"/>
  <c r="C13" i="8"/>
  <c r="B13" i="8"/>
  <c r="C12" i="8"/>
  <c r="B12" i="8"/>
  <c r="C11" i="8"/>
  <c r="B11" i="8"/>
  <c r="C10" i="8"/>
  <c r="B10" i="8"/>
  <c r="C9" i="8"/>
  <c r="C6" i="8"/>
  <c r="C5" i="8"/>
  <c r="B6" i="8"/>
  <c r="B7" i="8" s="1"/>
  <c r="B5" i="8"/>
  <c r="B4" i="8"/>
  <c r="C4" i="8"/>
  <c r="B3" i="8"/>
  <c r="C3" i="8"/>
  <c r="C2" i="8"/>
  <c r="B2" i="8"/>
  <c r="F6" i="7"/>
  <c r="D6" i="7"/>
  <c r="B6" i="7"/>
  <c r="F5" i="7"/>
  <c r="D5" i="7"/>
  <c r="B5" i="7"/>
  <c r="F4" i="7"/>
  <c r="D4" i="7"/>
  <c r="B4" i="7"/>
  <c r="B2" i="7"/>
  <c r="F3" i="7"/>
  <c r="D3" i="7"/>
  <c r="B3" i="7"/>
  <c r="F2" i="7"/>
  <c r="D2" i="7"/>
  <c r="C6" i="7"/>
  <c r="C5" i="7"/>
  <c r="C4" i="7"/>
  <c r="C3" i="7"/>
  <c r="C2" i="7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1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15" l="1"/>
  <c r="F10" i="15" s="1"/>
  <c r="E9" i="15"/>
  <c r="F9" i="15" s="1"/>
  <c r="E8" i="15"/>
  <c r="H8" i="15" s="1"/>
  <c r="E5" i="15"/>
  <c r="H5" i="15" s="1"/>
  <c r="H2" i="15"/>
  <c r="G2" i="15"/>
  <c r="E7" i="15"/>
  <c r="G7" i="15" s="1"/>
  <c r="E13" i="15"/>
  <c r="H13" i="15" s="1"/>
  <c r="E4" i="15"/>
  <c r="G4" i="15" s="1"/>
  <c r="E12" i="15"/>
  <c r="H12" i="15" s="1"/>
  <c r="E3" i="15"/>
  <c r="F3" i="15" s="1"/>
  <c r="E11" i="15"/>
  <c r="G11" i="15" s="1"/>
  <c r="F2" i="15"/>
  <c r="E6" i="15"/>
  <c r="G6" i="15" s="1"/>
  <c r="C14" i="8"/>
  <c r="B14" i="8"/>
  <c r="C7" i="8"/>
  <c r="G12" i="15" l="1"/>
  <c r="G10" i="15"/>
  <c r="H10" i="15"/>
  <c r="G9" i="15"/>
  <c r="H9" i="15"/>
  <c r="G8" i="15"/>
  <c r="F8" i="15"/>
  <c r="G5" i="15"/>
  <c r="F12" i="15"/>
  <c r="H7" i="15"/>
  <c r="F11" i="15"/>
  <c r="F7" i="15"/>
  <c r="H11" i="15"/>
  <c r="G3" i="15"/>
  <c r="G13" i="15"/>
  <c r="H4" i="15"/>
  <c r="H3" i="15"/>
  <c r="F13" i="15"/>
  <c r="F4" i="15"/>
  <c r="F6" i="15"/>
  <c r="H6" i="15"/>
</calcChain>
</file>

<file path=xl/sharedStrings.xml><?xml version="1.0" encoding="utf-8"?>
<sst xmlns="http://schemas.openxmlformats.org/spreadsheetml/2006/main" count="33063" uniqueCount="8423">
  <si>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</si>
  <si>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</si>
  <si>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</si>
  <si>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</si>
  <si>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</si>
  <si>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</si>
  <si>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</si>
  <si>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</si>
  <si>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</si>
  <si>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</si>
  <si>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</si>
  <si>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</si>
  <si>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</si>
  <si>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</si>
  <si>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</si>
  <si>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</si>
  <si>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</si>
  <si>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</si>
  <si>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</si>
  <si>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</si>
  <si>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</si>
  <si>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</si>
  <si>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</si>
  <si>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</si>
  <si>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</si>
  <si>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</si>
  <si>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</si>
  <si>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</si>
  <si>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</si>
  <si>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</si>
  <si>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</si>
  <si>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</si>
  <si>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</si>
  <si>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</si>
  <si>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</si>
  <si>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</si>
  <si>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</si>
  <si>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</si>
  <si>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</si>
  <si>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</si>
  <si>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</si>
  <si>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</si>
  <si>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</si>
  <si>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</si>
  <si>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</si>
  <si>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</si>
  <si>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</si>
  <si>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</si>
  <si>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</si>
  <si>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</si>
  <si>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</si>
  <si>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</si>
  <si>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</si>
  <si>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</si>
  <si>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</si>
  <si>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</si>
  <si>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</si>
  <si>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</si>
  <si>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</si>
  <si>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</si>
  <si>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</si>
  <si>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</si>
  <si>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</si>
  <si>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</si>
  <si>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</si>
  <si>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</si>
  <si>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</si>
  <si>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</si>
  <si>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</si>
  <si>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</si>
  <si>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</si>
  <si>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</si>
  <si>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</si>
  <si>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</si>
  <si>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</si>
  <si>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</si>
  <si>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</si>
  <si>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</si>
  <si>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</si>
  <si>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</si>
  <si>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</si>
  <si>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</si>
  <si>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</si>
  <si>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</si>
  <si>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</si>
  <si>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</si>
  <si>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</si>
  <si>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</si>
  <si>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</si>
  <si>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</si>
  <si>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</si>
  <si>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</si>
  <si>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</si>
  <si>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</si>
  <si>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</si>
  <si>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</si>
  <si>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</si>
  <si>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</si>
  <si>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</si>
  <si>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</si>
  <si>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</si>
  <si>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</si>
  <si>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</si>
  <si>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</si>
  <si>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</si>
  <si>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</si>
  <si>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</si>
  <si>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</si>
  <si>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</si>
  <si>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</si>
  <si>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</si>
  <si>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</si>
  <si>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</si>
  <si>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</si>
  <si>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</si>
  <si>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</si>
  <si>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</si>
  <si>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</si>
  <si>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</si>
  <si>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</si>
  <si>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</si>
  <si>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</si>
  <si>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</si>
  <si>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</si>
  <si>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</si>
  <si>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</si>
  <si>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</si>
  <si>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</si>
  <si>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</si>
  <si>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</si>
  <si>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</si>
  <si>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</si>
  <si>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</si>
  <si>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</si>
  <si>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</si>
  <si>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</si>
  <si>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</si>
  <si>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</si>
  <si>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</si>
  <si>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</si>
  <si>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</si>
  <si>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</si>
  <si>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</si>
  <si>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</si>
  <si>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</si>
  <si>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</si>
  <si>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</si>
  <si>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</si>
  <si>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</si>
  <si>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</si>
  <si>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</si>
  <si>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</si>
  <si>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</si>
  <si>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</si>
  <si>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</si>
  <si>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</si>
  <si>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</si>
  <si>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</si>
  <si>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</si>
  <si>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</si>
  <si>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</si>
  <si>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</si>
  <si>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</si>
  <si>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</si>
  <si>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</si>
  <si>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</si>
  <si>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</si>
  <si>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</si>
  <si>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</si>
  <si>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</si>
  <si>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</si>
  <si>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</si>
  <si>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</si>
  <si>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</si>
  <si>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</si>
  <si>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</si>
  <si>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</si>
  <si>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</si>
  <si>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</si>
  <si>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</si>
  <si>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</si>
  <si>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</si>
  <si>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</si>
  <si>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</si>
  <si>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</si>
  <si>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</si>
  <si>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</si>
  <si>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</si>
  <si>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</si>
  <si>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</si>
  <si>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</si>
  <si>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</si>
  <si>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</si>
  <si>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</si>
  <si>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</si>
  <si>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</si>
  <si>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</si>
  <si>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</si>
  <si>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</si>
  <si>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</si>
  <si>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</si>
  <si>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</si>
  <si>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</si>
  <si>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</si>
  <si>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</si>
  <si>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</si>
  <si>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</si>
  <si>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</si>
  <si>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</si>
  <si>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</si>
  <si>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</si>
  <si>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</si>
  <si>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</si>
  <si>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</si>
  <si>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</si>
  <si>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</si>
  <si>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</si>
  <si>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</si>
  <si>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</si>
  <si>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</si>
  <si>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</si>
  <si>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</si>
  <si>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</si>
  <si>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</si>
  <si>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</si>
  <si>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</si>
  <si>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</si>
  <si>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</si>
  <si>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</si>
  <si>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</si>
  <si>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</si>
  <si>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</si>
  <si>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</si>
  <si>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</si>
  <si>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</si>
  <si>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</si>
  <si>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</si>
  <si>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</si>
  <si>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</si>
  <si>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</si>
  <si>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</si>
  <si>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</si>
  <si>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</si>
  <si>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</si>
  <si>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</si>
  <si>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</si>
  <si>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</si>
  <si>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</si>
  <si>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</si>
  <si>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</si>
  <si>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</si>
  <si>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</si>
  <si>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</si>
  <si>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</si>
  <si>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</si>
  <si>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</si>
  <si>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</si>
  <si>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</si>
  <si>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</si>
  <si>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</si>
  <si>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</si>
  <si>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</si>
  <si>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</si>
  <si>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</si>
  <si>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</si>
  <si>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</si>
  <si>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</si>
  <si>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</si>
  <si>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</si>
  <si>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</si>
  <si>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</si>
  <si>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</si>
  <si>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</si>
  <si>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</si>
  <si>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</si>
  <si>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</si>
  <si>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</si>
  <si>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</si>
  <si>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</si>
  <si>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</si>
  <si>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</si>
  <si>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</si>
  <si>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</si>
  <si>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</si>
  <si>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</si>
  <si>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</si>
  <si>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</si>
  <si>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</si>
  <si>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</si>
  <si>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</si>
  <si>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</si>
  <si>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</si>
  <si>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</si>
  <si>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</si>
  <si>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</si>
  <si>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</si>
  <si>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</si>
  <si>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</si>
  <si>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</si>
  <si>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</si>
  <si>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</si>
  <si>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</si>
  <si>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</si>
  <si>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</si>
  <si>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</si>
  <si>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</si>
  <si>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</si>
  <si>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</si>
  <si>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</si>
  <si>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</si>
  <si>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</si>
  <si>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</si>
  <si>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</si>
  <si>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</si>
  <si>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</si>
  <si>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</si>
  <si>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</si>
  <si>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</si>
  <si>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</si>
  <si>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</si>
  <si>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</si>
  <si>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</si>
  <si>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</si>
  <si>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</si>
  <si>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</si>
  <si>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</si>
  <si>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</si>
  <si>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</si>
  <si>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</si>
  <si>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</si>
  <si>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</si>
  <si>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</si>
  <si>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</si>
  <si>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</si>
  <si>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</si>
  <si>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</si>
  <si>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</si>
  <si>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</si>
  <si>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</si>
  <si>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</si>
  <si>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</si>
  <si>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</si>
  <si>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</si>
  <si>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</si>
  <si>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</si>
  <si>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</si>
  <si>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</si>
  <si>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</si>
  <si>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</si>
  <si>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</si>
  <si>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</si>
  <si>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</si>
  <si>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</si>
  <si>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</si>
  <si>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</si>
  <si>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</si>
  <si>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</si>
  <si>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</si>
  <si>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</si>
  <si>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</si>
  <si>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</si>
  <si>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</si>
  <si>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</si>
  <si>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</si>
  <si>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</si>
  <si>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</si>
  <si>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</si>
  <si>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</si>
  <si>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</si>
  <si>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</si>
  <si>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</si>
  <si>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</si>
  <si>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</si>
  <si>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</si>
  <si>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</si>
  <si>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</si>
  <si>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</si>
  <si>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</si>
  <si>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</si>
  <si>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</si>
  <si>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</si>
  <si>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</si>
  <si>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</si>
  <si>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</si>
  <si>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</si>
  <si>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</si>
  <si>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</si>
  <si>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</si>
  <si>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</si>
  <si>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</si>
  <si>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</si>
  <si>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</si>
  <si>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</si>
  <si>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</si>
  <si>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</si>
  <si>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</si>
  <si>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</si>
  <si>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</si>
  <si>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</si>
  <si>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</si>
  <si>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</si>
  <si>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</si>
  <si>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</si>
  <si>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</si>
  <si>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</si>
  <si>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</si>
  <si>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</si>
  <si>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</si>
  <si>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</si>
  <si>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</si>
  <si>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</si>
  <si>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</si>
  <si>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</si>
  <si>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</si>
  <si>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</si>
  <si>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</si>
  <si>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</si>
  <si>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</si>
  <si>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</si>
  <si>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</si>
  <si>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</si>
  <si>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</si>
  <si>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</si>
  <si>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</si>
  <si>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</si>
  <si>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</si>
  <si>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</si>
  <si>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</si>
  <si>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</si>
  <si>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</si>
  <si>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</si>
  <si>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</si>
  <si>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</si>
  <si>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</si>
  <si>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</si>
  <si>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</si>
  <si>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</si>
  <si>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</si>
  <si>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</si>
  <si>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</si>
  <si>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</si>
  <si>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</si>
  <si>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</si>
  <si>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</si>
  <si>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</si>
  <si>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</si>
  <si>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</si>
  <si>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</si>
  <si>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</si>
  <si>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</si>
  <si>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</si>
  <si>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</si>
  <si>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</si>
  <si>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</si>
  <si>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</si>
  <si>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</si>
  <si>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</si>
  <si>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</si>
  <si>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</si>
  <si>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</si>
  <si>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</si>
  <si>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</si>
  <si>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</si>
  <si>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</si>
  <si>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</si>
  <si>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</si>
  <si>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</si>
  <si>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</si>
  <si>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</si>
  <si>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</si>
  <si>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</si>
  <si>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</si>
  <si>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</si>
  <si>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</si>
  <si>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</si>
  <si>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</si>
  <si>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</si>
  <si>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</si>
  <si>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</si>
  <si>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</si>
  <si>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</si>
  <si>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</si>
  <si>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</si>
  <si>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</si>
  <si>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</si>
  <si>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</si>
  <si>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</si>
  <si>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</si>
  <si>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</si>
  <si>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</si>
  <si>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</si>
  <si>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</si>
  <si>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</si>
  <si>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</si>
  <si>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</si>
  <si>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</si>
  <si>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</si>
  <si>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</si>
  <si>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</si>
  <si>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</si>
  <si>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</si>
  <si>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</si>
  <si>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</si>
  <si>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</si>
  <si>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</si>
  <si>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</si>
  <si>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</si>
  <si>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</si>
  <si>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</si>
  <si>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</si>
  <si>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</si>
  <si>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</si>
  <si>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</si>
  <si>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</si>
  <si>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</si>
  <si>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</si>
  <si>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</si>
  <si>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</si>
  <si>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</si>
  <si>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</si>
  <si>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</si>
  <si>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</si>
  <si>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</si>
  <si>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</si>
  <si>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</si>
  <si>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</si>
  <si>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</si>
  <si>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</si>
  <si>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</si>
  <si>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</si>
  <si>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</si>
  <si>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</si>
  <si>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</si>
  <si>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</si>
  <si>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</si>
  <si>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</si>
  <si>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</si>
  <si>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</si>
  <si>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</si>
  <si>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</si>
  <si>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</si>
  <si>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</si>
  <si>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</si>
  <si>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</si>
  <si>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</si>
  <si>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</si>
  <si>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</si>
  <si>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</si>
  <si>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</si>
  <si>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</si>
  <si>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</si>
  <si>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</si>
  <si>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</si>
  <si>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</si>
  <si>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</si>
  <si>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</si>
  <si>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</si>
  <si>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</si>
  <si>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</si>
  <si>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</si>
  <si>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</si>
  <si>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</si>
  <si>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</si>
  <si>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</si>
  <si>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</si>
  <si>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</si>
  <si>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</si>
  <si>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</si>
  <si>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</si>
  <si>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</si>
  <si>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</si>
  <si>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</si>
  <si>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</si>
  <si>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</si>
  <si>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</si>
  <si>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</si>
  <si>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</si>
  <si>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</si>
  <si>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</si>
  <si>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</si>
  <si>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</si>
  <si>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</si>
  <si>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</si>
  <si>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</si>
  <si>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</si>
  <si>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</si>
  <si>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</si>
  <si>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</si>
  <si>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</si>
  <si>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</si>
  <si>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</si>
  <si>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</si>
  <si>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</si>
  <si>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</si>
  <si>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</si>
  <si>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</si>
  <si>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</si>
  <si>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</si>
  <si>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</si>
  <si>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</si>
  <si>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</si>
  <si>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</si>
  <si>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</si>
  <si>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</si>
  <si>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</si>
  <si>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</si>
  <si>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</si>
  <si>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</si>
  <si>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</si>
  <si>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</si>
  <si>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</si>
  <si>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</si>
  <si>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</si>
  <si>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</si>
  <si>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</si>
  <si>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</si>
  <si>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</si>
  <si>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</si>
  <si>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</si>
  <si>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</si>
  <si>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</si>
  <si>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</si>
  <si>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</si>
  <si>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</si>
  <si>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</si>
  <si>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</si>
  <si>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</si>
  <si>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</si>
  <si>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</si>
  <si>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</si>
  <si>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</si>
  <si>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</si>
  <si>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</si>
  <si>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</si>
  <si>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</si>
  <si>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</si>
  <si>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</si>
  <si>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</si>
  <si>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</si>
  <si>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</si>
  <si>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</si>
  <si>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</si>
  <si>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</si>
  <si>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</si>
  <si>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</si>
  <si>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</si>
  <si>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</si>
  <si>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</si>
  <si>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</si>
  <si>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</si>
  <si>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</si>
  <si>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</si>
  <si>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</si>
  <si>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</si>
  <si>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</si>
  <si>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</si>
  <si>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</si>
  <si>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</si>
  <si>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</si>
  <si>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</si>
  <si>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</si>
  <si>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</si>
  <si>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</si>
  <si>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</si>
  <si>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</si>
  <si>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</si>
  <si>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</si>
  <si>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</si>
  <si>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</si>
  <si>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</si>
  <si>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</si>
  <si>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</si>
  <si>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</si>
  <si>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</si>
  <si>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</si>
  <si>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</si>
  <si>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</si>
  <si>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</si>
  <si>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</si>
  <si>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</si>
  <si>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</si>
  <si>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</si>
  <si>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</si>
  <si>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</si>
  <si>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</si>
  <si>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</si>
  <si>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</si>
  <si>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</si>
  <si>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</si>
  <si>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</si>
  <si>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</si>
  <si>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</si>
  <si>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</si>
  <si>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</si>
  <si>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</si>
  <si>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</si>
  <si>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</si>
  <si>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</si>
  <si>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</si>
  <si>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</si>
  <si>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</si>
  <si>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</si>
  <si>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</si>
  <si>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</si>
  <si>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</si>
  <si>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</si>
  <si>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</si>
  <si>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</si>
  <si>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</si>
  <si>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</si>
  <si>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</si>
  <si>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</si>
  <si>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</si>
  <si>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</si>
  <si>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</si>
  <si>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</si>
  <si>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</si>
  <si>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</si>
  <si>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</si>
  <si>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</si>
  <si>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</si>
  <si>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</si>
  <si>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</si>
  <si>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</si>
  <si>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</si>
  <si>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</si>
  <si>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</si>
  <si>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</si>
  <si>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</si>
  <si>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</si>
  <si>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</si>
  <si>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</si>
  <si>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</si>
  <si>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</si>
  <si>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</si>
  <si>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</si>
  <si>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</si>
  <si>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</si>
  <si>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</si>
  <si>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</si>
  <si>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</si>
  <si>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</si>
  <si>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</si>
  <si>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</si>
  <si>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</si>
  <si>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</si>
  <si>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</si>
  <si>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</si>
  <si>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</si>
  <si>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</si>
  <si>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</si>
  <si>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</si>
  <si>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</si>
  <si>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</si>
  <si>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</si>
  <si>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</si>
  <si>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</si>
  <si>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</si>
  <si>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</si>
  <si>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</si>
  <si>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</si>
  <si>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</si>
  <si>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</si>
  <si>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</si>
  <si>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</si>
  <si>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</si>
  <si>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</si>
  <si>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</si>
  <si>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</si>
  <si>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</si>
  <si>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</si>
  <si>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</si>
  <si>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</si>
  <si>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</si>
  <si>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</si>
  <si>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</si>
  <si>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</si>
  <si>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</si>
  <si>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</si>
  <si>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</si>
  <si>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</si>
  <si>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</si>
  <si>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</si>
  <si>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</si>
  <si>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</si>
  <si>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</si>
  <si>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</si>
  <si>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</si>
  <si>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</si>
  <si>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</si>
  <si>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</si>
  <si>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</si>
  <si>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</si>
  <si>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</si>
  <si>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</si>
  <si>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</si>
  <si>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</si>
  <si>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</si>
  <si>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</si>
  <si>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</si>
  <si>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</si>
  <si>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</si>
  <si>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</si>
  <si>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</si>
  <si>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</si>
  <si>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</si>
  <si>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</si>
  <si>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</si>
  <si>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</si>
  <si>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</si>
  <si>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</si>
  <si>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</si>
  <si>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</si>
  <si>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</si>
  <si>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</si>
  <si>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</si>
  <si>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</si>
  <si>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</si>
  <si>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</si>
  <si>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</si>
  <si>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</si>
  <si>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</si>
  <si>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</si>
  <si>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</si>
  <si>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</si>
  <si>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</si>
  <si>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</si>
  <si>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</si>
  <si>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</si>
  <si>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</si>
  <si>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</si>
  <si>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</si>
  <si>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</si>
  <si>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</si>
  <si>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</si>
  <si>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</si>
  <si>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</si>
  <si>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</si>
  <si>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</si>
  <si>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</si>
  <si>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</si>
  <si>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</si>
  <si>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</si>
  <si>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</si>
  <si>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</si>
  <si>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</si>
  <si>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</si>
  <si>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</si>
  <si>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</si>
  <si>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</si>
  <si>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</si>
  <si>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</si>
  <si>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</si>
  <si>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</si>
  <si>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</si>
  <si>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</si>
  <si>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</si>
  <si>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</si>
  <si>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</si>
  <si>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</si>
  <si>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</si>
  <si>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</si>
  <si>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</si>
  <si>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</si>
  <si>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</si>
  <si>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</si>
  <si>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</si>
  <si>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</si>
  <si>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</si>
  <si>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</si>
  <si>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</si>
  <si>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</si>
  <si>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</si>
  <si>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</si>
  <si>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</si>
  <si>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</si>
  <si>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</si>
  <si>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</si>
  <si>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</si>
  <si>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</si>
  <si>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</si>
  <si>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</si>
  <si>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</si>
  <si>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</si>
  <si>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</si>
  <si>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</si>
  <si>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</si>
  <si>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</si>
  <si>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</si>
  <si>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</si>
  <si>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</si>
  <si>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</si>
  <si>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</si>
  <si>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</si>
  <si>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</si>
  <si>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</si>
  <si>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</si>
  <si>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</si>
  <si>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</si>
  <si>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</si>
  <si>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</si>
  <si>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</si>
  <si>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</si>
  <si>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</si>
  <si>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</si>
  <si>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</si>
  <si>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</si>
  <si>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</si>
  <si>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</si>
  <si>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</si>
  <si>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</si>
  <si>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</si>
  <si>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</si>
  <si>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</si>
  <si>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</si>
  <si>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</si>
  <si>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</si>
  <si>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</si>
  <si>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</si>
  <si>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</si>
  <si>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</si>
  <si>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</si>
  <si>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</si>
  <si>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</si>
  <si>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</si>
  <si>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</si>
  <si>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</si>
  <si>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</si>
  <si>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</si>
  <si>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</si>
  <si>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</si>
  <si>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</si>
  <si>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</si>
  <si>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</si>
  <si>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</si>
  <si>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</si>
  <si>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</si>
  <si>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</si>
  <si>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</si>
  <si>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</si>
  <si>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</si>
  <si>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</si>
  <si>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</si>
  <si>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</si>
  <si>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</si>
  <si>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</si>
  <si>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</si>
  <si>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</si>
  <si>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</si>
  <si>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</si>
  <si>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</si>
  <si>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</si>
  <si>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</si>
  <si>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</si>
  <si>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</si>
  <si>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</si>
  <si>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</si>
  <si>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</si>
  <si>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</si>
  <si>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</si>
  <si>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</si>
  <si>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</si>
  <si>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</si>
  <si>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</si>
  <si>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</si>
  <si>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</si>
  <si>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</si>
  <si>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</si>
  <si>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</si>
  <si>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</si>
  <si>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</si>
  <si>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</si>
  <si>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</si>
  <si>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</si>
  <si>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</si>
  <si>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</si>
  <si>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</si>
  <si>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</si>
  <si>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</si>
  <si>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</si>
  <si>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</si>
  <si>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</si>
  <si>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</si>
  <si>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</si>
  <si>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</si>
  <si>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</si>
  <si>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</si>
  <si>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</si>
  <si>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</si>
  <si>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</si>
  <si>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</si>
  <si>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</si>
  <si>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</si>
  <si>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</si>
  <si>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</si>
  <si>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</si>
  <si>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</si>
  <si>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</si>
  <si>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</si>
  <si>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</si>
  <si>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</si>
  <si>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</si>
  <si>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</si>
  <si>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</si>
  <si>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</si>
  <si>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</si>
  <si>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</si>
  <si>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</si>
  <si>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</si>
  <si>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</si>
  <si>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</si>
  <si>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</si>
  <si>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</si>
  <si>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</si>
  <si>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</si>
  <si>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</si>
  <si>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</si>
  <si>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</si>
  <si>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</si>
  <si>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</si>
  <si>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</si>
  <si>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</si>
  <si>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</si>
  <si>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</si>
  <si>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</si>
  <si>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</si>
  <si>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</si>
  <si>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</si>
  <si>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</si>
  <si>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</si>
  <si>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</si>
  <si>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</si>
  <si>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</si>
  <si>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</si>
  <si>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</si>
  <si>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</si>
  <si>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</si>
  <si>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</si>
  <si>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</si>
  <si>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</si>
  <si>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</si>
  <si>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</si>
  <si>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</si>
  <si>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</si>
  <si>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</si>
  <si>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</si>
  <si>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</si>
  <si>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</si>
  <si>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</si>
  <si>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</si>
  <si>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</si>
  <si>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</si>
  <si>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</si>
  <si>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</si>
  <si>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</si>
  <si>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</si>
  <si>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</si>
  <si>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</si>
  <si>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</si>
  <si>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</si>
  <si>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</si>
  <si>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</si>
  <si>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</si>
  <si>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</si>
  <si>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</si>
  <si>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</si>
  <si>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</si>
  <si>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</si>
  <si>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</si>
  <si>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</si>
  <si>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</si>
  <si>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</si>
  <si>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</si>
  <si>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</si>
  <si>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</si>
  <si>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</si>
  <si>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</si>
  <si>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</si>
  <si>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</si>
  <si>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</si>
  <si>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</si>
  <si>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</si>
  <si>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</si>
  <si>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</si>
  <si>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</si>
  <si>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</si>
  <si>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</si>
  <si>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</si>
  <si>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</si>
  <si>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</si>
  <si>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</si>
  <si>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</si>
  <si>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</si>
  <si>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</si>
  <si>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</si>
  <si>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</si>
  <si>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</si>
  <si>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</si>
  <si>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</si>
  <si>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</si>
  <si>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</si>
  <si>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</si>
  <si>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</si>
  <si>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</si>
  <si>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</si>
  <si>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</si>
  <si>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</si>
  <si>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</si>
  <si>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</si>
  <si>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</si>
  <si>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</si>
  <si>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</si>
  <si>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</si>
  <si>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</si>
  <si>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</si>
  <si>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</si>
  <si>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</si>
  <si>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</si>
  <si>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</si>
  <si>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</si>
  <si>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</si>
  <si>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</si>
  <si>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</si>
  <si>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</si>
  <si>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</si>
  <si>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</si>
  <si>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</si>
  <si>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</si>
  <si>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</si>
  <si>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</si>
  <si>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</si>
  <si>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</si>
  <si>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</si>
  <si>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</si>
  <si>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</si>
  <si>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</si>
  <si>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</si>
  <si>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</si>
  <si>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</si>
  <si>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</si>
  <si>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</si>
  <si>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</si>
  <si>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</si>
  <si>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</si>
  <si>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</si>
  <si>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</si>
  <si>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</si>
  <si>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</si>
  <si>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</si>
  <si>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</si>
  <si>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</si>
  <si>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</si>
  <si>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</si>
  <si>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</si>
  <si>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</si>
  <si>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</si>
  <si>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</si>
  <si>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</si>
  <si>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</si>
  <si>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</si>
  <si>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</si>
  <si>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</si>
  <si>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</si>
  <si>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</si>
  <si>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</si>
  <si>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</si>
  <si>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</si>
  <si>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</si>
  <si>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</si>
  <si>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</si>
  <si>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</si>
  <si>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</si>
  <si>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</si>
  <si>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</si>
  <si>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</si>
  <si>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</si>
  <si>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</si>
  <si>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</si>
  <si>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</si>
  <si>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</si>
  <si>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</si>
  <si>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</si>
  <si>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</si>
  <si>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</si>
  <si>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</si>
  <si>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</si>
  <si>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</si>
  <si>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</si>
  <si>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</si>
  <si>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</si>
  <si>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</si>
  <si>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</si>
  <si>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</si>
  <si>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</si>
  <si>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</si>
  <si>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</si>
  <si>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</si>
  <si>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</si>
  <si>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</si>
  <si>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</si>
  <si>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</si>
  <si>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</si>
  <si>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</si>
  <si>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</si>
  <si>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</si>
  <si>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</si>
  <si>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</si>
  <si>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</si>
  <si>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</si>
  <si>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</si>
  <si>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</si>
  <si>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</si>
  <si>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</si>
  <si>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</si>
  <si>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</si>
  <si>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</si>
  <si>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</si>
  <si>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</si>
  <si>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</si>
  <si>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</si>
  <si>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</si>
  <si>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</si>
  <si>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</si>
  <si>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</si>
  <si>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</si>
  <si>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</si>
  <si>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</si>
  <si>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</si>
  <si>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</si>
  <si>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</si>
  <si>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</si>
  <si>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</si>
  <si>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</si>
  <si>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</si>
  <si>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</si>
  <si>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</si>
  <si>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</si>
  <si>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</si>
  <si>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</si>
  <si>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</si>
  <si>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</si>
  <si>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</si>
  <si>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</si>
  <si>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</si>
  <si>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</si>
  <si>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</si>
  <si>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</si>
  <si>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</si>
  <si>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</si>
  <si>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</si>
  <si>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</si>
  <si>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</si>
  <si>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</si>
  <si>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</si>
  <si>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</si>
  <si>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</si>
  <si>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</si>
  <si>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</si>
  <si>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</si>
  <si>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</si>
  <si>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</si>
  <si>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</si>
  <si>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</si>
  <si>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</si>
  <si>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</si>
  <si>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</si>
  <si>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</si>
  <si>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</si>
  <si>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</si>
  <si>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</si>
  <si>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</si>
  <si>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</si>
  <si>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</si>
  <si>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</si>
  <si>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</si>
  <si>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</si>
  <si>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</si>
  <si>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</si>
  <si>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</si>
  <si>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</si>
  <si>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</si>
  <si>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</si>
  <si>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</si>
  <si>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</si>
  <si>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</si>
  <si>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</si>
  <si>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</si>
  <si>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</si>
  <si>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</si>
  <si>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</si>
  <si>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</si>
  <si>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</si>
  <si>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</si>
  <si>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</si>
  <si>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</si>
  <si>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</si>
  <si>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</si>
  <si>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</si>
  <si>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</si>
  <si>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</si>
  <si>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</si>
  <si>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</si>
  <si>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</si>
  <si>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</si>
  <si>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</si>
  <si>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</si>
  <si>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</si>
  <si>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</si>
  <si>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</si>
  <si>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</si>
  <si>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</si>
  <si>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</si>
  <si>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</si>
  <si>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</si>
  <si>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</si>
  <si>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</si>
  <si>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</si>
  <si>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</si>
  <si>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</si>
  <si>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</si>
  <si>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</si>
  <si>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</si>
  <si>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</si>
  <si>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</si>
  <si>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</si>
  <si>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</si>
  <si>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</si>
  <si>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</si>
  <si>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</si>
  <si>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</si>
  <si>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</si>
  <si>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</si>
  <si>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</si>
  <si>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</si>
  <si>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</si>
  <si>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</si>
  <si>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</si>
  <si>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</si>
  <si>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</si>
  <si>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</si>
  <si>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</si>
  <si>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</si>
  <si>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</si>
  <si>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</si>
  <si>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</si>
  <si>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</si>
  <si>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</si>
  <si>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</si>
  <si>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</si>
  <si>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</si>
  <si>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</si>
  <si>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</si>
  <si>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</si>
  <si>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</si>
  <si>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</si>
  <si>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</si>
  <si>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</si>
  <si>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</si>
  <si>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</si>
  <si>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</si>
  <si>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</si>
  <si>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</si>
  <si>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</si>
  <si>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</si>
  <si>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</si>
  <si>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</si>
  <si>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</si>
  <si>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</si>
  <si>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</si>
  <si>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</si>
  <si>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</si>
  <si>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</si>
  <si>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</si>
  <si>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</si>
  <si>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</si>
  <si>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</si>
  <si>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</si>
  <si>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</si>
  <si>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</si>
  <si>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</si>
  <si>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</si>
  <si>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</si>
  <si>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</si>
  <si>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</si>
  <si>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</si>
  <si>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</si>
  <si>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</si>
  <si>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</si>
  <si>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</si>
  <si>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</si>
  <si>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</si>
  <si>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</si>
  <si>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</si>
  <si>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</si>
  <si>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</si>
  <si>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</si>
  <si>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</si>
  <si>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</si>
  <si>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</si>
  <si>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</si>
  <si>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</si>
  <si>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</si>
  <si>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</si>
  <si>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</si>
  <si>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</si>
  <si>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</si>
  <si>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</si>
  <si>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</si>
  <si>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</si>
  <si>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</si>
  <si>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</si>
  <si>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</si>
  <si>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</si>
  <si>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</si>
  <si>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</si>
  <si>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</si>
  <si>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</si>
  <si>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</si>
  <si>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</si>
  <si>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</si>
  <si>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</si>
  <si>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</si>
  <si>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</si>
  <si>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</si>
  <si>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</si>
  <si>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</si>
  <si>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</si>
  <si>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</si>
  <si>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</si>
  <si>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</si>
  <si>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</si>
  <si>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</si>
  <si>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</si>
  <si>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</si>
  <si>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</si>
  <si>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</si>
  <si>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</si>
  <si>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</si>
  <si>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</si>
  <si>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</si>
  <si>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</si>
  <si>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</si>
  <si>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</si>
  <si>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</si>
  <si>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</si>
  <si>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</si>
  <si>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</si>
  <si>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</si>
  <si>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</si>
  <si>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</si>
  <si>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</si>
  <si>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</si>
  <si>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</si>
  <si>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</si>
  <si>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</si>
  <si>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</si>
  <si>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</si>
  <si>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</si>
  <si>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</si>
  <si>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</si>
  <si>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</si>
  <si>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</si>
  <si>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</si>
  <si>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</si>
  <si>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</si>
  <si>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</si>
  <si>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</si>
  <si>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</si>
  <si>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</si>
  <si>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</si>
  <si>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</si>
  <si>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</si>
  <si>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</si>
  <si>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</si>
  <si>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</si>
  <si>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</si>
  <si>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</si>
  <si>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</si>
  <si>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</si>
  <si>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</si>
  <si>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</si>
  <si>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</si>
  <si>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</si>
  <si>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</si>
  <si>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</si>
  <si>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</si>
  <si>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</si>
  <si>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</si>
  <si>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</si>
  <si>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</si>
  <si>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</si>
  <si>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</si>
  <si>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</si>
  <si>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</si>
  <si>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</si>
  <si>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</si>
  <si>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</si>
  <si>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</si>
  <si>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</si>
  <si>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</si>
  <si>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</si>
  <si>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</si>
  <si>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</si>
  <si>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</si>
  <si>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</si>
  <si>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</si>
  <si>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</si>
  <si>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</si>
  <si>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</si>
  <si>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</si>
  <si>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</si>
  <si>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</si>
  <si>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</si>
  <si>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</si>
  <si>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</si>
  <si>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</si>
  <si>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</si>
  <si>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</si>
  <si>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</si>
  <si>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</si>
  <si>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</si>
  <si>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</si>
  <si>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</si>
  <si>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</si>
  <si>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</si>
  <si>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</si>
  <si>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</si>
  <si>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</si>
  <si>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</si>
  <si>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</si>
  <si>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</si>
  <si>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</si>
  <si>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</si>
  <si>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</si>
  <si>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</si>
  <si>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</si>
  <si>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</si>
  <si>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</si>
  <si>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</si>
  <si>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</si>
  <si>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</si>
  <si>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</si>
  <si>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</si>
  <si>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</si>
  <si>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</si>
  <si>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</si>
  <si>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</si>
  <si>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</si>
  <si>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</si>
  <si>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</si>
  <si>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</si>
  <si>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</si>
  <si>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</si>
  <si>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</si>
  <si>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</si>
  <si>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</si>
  <si>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</si>
  <si>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</si>
  <si>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</si>
  <si>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</si>
  <si>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</si>
  <si>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</si>
  <si>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</si>
  <si>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</si>
  <si>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</si>
  <si>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</si>
  <si>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</si>
  <si>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</si>
  <si>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</si>
  <si>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</si>
  <si>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</si>
  <si>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</si>
  <si>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</si>
  <si>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</si>
  <si>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</si>
  <si>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</si>
  <si>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</si>
  <si>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</si>
  <si>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</si>
  <si>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</si>
  <si>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</si>
  <si>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</si>
  <si>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</si>
  <si>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</si>
  <si>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</si>
  <si>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</si>
  <si>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</si>
  <si>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</si>
  <si>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</si>
  <si>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</si>
  <si>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</si>
  <si>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</si>
  <si>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</si>
  <si>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</si>
  <si>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</si>
  <si>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</si>
  <si>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</si>
  <si>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</si>
  <si>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</si>
  <si>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</si>
  <si>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</si>
  <si>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</si>
  <si>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</si>
  <si>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</si>
  <si>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</si>
  <si>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</si>
  <si>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</si>
  <si>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</si>
  <si>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</si>
  <si>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</si>
  <si>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</si>
  <si>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</si>
  <si>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</si>
  <si>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</si>
  <si>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</si>
  <si>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</si>
  <si>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</si>
  <si>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</si>
  <si>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</si>
  <si>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</si>
  <si>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</si>
  <si>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</si>
  <si>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</si>
  <si>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</si>
  <si>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</si>
  <si>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</si>
  <si>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</si>
  <si>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</si>
  <si>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</si>
  <si>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</si>
  <si>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</si>
  <si>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</si>
  <si>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</si>
  <si>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</si>
  <si>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</si>
  <si>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</si>
  <si>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</si>
  <si>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</si>
  <si>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</si>
  <si>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</si>
  <si>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</si>
  <si>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</si>
  <si>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</si>
  <si>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</si>
  <si>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</si>
  <si>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</si>
  <si>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</si>
  <si>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</si>
  <si>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</si>
  <si>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</si>
  <si>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</si>
  <si>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</si>
  <si>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</si>
  <si>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</si>
  <si>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</si>
  <si>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</si>
  <si>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</si>
  <si>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</si>
  <si>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</si>
  <si>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</si>
  <si>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</si>
  <si>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</si>
  <si>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</si>
  <si>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</si>
  <si>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</si>
  <si>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</si>
  <si>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</si>
  <si>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</si>
  <si>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</si>
  <si>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</si>
  <si>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</si>
  <si>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</si>
  <si>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</si>
  <si>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</si>
  <si>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</si>
  <si>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</si>
  <si>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</si>
  <si>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</si>
  <si>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</si>
  <si>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</si>
  <si>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</si>
  <si>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</si>
  <si>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</si>
  <si>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</si>
  <si>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</si>
  <si>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</si>
  <si>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</si>
  <si>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</si>
  <si>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</si>
  <si>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</si>
  <si>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</si>
  <si>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</si>
  <si>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</si>
  <si>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</si>
  <si>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</si>
  <si>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</si>
  <si>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</si>
  <si>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</si>
  <si>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</si>
  <si>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</si>
  <si>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</si>
  <si>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</si>
  <si>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</si>
  <si>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</si>
  <si>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</si>
  <si>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</si>
  <si>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</si>
  <si>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</si>
  <si>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</si>
  <si>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</si>
  <si>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</si>
  <si>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</si>
  <si>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</si>
  <si>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</si>
  <si>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</si>
  <si>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</si>
  <si>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</si>
  <si>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</si>
  <si>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</si>
  <si>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</si>
  <si>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</si>
  <si>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</si>
  <si>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</si>
  <si>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</si>
  <si>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</si>
  <si>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</si>
  <si>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</si>
  <si>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</si>
  <si>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</si>
  <si>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</si>
  <si>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</si>
  <si>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</si>
  <si>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</si>
  <si>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</si>
  <si>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</si>
  <si>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</si>
  <si>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</si>
  <si>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</si>
  <si>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</si>
  <si>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</si>
  <si>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</si>
  <si>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</si>
  <si>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</si>
  <si>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</si>
  <si>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</si>
  <si>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</si>
  <si>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</si>
  <si>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</si>
  <si>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</si>
  <si>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</si>
  <si>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</si>
  <si>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</si>
  <si>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</si>
  <si>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</si>
  <si>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</si>
  <si>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</si>
  <si>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</si>
  <si>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</si>
  <si>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</si>
  <si>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</si>
  <si>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</si>
  <si>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</si>
  <si>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</si>
  <si>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</si>
  <si>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</si>
  <si>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</si>
  <si>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</si>
  <si>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</si>
  <si>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</si>
  <si>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</si>
  <si>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</si>
  <si>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</si>
  <si>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</si>
  <si>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</si>
  <si>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</si>
  <si>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</si>
  <si>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</si>
  <si>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</si>
  <si>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</si>
  <si>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</si>
  <si>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</si>
  <si>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</si>
  <si>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</si>
  <si>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</si>
  <si>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</si>
  <si>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</si>
  <si>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</si>
  <si>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</si>
  <si>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</si>
  <si>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</si>
  <si>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</si>
  <si>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</si>
  <si>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</si>
  <si>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</si>
  <si>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</si>
  <si>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</si>
  <si>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</si>
  <si>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</si>
  <si>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</si>
  <si>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</si>
  <si>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</si>
  <si>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</si>
  <si>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</si>
  <si>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</si>
  <si>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</si>
  <si>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</si>
  <si>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</si>
  <si>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</si>
  <si>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</si>
  <si>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</si>
  <si>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</si>
  <si>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</si>
  <si>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</si>
  <si>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</si>
  <si>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</si>
  <si>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</si>
  <si>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</si>
  <si>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</si>
  <si>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</si>
  <si>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</si>
  <si>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</si>
  <si>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</si>
  <si>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</si>
  <si>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</si>
  <si>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</si>
  <si>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</si>
  <si>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</si>
  <si>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</si>
  <si>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</si>
  <si>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</si>
  <si>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</si>
  <si>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</si>
  <si>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</si>
  <si>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</si>
  <si>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</si>
  <si>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</si>
  <si>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</si>
  <si>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</si>
  <si>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</si>
  <si>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</si>
  <si>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</si>
  <si>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</si>
  <si>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</si>
  <si>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</si>
  <si>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</si>
  <si>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</si>
  <si>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</si>
  <si>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</si>
  <si>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</si>
  <si>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</si>
  <si>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</si>
  <si>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</si>
  <si>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</si>
  <si>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</si>
  <si>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</si>
  <si>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</si>
  <si>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</si>
  <si>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</si>
  <si>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</si>
  <si>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</si>
  <si>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</si>
  <si>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</si>
  <si>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</si>
  <si>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</si>
  <si>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</si>
  <si>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</si>
  <si>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</si>
  <si>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</si>
  <si>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</si>
  <si>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</si>
  <si>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</si>
  <si>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</si>
  <si>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</si>
  <si>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</si>
  <si>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</si>
  <si>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</si>
  <si>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</si>
  <si>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</si>
  <si>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</si>
  <si>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</si>
  <si>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</si>
  <si>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</si>
  <si>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</si>
  <si>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</si>
  <si>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</si>
  <si>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</si>
  <si>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</si>
  <si>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</si>
  <si>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</si>
  <si>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</si>
  <si>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</si>
  <si>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</si>
  <si>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</si>
  <si>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</si>
  <si>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</si>
  <si>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</si>
  <si>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</si>
  <si>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</si>
  <si>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</si>
  <si>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</si>
  <si>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</si>
  <si>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</si>
  <si>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</si>
  <si>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</si>
  <si>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</si>
  <si>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</si>
  <si>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</si>
  <si>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</si>
  <si>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</si>
  <si>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</si>
  <si>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</si>
  <si>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</si>
  <si>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</si>
  <si>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</si>
  <si>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</si>
  <si>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</si>
  <si>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</si>
  <si>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</si>
  <si>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</si>
  <si>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</si>
  <si>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</si>
  <si>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</si>
  <si>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</si>
  <si>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</si>
  <si>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</si>
  <si>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</si>
  <si>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</si>
  <si>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</si>
  <si>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</si>
  <si>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</si>
  <si>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</si>
  <si>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</si>
  <si>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</si>
  <si>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</si>
  <si>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</si>
  <si>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</si>
  <si>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</si>
  <si>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</si>
  <si>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</si>
  <si>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</si>
  <si>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</si>
  <si>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</si>
  <si>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</si>
  <si>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</si>
  <si>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</si>
  <si>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</si>
  <si>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</si>
  <si>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</si>
  <si>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</si>
  <si>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</si>
  <si>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</si>
  <si>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</si>
  <si>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</si>
  <si>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</si>
  <si>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</si>
  <si>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</si>
  <si>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</si>
  <si>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</si>
  <si>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</si>
  <si>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</si>
  <si>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</si>
  <si>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</si>
  <si>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</si>
  <si>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</si>
  <si>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</si>
  <si>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</si>
  <si>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</si>
  <si>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</si>
  <si>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</si>
  <si>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</si>
  <si>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</si>
  <si>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</si>
  <si>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</si>
  <si>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</si>
  <si>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</si>
  <si>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</si>
  <si>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</si>
  <si>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</si>
  <si>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</si>
  <si>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</si>
  <si>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</si>
  <si>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</si>
  <si>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</si>
  <si>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</si>
  <si>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</si>
  <si>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</si>
  <si>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</si>
  <si>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</si>
  <si>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</si>
  <si>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</si>
  <si>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</si>
  <si>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</si>
  <si>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</si>
  <si>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</si>
  <si>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</si>
  <si>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</si>
  <si>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</si>
  <si>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</si>
  <si>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</si>
  <si>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</si>
  <si>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</si>
  <si>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</si>
  <si>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</si>
  <si>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</si>
  <si>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</si>
  <si>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</si>
  <si>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</si>
  <si>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</si>
  <si>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</si>
  <si>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</si>
  <si>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</si>
  <si>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</si>
  <si>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</si>
  <si>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</si>
  <si>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</si>
  <si>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</si>
  <si>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</si>
  <si>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</si>
  <si>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</si>
  <si>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</si>
  <si>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</si>
  <si>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</si>
  <si>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</si>
  <si>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</si>
  <si>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</si>
  <si>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</si>
  <si>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</si>
  <si>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</si>
  <si>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</si>
  <si>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</si>
  <si>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</si>
  <si>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</si>
  <si>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</si>
  <si>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</si>
  <si>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</si>
  <si>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</si>
  <si>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</si>
  <si>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</si>
  <si>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</si>
  <si>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</si>
  <si>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</si>
  <si>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</si>
  <si>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</si>
  <si>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</si>
  <si>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</si>
  <si>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</si>
  <si>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</si>
  <si>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</si>
  <si>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</si>
  <si>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</si>
  <si>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</si>
  <si>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</si>
  <si>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</si>
  <si>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</si>
  <si>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</si>
  <si>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</si>
  <si>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</si>
  <si>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</si>
  <si>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</si>
  <si>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</si>
  <si>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</si>
  <si>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</si>
  <si>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</si>
  <si>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</si>
  <si>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</si>
  <si>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</si>
  <si>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</si>
  <si>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</si>
  <si>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</si>
  <si>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</si>
  <si>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</si>
  <si>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</si>
  <si>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</si>
  <si>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</si>
  <si>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</si>
  <si>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</si>
  <si>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</si>
  <si>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</si>
  <si>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</si>
  <si>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</si>
  <si>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</si>
  <si>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</si>
  <si>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</si>
  <si>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</si>
  <si>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</si>
  <si>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</si>
  <si>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</si>
  <si>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</si>
  <si>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</si>
  <si>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</si>
  <si>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</si>
  <si>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</si>
  <si>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</si>
  <si>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</si>
  <si>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</si>
  <si>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</si>
  <si>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</si>
  <si>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</si>
  <si>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</si>
  <si>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</si>
  <si>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</si>
  <si>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</si>
  <si>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</si>
  <si>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</si>
  <si>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</si>
  <si>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</si>
  <si>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</si>
  <si>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</si>
  <si>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</si>
  <si>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</si>
  <si>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</si>
  <si>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</si>
  <si>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</si>
  <si>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</si>
  <si>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</si>
  <si>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</si>
  <si>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</si>
  <si>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</si>
  <si>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</si>
  <si>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</si>
  <si>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</si>
  <si>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</si>
  <si>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</si>
  <si>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</si>
  <si>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</si>
  <si>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</si>
  <si>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</si>
  <si>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</si>
  <si>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</si>
  <si>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</si>
  <si>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</si>
  <si>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</si>
  <si>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</si>
  <si>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</si>
  <si>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</si>
  <si>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</si>
  <si>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</si>
  <si>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</si>
  <si>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</si>
  <si>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</si>
  <si>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</si>
  <si>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</si>
  <si>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</si>
  <si>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</si>
  <si>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</si>
  <si>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</si>
  <si>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</si>
  <si>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</si>
  <si>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</si>
  <si>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</si>
  <si>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</si>
  <si>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</si>
  <si>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</si>
  <si>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</si>
  <si>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</si>
  <si>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</si>
  <si>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</si>
  <si>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</si>
  <si>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</si>
  <si>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</si>
  <si>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</si>
  <si>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</si>
  <si>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</si>
  <si>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</si>
  <si>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</si>
  <si>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</si>
  <si>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</si>
  <si>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</si>
  <si>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</si>
  <si>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</si>
  <si>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</si>
  <si>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</si>
  <si>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</si>
  <si>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</si>
  <si>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</si>
  <si>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</si>
  <si>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</si>
  <si>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</si>
  <si>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</si>
  <si>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</si>
  <si>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</si>
  <si>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</si>
  <si>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</si>
  <si>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</si>
  <si>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</si>
  <si>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</si>
  <si>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</si>
  <si>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</si>
  <si>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</si>
  <si>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</si>
  <si>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</si>
  <si>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</si>
  <si>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</si>
  <si>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</si>
  <si>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</si>
  <si>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</si>
  <si>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</si>
  <si>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</si>
  <si>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</si>
  <si>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</si>
  <si>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</si>
  <si>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</si>
  <si>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</si>
  <si>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</si>
  <si>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</si>
  <si>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</si>
  <si>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</si>
  <si>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</si>
  <si>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</si>
  <si>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</si>
  <si>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</si>
  <si>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</si>
  <si>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</si>
  <si>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</si>
  <si>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</si>
  <si>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</si>
  <si>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</si>
  <si>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</si>
  <si>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</si>
  <si>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</si>
  <si>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</si>
  <si>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</si>
  <si>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</si>
  <si>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</si>
  <si>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</si>
  <si>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</si>
  <si>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</si>
  <si>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</si>
  <si>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</si>
  <si>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</si>
  <si>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</si>
  <si>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</si>
  <si>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</si>
  <si>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</si>
  <si>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</si>
  <si>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</si>
  <si>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</si>
  <si>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</si>
  <si>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</si>
  <si>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</si>
  <si>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</si>
  <si>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</si>
  <si>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</si>
  <si>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</si>
  <si>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</si>
  <si>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</si>
  <si>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</si>
  <si>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</si>
  <si>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</si>
  <si>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</si>
  <si>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</si>
  <si>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</si>
  <si>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</si>
  <si>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</si>
  <si>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</si>
  <si>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</si>
  <si>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</si>
  <si>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</si>
  <si>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</si>
  <si>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</si>
  <si>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</si>
  <si>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</si>
  <si>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</si>
  <si>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</si>
  <si>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</si>
  <si>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</si>
  <si>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</si>
  <si>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</si>
  <si>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</si>
  <si>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</si>
  <si>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</si>
  <si>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</si>
  <si>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</si>
  <si>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</si>
  <si>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</si>
  <si>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</si>
  <si>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</si>
  <si>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</si>
  <si>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</si>
  <si>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</si>
  <si>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</si>
  <si>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</si>
  <si>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</si>
  <si>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</si>
  <si>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</si>
  <si>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</si>
  <si>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</si>
  <si>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</si>
  <si>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</si>
  <si>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</si>
  <si>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</si>
  <si>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</si>
  <si>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</si>
  <si>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</si>
  <si>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</si>
  <si>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</si>
  <si>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</si>
  <si>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</si>
  <si>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</si>
  <si>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</si>
  <si>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</si>
  <si>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</si>
  <si>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</si>
  <si>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</si>
  <si>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</si>
  <si>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</si>
  <si>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</si>
  <si>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</si>
  <si>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</si>
  <si>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</si>
  <si>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</si>
  <si>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</si>
  <si>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</si>
  <si>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</si>
  <si>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</si>
  <si>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</si>
  <si>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</si>
  <si>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</si>
  <si>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</si>
  <si>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</si>
  <si>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</si>
  <si>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</si>
  <si>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</si>
  <si>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</si>
  <si>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</si>
  <si>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</si>
  <si>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</si>
  <si>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</si>
  <si>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</si>
  <si>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</si>
  <si>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</si>
  <si>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</si>
  <si>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</si>
  <si>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</si>
  <si>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</si>
  <si>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</si>
  <si>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</si>
  <si>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</si>
  <si>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</si>
  <si>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</si>
  <si>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</si>
  <si>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</si>
  <si>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</si>
  <si>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</si>
  <si>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</si>
  <si>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</si>
  <si>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</si>
  <si>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</si>
  <si>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</si>
  <si>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</si>
  <si>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</si>
  <si>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</si>
  <si>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</si>
  <si>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</si>
  <si>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</si>
  <si>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</si>
  <si>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</si>
  <si>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</si>
  <si>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</si>
  <si>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</si>
  <si>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</si>
  <si>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</si>
  <si>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</si>
  <si>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</si>
  <si>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</si>
  <si>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</si>
  <si>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</si>
  <si>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</si>
  <si>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</si>
  <si>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</si>
  <si>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</si>
  <si>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</si>
  <si>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</si>
  <si>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</si>
  <si>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</si>
  <si>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</si>
  <si>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</si>
  <si>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</si>
  <si>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</si>
  <si>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</si>
  <si>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</si>
  <si>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</si>
  <si>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</si>
  <si>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</si>
  <si>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</si>
  <si>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</si>
  <si>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</si>
  <si>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</si>
  <si>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</si>
  <si>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</si>
  <si>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</si>
  <si>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</si>
  <si>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</si>
  <si>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</si>
  <si>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</si>
  <si>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</si>
  <si>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</si>
  <si>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</si>
  <si>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</si>
  <si>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</si>
  <si>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</si>
  <si>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</si>
  <si>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</si>
  <si>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</si>
  <si>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</si>
  <si>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</si>
  <si>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</si>
  <si>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</si>
  <si>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</si>
  <si>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</si>
  <si>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</si>
  <si>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</si>
  <si>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</si>
  <si>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</si>
  <si>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</si>
  <si>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</si>
  <si>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</si>
  <si>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</si>
  <si>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</si>
  <si>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</si>
  <si>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</si>
  <si>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</si>
  <si>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</si>
  <si>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</si>
  <si>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</si>
  <si>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</si>
  <si>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</si>
  <si>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</si>
  <si>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</si>
  <si>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</si>
  <si>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</si>
  <si>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</si>
  <si>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</si>
  <si>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</si>
  <si>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</si>
  <si>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</si>
  <si>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</si>
  <si>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</si>
  <si>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</si>
  <si>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</si>
  <si>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</si>
  <si>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</si>
  <si>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</si>
  <si>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</si>
  <si>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</si>
  <si>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</si>
  <si>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</si>
  <si>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</si>
  <si>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</si>
  <si>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</si>
  <si>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</si>
  <si>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</si>
  <si>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</si>
  <si>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</si>
  <si>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</si>
  <si>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</si>
  <si>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</si>
  <si>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</si>
  <si>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</si>
  <si>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</si>
  <si>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</si>
  <si>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</si>
  <si>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</si>
  <si>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</si>
  <si>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</si>
  <si>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</si>
  <si>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</si>
  <si>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</si>
  <si>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</si>
  <si>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</si>
  <si>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</si>
  <si>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</si>
  <si>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</si>
  <si>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</si>
  <si>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</si>
  <si>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</si>
  <si>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</si>
  <si>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</si>
  <si>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</si>
  <si>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</si>
  <si>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</si>
  <si>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</si>
  <si>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</si>
  <si>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</si>
  <si>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</si>
  <si>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</si>
  <si>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</si>
  <si>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</si>
  <si>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</si>
  <si>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</si>
  <si>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</si>
  <si>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</si>
  <si>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</si>
  <si>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</si>
  <si>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</si>
  <si>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</si>
  <si>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</si>
  <si>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</si>
  <si>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</si>
  <si>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</si>
  <si>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</si>
  <si>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</si>
  <si>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</si>
  <si>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</si>
  <si>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</si>
  <si>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</si>
  <si>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</si>
  <si>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</si>
  <si>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</si>
  <si>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</si>
  <si>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</si>
  <si>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</si>
  <si>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</si>
  <si>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</si>
  <si>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</si>
  <si>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</si>
  <si>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</si>
  <si>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</si>
  <si>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</si>
  <si>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</si>
  <si>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</si>
  <si>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</si>
  <si>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</si>
  <si>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</si>
  <si>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</si>
  <si>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</si>
  <si>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</si>
  <si>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</si>
  <si>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</si>
  <si>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</si>
  <si>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</si>
  <si>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</si>
  <si>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</si>
  <si>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</si>
  <si>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</si>
  <si>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</si>
  <si>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</si>
  <si>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</si>
  <si>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</si>
  <si>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</si>
  <si>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</si>
  <si>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</si>
  <si>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</si>
  <si>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</si>
  <si>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</si>
  <si>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</si>
  <si>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</si>
  <si>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</si>
  <si>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</si>
  <si>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</si>
  <si>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</si>
  <si>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</si>
  <si>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</si>
  <si>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</si>
  <si>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</si>
  <si>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</si>
  <si>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</si>
  <si>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</si>
  <si>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</si>
  <si>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</si>
  <si>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</si>
  <si>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</si>
  <si>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</si>
  <si>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</si>
  <si>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</si>
  <si>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</si>
  <si>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</si>
  <si>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</si>
  <si>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</si>
  <si>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</si>
  <si>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</si>
  <si>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</si>
  <si>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</si>
  <si>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</si>
  <si>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</si>
  <si>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</si>
  <si>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</si>
  <si>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</si>
  <si>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</si>
  <si>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</si>
  <si>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</si>
  <si>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</si>
  <si>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</si>
  <si>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</si>
  <si>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</si>
  <si>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</si>
  <si>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</si>
  <si>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</si>
  <si>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</si>
  <si>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</si>
  <si>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</si>
  <si>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</si>
  <si>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</si>
  <si>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</si>
  <si>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</si>
  <si>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</si>
  <si>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</si>
  <si>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</si>
  <si>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</si>
  <si>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</si>
  <si>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</si>
  <si>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</si>
  <si>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</si>
  <si>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</si>
  <si>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</si>
  <si>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</si>
  <si>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</si>
  <si>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</si>
  <si>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</si>
  <si>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</si>
  <si>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</si>
  <si>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</si>
  <si>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</si>
  <si>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</si>
  <si>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</si>
  <si>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</si>
  <si>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</si>
  <si>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</si>
  <si>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</si>
  <si>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</si>
  <si>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</si>
  <si>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</si>
  <si>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</si>
  <si>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</si>
  <si>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</si>
  <si>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</si>
  <si>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</si>
  <si>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</si>
  <si>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</si>
  <si>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</si>
  <si>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</si>
  <si>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</si>
  <si>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</si>
  <si>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</si>
  <si>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</si>
  <si>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</si>
  <si>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</si>
  <si>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</si>
  <si>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</si>
  <si>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</si>
  <si>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</si>
  <si>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</si>
  <si>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</si>
  <si>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</si>
  <si>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</si>
  <si>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</si>
  <si>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</si>
  <si>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</si>
  <si>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</si>
  <si>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</si>
  <si>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</si>
  <si>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</si>
  <si>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</si>
  <si>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</si>
  <si>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</si>
  <si>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</si>
  <si>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</si>
  <si>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</si>
  <si>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</si>
  <si>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</si>
  <si>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</si>
  <si>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</si>
  <si>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</si>
  <si>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</si>
  <si>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</si>
  <si>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</si>
  <si>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</si>
  <si>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</si>
  <si>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</si>
  <si>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</si>
  <si>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</si>
  <si>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</si>
  <si>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</si>
  <si>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</si>
  <si>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</si>
  <si>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</si>
  <si>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</si>
  <si>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</si>
  <si>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</si>
  <si>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</si>
  <si>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</si>
  <si>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</si>
  <si>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</si>
  <si>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</si>
  <si>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</si>
  <si>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</si>
  <si>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</si>
  <si>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</si>
  <si>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</si>
  <si>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</si>
  <si>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</si>
  <si>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</si>
  <si>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</si>
  <si>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</si>
  <si>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</si>
  <si>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</si>
  <si>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</si>
  <si>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</si>
  <si>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</si>
  <si>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</si>
  <si>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</si>
  <si>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</si>
  <si>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</si>
  <si>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</si>
  <si>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</si>
  <si>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</si>
  <si>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</si>
  <si>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</si>
  <si>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</si>
  <si>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</si>
  <si>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</si>
  <si>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</si>
  <si>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</si>
  <si>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</si>
  <si>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</si>
  <si>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</si>
  <si>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</si>
  <si>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</si>
  <si>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</si>
  <si>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</si>
  <si>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</si>
  <si>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</si>
  <si>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</si>
  <si>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</si>
  <si>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</si>
  <si>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</si>
  <si>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</si>
  <si>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</si>
  <si>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</si>
  <si>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</si>
  <si>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</si>
  <si>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</si>
  <si>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</si>
  <si>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</si>
  <si>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</si>
  <si>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</si>
  <si>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</si>
  <si>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</si>
  <si>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</si>
  <si>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</si>
  <si>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</si>
  <si>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</si>
  <si>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</si>
  <si>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</si>
  <si>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</si>
  <si>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</si>
  <si>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</si>
  <si>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</si>
  <si>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</si>
  <si>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</si>
  <si>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</si>
  <si>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</si>
  <si>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</si>
  <si>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</si>
  <si>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</si>
  <si>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</si>
  <si>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</si>
  <si>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</si>
  <si>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</si>
  <si>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</si>
  <si>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</si>
  <si>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</si>
  <si>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</si>
  <si>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</si>
  <si>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</si>
  <si>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</si>
  <si>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</si>
  <si>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</si>
  <si>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</si>
  <si>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</si>
  <si>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</si>
  <si>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</si>
  <si>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</si>
  <si>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</si>
  <si>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</si>
  <si>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</si>
  <si>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</si>
  <si>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</si>
  <si>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</si>
  <si>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</si>
  <si>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</si>
  <si>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</si>
  <si>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</si>
  <si>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</si>
  <si>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</si>
  <si>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</si>
  <si>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</si>
  <si>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</si>
  <si>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</si>
  <si>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</si>
  <si>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</si>
  <si>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</si>
  <si>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</si>
  <si>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</si>
  <si>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</si>
  <si>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</si>
  <si>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</si>
  <si>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</si>
  <si>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</si>
  <si>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</si>
  <si>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</si>
  <si>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</si>
  <si>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</si>
  <si>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</si>
  <si>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</si>
  <si>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</si>
  <si>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</si>
  <si>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</si>
  <si>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</si>
  <si>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</si>
  <si>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</si>
  <si>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</si>
  <si>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</si>
  <si>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</si>
  <si>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</si>
  <si>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</si>
  <si>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</si>
  <si>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</si>
  <si>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</si>
  <si>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</si>
  <si>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</si>
  <si>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</si>
  <si>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</si>
  <si>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</si>
  <si>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</si>
  <si>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</si>
  <si>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</si>
  <si>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</si>
  <si>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</si>
  <si>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</si>
  <si>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</si>
  <si>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</si>
  <si>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</si>
  <si>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</si>
  <si>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</si>
  <si>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</si>
  <si>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</si>
  <si>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</si>
  <si>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</si>
  <si>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</si>
  <si>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</si>
  <si>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</si>
  <si>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</si>
  <si>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</si>
  <si>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</si>
  <si>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</si>
  <si>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</si>
  <si>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</si>
  <si>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</si>
  <si>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</si>
  <si>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</si>
  <si>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</si>
  <si>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</si>
  <si>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</si>
  <si>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</si>
  <si>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</si>
  <si>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</si>
  <si>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</si>
  <si>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</si>
  <si>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</si>
  <si>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</si>
  <si>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</si>
  <si>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</si>
  <si>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</si>
  <si>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</si>
  <si>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</si>
  <si>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</si>
  <si>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</si>
  <si>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</si>
  <si>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</si>
  <si>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</si>
  <si>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</si>
  <si>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</si>
  <si>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</si>
  <si>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</si>
  <si>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</si>
  <si>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</si>
  <si>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</si>
  <si>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</si>
  <si>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</si>
  <si>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</si>
  <si>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</si>
  <si>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</si>
  <si>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</si>
  <si>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</si>
  <si>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</si>
  <si>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</si>
  <si>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</si>
  <si>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</si>
  <si>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</si>
  <si>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</si>
  <si>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</si>
  <si>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</si>
  <si>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</si>
  <si>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</si>
  <si>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</si>
  <si>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</si>
  <si>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</si>
  <si>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</si>
  <si>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</si>
  <si>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</si>
  <si>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</si>
  <si>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</si>
  <si>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</si>
  <si>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</si>
  <si>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</si>
  <si>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</si>
  <si>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</si>
  <si>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</si>
  <si>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</si>
  <si>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</si>
  <si>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</si>
  <si>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</si>
  <si>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</si>
  <si>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</si>
  <si>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</si>
  <si>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</si>
  <si>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</si>
  <si>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</si>
  <si>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</si>
  <si>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</si>
  <si>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</si>
  <si>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</si>
  <si>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</si>
  <si>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</si>
  <si>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</si>
  <si>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</si>
  <si>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</si>
  <si>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</si>
  <si>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</si>
  <si>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</si>
  <si>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</si>
  <si>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</si>
  <si>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</si>
  <si>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</si>
  <si>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</si>
  <si>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</si>
  <si>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</si>
  <si>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</si>
  <si>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</si>
  <si>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</si>
  <si>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</si>
  <si>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</si>
  <si>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</si>
  <si>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</si>
  <si>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</si>
  <si>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</si>
  <si>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</si>
  <si>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</si>
  <si>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</si>
  <si>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</si>
  <si>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</si>
  <si>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</si>
  <si>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</si>
  <si>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</si>
  <si>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</si>
  <si>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</si>
  <si>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</si>
  <si>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</si>
  <si>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</si>
  <si>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</si>
  <si>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</si>
  <si>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</si>
  <si>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</si>
  <si>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</si>
  <si>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</si>
  <si>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</si>
  <si>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</si>
  <si>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</si>
  <si>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</si>
  <si>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</si>
  <si>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</si>
  <si>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</si>
  <si>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</si>
  <si>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</si>
  <si>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</si>
  <si>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</si>
  <si>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</si>
  <si>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</si>
  <si>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</si>
  <si>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</si>
  <si>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</si>
  <si>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</si>
  <si>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</si>
  <si>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</si>
  <si>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</si>
  <si>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</si>
  <si>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</si>
  <si>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</si>
  <si>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</si>
  <si>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</si>
  <si>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</si>
  <si>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</si>
  <si>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</si>
  <si>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</si>
  <si>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</si>
  <si>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</si>
  <si>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</si>
  <si>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</si>
  <si>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</si>
  <si>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</si>
  <si>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</si>
  <si>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</si>
  <si>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</si>
  <si>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</si>
  <si>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</si>
  <si>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</si>
  <si>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</si>
  <si>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</si>
  <si>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</si>
  <si>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</si>
  <si>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</si>
  <si>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</si>
  <si>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</si>
  <si>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</si>
  <si>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</si>
  <si>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</si>
  <si>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</si>
  <si>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</si>
  <si>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</si>
  <si>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</si>
  <si>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</si>
  <si>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</si>
  <si>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</si>
  <si>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</si>
  <si>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</si>
  <si>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</si>
  <si>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</si>
  <si>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</si>
  <si>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</si>
  <si>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</si>
  <si>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</si>
  <si>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</si>
  <si>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</si>
  <si>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</si>
  <si>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</si>
  <si>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</si>
  <si>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</si>
  <si>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</si>
  <si>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</si>
  <si>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</si>
  <si>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</si>
  <si>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</si>
  <si>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</si>
  <si>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</si>
  <si>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</si>
  <si>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</si>
  <si>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</si>
  <si>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</si>
  <si>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</si>
  <si>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</si>
  <si>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</si>
  <si>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</si>
  <si>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</si>
  <si>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</si>
  <si>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</si>
  <si>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</si>
  <si>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</si>
  <si>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</si>
  <si>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</si>
  <si>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</si>
  <si>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</si>
  <si>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</si>
  <si>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</si>
  <si>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</si>
  <si>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</si>
  <si>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</si>
  <si>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</si>
  <si>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</si>
  <si>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</si>
  <si>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</si>
  <si>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</si>
  <si>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</si>
  <si>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</si>
  <si>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</si>
  <si>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</si>
  <si>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</si>
  <si>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</si>
  <si>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</si>
  <si>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</si>
  <si>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</si>
  <si>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</si>
  <si>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</si>
  <si>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</si>
  <si>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</si>
  <si>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</si>
  <si>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</si>
  <si>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</si>
  <si>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</si>
  <si>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</si>
  <si>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</si>
  <si>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</si>
  <si>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</si>
  <si>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</si>
  <si>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</si>
  <si>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</si>
  <si>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</si>
  <si>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</si>
  <si>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</si>
  <si>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</si>
  <si>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</si>
  <si>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</si>
  <si>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</si>
  <si>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</si>
  <si>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</si>
  <si>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</si>
  <si>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</si>
  <si>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</si>
  <si>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</si>
  <si>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</si>
  <si>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</si>
  <si>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</si>
  <si>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</si>
  <si>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</si>
  <si>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</si>
  <si>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</si>
  <si>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</si>
  <si>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</si>
  <si>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</si>
  <si>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</si>
  <si>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</si>
  <si>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</si>
  <si>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</si>
  <si>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</si>
  <si>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</si>
  <si>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</si>
  <si>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</si>
  <si>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</si>
  <si>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</si>
  <si>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</si>
  <si>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</si>
  <si>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</si>
  <si>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</si>
  <si>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</si>
  <si>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</si>
  <si>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</si>
  <si>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</si>
  <si>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</si>
  <si>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</si>
  <si>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</si>
  <si>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</si>
  <si>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</si>
  <si>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</si>
  <si>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</si>
  <si>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</si>
  <si>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</si>
  <si>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</si>
  <si>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</si>
  <si>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</si>
  <si>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</si>
  <si>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</si>
  <si>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</si>
  <si>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</si>
  <si>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</si>
  <si>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</si>
  <si>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</si>
  <si>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</si>
  <si>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</si>
  <si>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</si>
  <si>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</si>
  <si>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</si>
  <si>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</si>
  <si>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</si>
  <si>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</si>
  <si>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</si>
  <si>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</si>
  <si>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</si>
  <si>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</si>
  <si>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</si>
  <si>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</si>
  <si>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</si>
  <si>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</si>
  <si>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</si>
  <si>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</si>
  <si>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</si>
  <si>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</si>
  <si>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</si>
  <si>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</si>
  <si>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</si>
  <si>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</si>
  <si>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</si>
  <si>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</si>
  <si>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</si>
  <si>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</si>
  <si>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</si>
  <si>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</si>
  <si>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</si>
  <si>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</si>
  <si>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</si>
  <si>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</si>
  <si>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</si>
  <si>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</si>
  <si>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</si>
  <si>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</si>
  <si>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</si>
  <si>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</si>
  <si>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</si>
  <si>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</si>
  <si>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</si>
  <si>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</si>
  <si>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</si>
  <si>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</si>
  <si>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</si>
  <si>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</si>
  <si>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</si>
  <si>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</si>
  <si>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</si>
  <si>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</si>
  <si>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</si>
  <si>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</si>
  <si>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</si>
  <si>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</si>
  <si>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</si>
  <si>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</si>
  <si>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</si>
  <si>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</si>
  <si>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</si>
  <si>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</si>
  <si>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</si>
  <si>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</si>
  <si>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</si>
  <si>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</si>
  <si>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</si>
  <si>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</si>
  <si>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</si>
  <si>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</si>
  <si>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</si>
  <si>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</si>
  <si>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</si>
  <si>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</si>
  <si>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</si>
  <si>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</si>
  <si>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</si>
  <si>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</si>
  <si>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</si>
  <si>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</si>
  <si>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</si>
  <si>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</si>
  <si>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</si>
  <si>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</si>
  <si>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</si>
  <si>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</si>
  <si>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</si>
  <si>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</si>
  <si>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</si>
  <si>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</si>
  <si>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</si>
  <si>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</si>
  <si>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</si>
  <si>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</si>
  <si>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</si>
  <si>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</si>
  <si>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</si>
  <si>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</si>
  <si>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</si>
  <si>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</si>
  <si>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</si>
  <si>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</si>
  <si>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</si>
  <si>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</si>
  <si>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</si>
  <si>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</si>
  <si>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</si>
  <si>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</si>
  <si>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</si>
  <si>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</si>
  <si>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</si>
  <si>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</si>
  <si>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</si>
  <si>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</si>
  <si>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</si>
  <si>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</si>
  <si>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</si>
  <si>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</si>
  <si>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</si>
  <si>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</si>
  <si>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</si>
  <si>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</si>
  <si>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</si>
  <si>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</si>
  <si>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</si>
  <si>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</si>
  <si>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</si>
  <si>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</si>
  <si>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</si>
  <si>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</si>
  <si>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</si>
  <si>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</si>
  <si>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</si>
  <si>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</si>
  <si>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</si>
  <si>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</si>
  <si>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</si>
  <si>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</si>
  <si>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</si>
  <si>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</si>
  <si>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</si>
  <si>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</si>
  <si>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</si>
  <si>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</si>
  <si>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</si>
  <si>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</si>
  <si>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</si>
  <si>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</si>
  <si>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</si>
  <si>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</si>
  <si>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</si>
  <si>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</si>
  <si>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</si>
  <si>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</si>
  <si>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</si>
  <si>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</si>
  <si>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</si>
  <si>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</si>
  <si>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</si>
  <si>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</si>
  <si>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</si>
  <si>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</si>
  <si>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</si>
  <si>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</si>
  <si>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</si>
  <si>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</si>
  <si>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</si>
  <si>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</si>
  <si>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</si>
  <si>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</si>
  <si>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</si>
  <si>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</si>
  <si>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</si>
  <si>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</si>
  <si>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</si>
  <si>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</si>
  <si>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</si>
  <si>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</si>
  <si>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</si>
  <si>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</si>
  <si>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</si>
  <si>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</si>
  <si>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</si>
  <si>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</si>
  <si>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</si>
  <si>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</si>
  <si>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</si>
  <si>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</si>
  <si>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</si>
  <si>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</si>
  <si>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</si>
  <si>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</si>
  <si>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</si>
  <si>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</si>
  <si>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</si>
  <si>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</si>
  <si>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</si>
  <si>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</si>
  <si>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</si>
  <si>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</si>
  <si>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</si>
  <si>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</si>
  <si>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</si>
  <si>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</si>
  <si>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</si>
  <si>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</si>
  <si>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</si>
  <si>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</si>
  <si>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</si>
  <si>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</si>
  <si>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</si>
  <si>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</si>
  <si>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</si>
  <si>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</si>
  <si>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</si>
  <si>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</si>
  <si>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</si>
  <si>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</si>
  <si>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</si>
  <si>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</si>
  <si>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</si>
  <si>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</si>
  <si>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</si>
  <si>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</si>
  <si>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</si>
  <si>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</si>
  <si>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</si>
  <si>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</si>
  <si>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</si>
  <si>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</si>
  <si>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</si>
  <si>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</si>
  <si>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</si>
  <si>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</si>
  <si>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</si>
  <si>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</si>
  <si>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</si>
  <si>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</si>
  <si>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</si>
  <si>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</si>
  <si>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</si>
  <si>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</si>
  <si>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</si>
  <si>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</si>
  <si>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</si>
  <si>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</si>
  <si>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</si>
  <si>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</si>
  <si>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</si>
  <si>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</si>
  <si>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</si>
  <si>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</si>
  <si>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</si>
  <si>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</si>
  <si>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</si>
  <si>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</si>
  <si>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</si>
  <si>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</si>
  <si>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</si>
  <si>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</si>
  <si>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</si>
  <si>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</si>
  <si>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</si>
  <si>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</si>
  <si>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</si>
  <si>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</si>
  <si>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</si>
  <si>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</si>
  <si>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</si>
  <si>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</si>
  <si>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</si>
  <si>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</si>
  <si>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</si>
  <si>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</si>
  <si>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</si>
  <si>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</si>
  <si>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</si>
  <si>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</si>
  <si>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</si>
  <si>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</si>
  <si>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</si>
  <si>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</si>
  <si>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</si>
  <si>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</si>
  <si>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</si>
  <si>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</si>
  <si>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</si>
  <si>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</si>
  <si>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</si>
  <si>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</si>
  <si>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</si>
  <si>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</si>
  <si>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</si>
  <si>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</si>
  <si>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</si>
  <si>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</si>
  <si>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</si>
  <si>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</si>
  <si>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</si>
  <si>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</si>
  <si>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</si>
  <si>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</si>
  <si>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</si>
  <si>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</si>
  <si>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</si>
  <si>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</si>
  <si>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</si>
  <si>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</si>
  <si>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</si>
  <si>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</si>
  <si>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</si>
  <si>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</si>
  <si>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</si>
  <si>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</si>
  <si>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</si>
  <si>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</si>
  <si>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</si>
  <si>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</si>
  <si>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</si>
  <si>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</si>
  <si>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</si>
  <si>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</si>
  <si>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</si>
  <si>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</si>
  <si>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</si>
  <si>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</si>
  <si>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</si>
  <si>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</si>
  <si>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</si>
  <si>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</si>
  <si>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</si>
  <si>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</si>
  <si>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</si>
  <si>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</si>
  <si>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</si>
  <si>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</si>
  <si>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</si>
  <si>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</si>
  <si>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</si>
  <si>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</si>
  <si>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</si>
  <si>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</si>
  <si>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</si>
  <si>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</si>
  <si>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</si>
  <si>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</si>
  <si>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</si>
  <si>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</si>
  <si>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</si>
  <si>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</si>
  <si>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</si>
  <si>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</si>
  <si>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</si>
  <si>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</si>
  <si>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</si>
  <si>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</si>
  <si>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</si>
  <si>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</si>
  <si>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</si>
  <si>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</si>
  <si>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</si>
  <si>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</si>
  <si>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</si>
  <si>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</si>
  <si>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</si>
  <si>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</si>
  <si>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</si>
  <si>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</si>
  <si>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</si>
  <si>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</si>
  <si>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</si>
  <si>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</si>
  <si>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</si>
  <si>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</si>
  <si>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</si>
  <si>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</si>
  <si>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</si>
  <si>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</si>
  <si>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</si>
  <si>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</si>
  <si>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</si>
  <si>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</si>
  <si>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</si>
  <si>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</si>
  <si>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</si>
  <si>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</si>
  <si>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</si>
  <si>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</si>
  <si>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</si>
  <si>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</si>
  <si>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</si>
  <si>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</si>
  <si>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</si>
  <si>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</si>
  <si>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</si>
  <si>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</si>
  <si>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</si>
  <si>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</si>
  <si>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</si>
  <si>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</si>
  <si>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</si>
  <si>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</si>
  <si>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</si>
  <si>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</si>
  <si>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</si>
  <si>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</si>
  <si>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</si>
  <si>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</si>
  <si>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</si>
  <si>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</si>
  <si>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</si>
  <si>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</si>
  <si>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</si>
  <si>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</si>
  <si>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</si>
  <si>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</si>
  <si>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</si>
  <si>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</si>
  <si>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</si>
  <si>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</si>
  <si>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</si>
  <si>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</si>
  <si>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</si>
  <si>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</si>
  <si>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</si>
  <si>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</si>
  <si>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</si>
  <si>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</si>
  <si>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</si>
  <si>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</si>
  <si>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</si>
  <si>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</si>
  <si>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</si>
  <si>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</si>
  <si>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</si>
  <si>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</si>
  <si>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</si>
  <si>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</si>
  <si>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</si>
  <si>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</si>
  <si>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</si>
  <si>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</si>
  <si>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</si>
  <si>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</si>
  <si>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</si>
  <si>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</si>
  <si>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</si>
  <si>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</si>
  <si>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</si>
  <si>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</si>
  <si>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</si>
  <si>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</si>
  <si>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</si>
  <si>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</si>
  <si>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</si>
  <si>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</si>
  <si>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</si>
  <si>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</si>
  <si>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</si>
  <si>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</si>
  <si>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</si>
  <si>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</si>
  <si>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</si>
  <si>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</si>
  <si>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</si>
  <si>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</si>
  <si>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</si>
  <si>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</si>
  <si>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</si>
  <si>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</si>
  <si>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</si>
  <si>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</si>
  <si>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</si>
  <si>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</si>
  <si>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</si>
  <si>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</si>
  <si>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</si>
  <si>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</si>
  <si>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</si>
  <si>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</si>
  <si>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</si>
  <si>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</si>
  <si>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</si>
  <si>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</si>
  <si>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</si>
  <si>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</si>
  <si>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</si>
  <si>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</si>
  <si>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</si>
  <si>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</si>
  <si>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</si>
  <si>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</si>
  <si>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</si>
  <si>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</si>
  <si>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</si>
  <si>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</si>
  <si>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</si>
  <si>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</si>
  <si>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</si>
  <si>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</si>
  <si>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</si>
  <si>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</si>
  <si>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</si>
  <si>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</si>
  <si>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</si>
  <si>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</si>
  <si>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</si>
  <si>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</si>
  <si>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</si>
  <si>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</si>
  <si>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</si>
  <si>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</si>
  <si>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</si>
  <si>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</si>
  <si>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</si>
  <si>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</si>
  <si>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</si>
  <si>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</si>
  <si>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</si>
  <si>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</si>
  <si>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</si>
  <si>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</si>
  <si>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</si>
  <si>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</si>
  <si>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</si>
  <si>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</si>
  <si>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</si>
  <si>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</si>
  <si>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</si>
  <si>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</si>
  <si>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</si>
  <si>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</si>
  <si>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</si>
  <si>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</si>
  <si>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</si>
  <si>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</si>
  <si>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</si>
  <si>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</si>
  <si>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</si>
  <si>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</si>
  <si>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</si>
  <si>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</si>
  <si>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</si>
  <si>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</si>
  <si>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</si>
  <si>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</si>
  <si>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</si>
  <si>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</si>
  <si>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</si>
  <si>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</si>
  <si>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</si>
  <si>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</si>
  <si>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</si>
  <si>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</si>
  <si>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</si>
  <si>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</si>
  <si>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</si>
  <si>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</si>
  <si>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</si>
  <si>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</si>
  <si>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</si>
  <si>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</si>
  <si>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</si>
  <si>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</si>
  <si>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</si>
  <si>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</si>
  <si>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</si>
  <si>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</si>
  <si>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</si>
  <si>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</si>
  <si>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</si>
  <si>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</si>
  <si>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</si>
  <si>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</si>
  <si>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</si>
  <si>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</si>
  <si>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</si>
  <si>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</si>
  <si>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</si>
  <si>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</si>
  <si>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</si>
  <si>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</si>
  <si>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</si>
  <si>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</si>
  <si>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</si>
  <si>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</si>
  <si>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</si>
  <si>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</si>
  <si>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</si>
  <si>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</si>
  <si>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</si>
  <si>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</si>
  <si>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</si>
  <si>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</si>
  <si>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</si>
  <si>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</si>
  <si>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</si>
  <si>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</si>
  <si>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</si>
  <si>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</si>
  <si>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</si>
  <si>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</si>
  <si>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</si>
  <si>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</si>
  <si>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</si>
  <si>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</si>
  <si>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</si>
  <si>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</si>
  <si>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</si>
  <si>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</si>
  <si>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</si>
  <si>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</si>
  <si>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</si>
  <si>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</si>
  <si>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</si>
  <si>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</si>
  <si>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</si>
  <si>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</si>
  <si>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</si>
  <si>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</si>
  <si>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</si>
  <si>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</si>
  <si>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</si>
  <si>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</si>
  <si>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</si>
  <si>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</si>
  <si>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</si>
  <si>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</si>
  <si>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</si>
  <si>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</si>
  <si>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</si>
  <si>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</si>
  <si>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</si>
  <si>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</si>
  <si>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</si>
  <si>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</si>
  <si>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</si>
  <si>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</si>
  <si>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</si>
  <si>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</si>
  <si>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</si>
  <si>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</si>
  <si>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</si>
  <si>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</si>
  <si>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</si>
  <si>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</si>
  <si>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</si>
  <si>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</si>
  <si>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</si>
  <si>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</si>
  <si>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</si>
  <si>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</si>
  <si>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</si>
  <si>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</si>
  <si>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</si>
  <si>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</si>
  <si>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</si>
  <si>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</si>
  <si>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</si>
  <si>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</si>
  <si>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</si>
  <si>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</si>
  <si>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</si>
  <si>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</si>
  <si>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</si>
  <si>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</si>
  <si>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</si>
  <si>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</si>
  <si>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</si>
  <si>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</si>
  <si>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</si>
  <si>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</si>
  <si>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</si>
  <si>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</si>
  <si>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</si>
  <si>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</si>
  <si>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</si>
  <si>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</si>
  <si>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</si>
  <si>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</si>
  <si>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</si>
  <si>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</si>
  <si>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</si>
  <si>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</si>
  <si>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</si>
  <si>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</si>
  <si>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</si>
  <si>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</si>
  <si>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</si>
  <si>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</si>
  <si>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</si>
  <si>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</si>
  <si>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</si>
  <si>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</si>
  <si>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</si>
  <si>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</si>
  <si>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</si>
  <si>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</si>
  <si>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</si>
  <si>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</si>
  <si>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</si>
  <si>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</si>
  <si>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</si>
  <si>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</si>
  <si>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</si>
  <si>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</si>
  <si>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</si>
  <si>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</si>
  <si>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</si>
  <si>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</si>
  <si>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</si>
  <si>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</si>
  <si>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</si>
  <si>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</si>
  <si>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</si>
  <si>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</si>
  <si>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</si>
  <si>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</si>
  <si>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</si>
  <si>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</si>
  <si>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</si>
  <si>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</si>
  <si>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</si>
  <si>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</si>
  <si>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</si>
  <si>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</si>
  <si>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</si>
  <si>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</si>
  <si>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</si>
  <si>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</si>
  <si>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</si>
  <si>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</si>
  <si>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</si>
  <si>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</si>
  <si>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</si>
  <si>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</si>
  <si>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</si>
  <si>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</si>
  <si>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</si>
  <si>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</si>
  <si>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</si>
  <si>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</si>
  <si>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</si>
  <si>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</si>
  <si>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</si>
  <si>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</si>
  <si>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</si>
  <si>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</si>
  <si>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</si>
  <si>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</si>
  <si>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</si>
  <si>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</si>
  <si>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</si>
  <si>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</si>
  <si>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</si>
  <si>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</si>
  <si>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</si>
  <si>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</si>
  <si>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</si>
  <si>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</si>
  <si>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</si>
  <si>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</si>
  <si>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</si>
  <si>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</si>
  <si>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</si>
  <si>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</si>
  <si>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</si>
  <si>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</si>
  <si>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</si>
  <si>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</si>
  <si>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</si>
  <si>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</si>
  <si>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</si>
  <si>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</si>
  <si>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</si>
  <si>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</si>
  <si>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</si>
  <si>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</si>
  <si>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</si>
  <si>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</si>
  <si>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</si>
  <si>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</si>
  <si>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</si>
  <si>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</si>
  <si>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</si>
  <si>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</si>
  <si>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</si>
  <si>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</si>
  <si>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</si>
  <si>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</si>
  <si>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</si>
  <si>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</si>
  <si>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</si>
  <si>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</si>
  <si>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</si>
  <si>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</si>
  <si>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</si>
  <si>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</si>
  <si>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</si>
  <si>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</si>
  <si>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</si>
  <si>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</si>
  <si>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</si>
  <si>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</si>
  <si>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</si>
  <si>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</si>
  <si>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</si>
  <si>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</si>
  <si>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</si>
  <si>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</si>
  <si>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</si>
  <si>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</si>
  <si>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</si>
  <si>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</si>
  <si>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</si>
  <si>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</si>
  <si>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</si>
  <si>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</si>
  <si>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</si>
  <si>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</si>
  <si>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</si>
  <si>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</si>
  <si>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</si>
  <si>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</si>
  <si>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</si>
  <si>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</si>
  <si>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</si>
  <si>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</si>
  <si>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</si>
  <si>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</si>
  <si>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</si>
  <si>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</si>
  <si>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</si>
  <si>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</si>
  <si>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</si>
  <si>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</si>
  <si>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</si>
  <si>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</si>
  <si>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</si>
  <si>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</si>
  <si>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</si>
  <si>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</si>
  <si>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</si>
  <si>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</si>
  <si>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</si>
  <si>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</si>
  <si>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</si>
  <si>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</si>
  <si>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</si>
  <si>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</si>
  <si>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</si>
  <si>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</si>
  <si>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</si>
  <si>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</si>
  <si>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</si>
  <si>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</si>
  <si>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</si>
  <si>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</si>
  <si>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</si>
  <si>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</si>
  <si>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</si>
  <si>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</si>
  <si>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</si>
  <si>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</si>
  <si>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</si>
  <si>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</si>
  <si>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</si>
  <si>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</si>
  <si>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</si>
  <si>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</si>
  <si>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</si>
  <si>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</si>
  <si>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</si>
  <si>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</si>
  <si>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</si>
  <si>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</si>
  <si>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</si>
  <si>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</si>
  <si>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</si>
  <si>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</si>
  <si>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</si>
  <si>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</si>
  <si>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</si>
  <si>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</si>
  <si>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</si>
  <si>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</si>
  <si>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</si>
  <si>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</si>
  <si>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</si>
  <si>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</si>
  <si>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</si>
  <si>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</si>
  <si>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</si>
  <si>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</si>
  <si>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</si>
  <si>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</si>
  <si>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</si>
  <si>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</si>
  <si>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</si>
  <si>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</si>
  <si>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</si>
  <si>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</si>
  <si>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</si>
  <si>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</si>
  <si>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</si>
  <si>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</si>
  <si>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</si>
  <si>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</si>
  <si>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</si>
  <si>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</si>
  <si>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</si>
  <si>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</si>
  <si>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</si>
  <si>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</si>
  <si>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</si>
  <si>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</si>
  <si>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</si>
  <si>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</si>
  <si>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</si>
  <si>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</si>
  <si>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</si>
  <si>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</si>
  <si>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</si>
  <si>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</si>
  <si>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</si>
  <si>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</si>
  <si>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</si>
  <si>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</si>
  <si>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</si>
  <si>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</si>
  <si>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</si>
  <si>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</si>
  <si>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</si>
  <si>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</si>
  <si>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</si>
  <si>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</si>
  <si>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</si>
  <si>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</si>
  <si>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</si>
  <si>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</si>
  <si>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</si>
  <si>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</si>
  <si>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</si>
  <si>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</si>
  <si>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</si>
  <si>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</si>
  <si>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</si>
  <si>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</si>
  <si>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</si>
  <si>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</si>
  <si>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</si>
  <si>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</si>
  <si>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</si>
  <si>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</si>
  <si>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</si>
  <si>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</si>
  <si>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</si>
  <si>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</si>
  <si>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</si>
  <si>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</si>
  <si>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</si>
  <si>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</si>
  <si>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</si>
  <si>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</si>
  <si>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</si>
  <si>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</si>
  <si>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</si>
  <si>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</si>
  <si>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</si>
  <si>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</si>
  <si>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</si>
  <si>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</si>
  <si>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</si>
  <si>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</si>
  <si>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</si>
  <si>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</si>
  <si>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</si>
  <si>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</si>
  <si>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</si>
  <si>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</si>
  <si>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</si>
  <si>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</si>
  <si>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</si>
  <si>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</si>
  <si>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</si>
  <si>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</si>
  <si>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</si>
  <si>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</si>
  <si>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</si>
  <si>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</si>
  <si>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</si>
  <si>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</si>
  <si>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</si>
  <si>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</si>
  <si>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</si>
  <si>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</si>
  <si>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</si>
  <si>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</si>
  <si>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</si>
  <si>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</si>
  <si>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</si>
  <si>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</si>
  <si>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</si>
  <si>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</si>
  <si>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</si>
  <si>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</si>
  <si>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</si>
  <si>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</si>
  <si>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</si>
  <si>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</si>
  <si>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</si>
  <si>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</si>
  <si>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</si>
  <si>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</si>
  <si>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</si>
  <si>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</si>
  <si>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</si>
  <si>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</si>
  <si>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</si>
  <si>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</si>
  <si>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</si>
  <si>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</si>
  <si>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</si>
  <si>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</si>
  <si>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</si>
  <si>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</si>
  <si>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</si>
  <si>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</si>
  <si>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</si>
  <si>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</si>
  <si>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</si>
  <si>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</si>
  <si>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</si>
  <si>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</si>
  <si>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</si>
  <si>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</si>
  <si>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</si>
  <si>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</si>
  <si>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</si>
  <si>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</si>
  <si>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</si>
  <si>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</si>
  <si>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</si>
  <si>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</si>
  <si>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</si>
  <si>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</si>
  <si>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</si>
  <si>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</si>
  <si>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</si>
  <si>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</si>
  <si>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</si>
  <si>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</si>
  <si>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</si>
  <si>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</si>
  <si>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</si>
  <si>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</si>
  <si>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</si>
  <si>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</si>
  <si>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</si>
  <si>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</si>
  <si>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</si>
  <si>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</si>
  <si>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</si>
  <si>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</si>
  <si>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</si>
  <si>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</si>
  <si>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</si>
  <si>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</si>
  <si>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</si>
  <si>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</si>
  <si>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</si>
  <si>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</si>
  <si>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</si>
  <si>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</si>
  <si>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</si>
  <si>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</si>
  <si>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</si>
  <si>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</si>
  <si>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</si>
  <si>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</si>
  <si>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</si>
  <si>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</si>
  <si>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</si>
  <si>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</si>
  <si>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</si>
  <si>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</si>
  <si>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</si>
  <si>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</si>
  <si>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</si>
  <si>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</si>
  <si>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</si>
  <si>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</si>
  <si>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</si>
  <si>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</si>
  <si>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</si>
  <si>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</si>
  <si>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</si>
  <si>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</si>
  <si>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</si>
  <si>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</si>
  <si>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</si>
  <si>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</si>
  <si>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</si>
  <si>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</si>
  <si>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</si>
  <si>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</si>
  <si>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</si>
  <si>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</si>
  <si>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</si>
  <si>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</si>
  <si>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</si>
  <si>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</si>
  <si>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</si>
  <si>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</si>
  <si>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</si>
  <si>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</si>
  <si>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</si>
  <si>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</si>
  <si>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</si>
  <si>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</si>
  <si>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</si>
  <si>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</si>
  <si>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</si>
  <si>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</si>
  <si>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</si>
  <si>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</si>
  <si>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</si>
  <si>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</si>
  <si>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</si>
  <si>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</si>
  <si>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</si>
  <si>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</si>
  <si>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</si>
  <si>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</si>
  <si>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</si>
  <si>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</si>
  <si>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</si>
  <si>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</si>
  <si>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</si>
  <si>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</si>
  <si>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</si>
  <si>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</si>
  <si>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</si>
  <si>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</si>
  <si>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</si>
  <si>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</si>
  <si>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</si>
  <si>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</si>
  <si>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</si>
  <si>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</si>
  <si>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</si>
  <si>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</si>
  <si>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</si>
  <si>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</si>
  <si>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</si>
  <si>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</si>
  <si>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</si>
  <si>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</si>
  <si>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</si>
  <si>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</si>
  <si>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</si>
  <si>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</si>
  <si>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</si>
  <si>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</si>
  <si>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</si>
  <si>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</si>
  <si>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</si>
  <si>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</si>
  <si>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</si>
  <si>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</si>
  <si>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</si>
  <si>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</si>
  <si>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</si>
  <si>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</si>
  <si>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</si>
  <si>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</si>
  <si>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</si>
  <si>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</si>
  <si>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</si>
  <si>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</si>
  <si>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</si>
  <si>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</si>
  <si>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</si>
  <si>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</si>
  <si>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</si>
  <si>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</si>
  <si>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</si>
  <si>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</si>
  <si>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</si>
  <si>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</si>
  <si>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</si>
  <si>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</si>
  <si>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</si>
  <si>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</si>
  <si>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</si>
  <si>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</si>
  <si>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</si>
  <si>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</si>
  <si>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</si>
  <si>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</si>
  <si>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</si>
  <si>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</si>
  <si>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</si>
  <si>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</si>
  <si>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</si>
  <si>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</si>
  <si>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</si>
  <si>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</si>
  <si>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</si>
  <si>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</si>
  <si>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</si>
  <si>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</si>
  <si>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</si>
  <si>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</si>
  <si>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</si>
  <si>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</si>
  <si>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</si>
  <si>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</si>
  <si>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</si>
  <si>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</si>
  <si>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</si>
  <si>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</si>
  <si>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</si>
  <si>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</si>
  <si>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</si>
  <si>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</si>
  <si>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</si>
  <si>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</si>
  <si>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</si>
  <si>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</si>
  <si>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</si>
  <si>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</si>
  <si>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</si>
  <si>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</si>
  <si>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</si>
  <si>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</si>
  <si>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</si>
  <si>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</si>
  <si>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</si>
  <si>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</si>
  <si>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</si>
  <si>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</si>
  <si>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</si>
  <si>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</si>
  <si>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</si>
  <si>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</si>
  <si>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</si>
  <si>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</si>
  <si>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</si>
  <si>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</si>
  <si>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</si>
  <si>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</si>
  <si>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</si>
  <si>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</si>
  <si>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</si>
  <si>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</si>
  <si>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</si>
  <si>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</si>
  <si>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</si>
  <si>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</si>
  <si>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</si>
  <si>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</si>
  <si>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</si>
  <si>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</si>
  <si>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</si>
  <si>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</si>
  <si>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</si>
  <si>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</si>
  <si>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</si>
  <si>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</si>
  <si>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</si>
  <si>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</si>
  <si>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</si>
  <si>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</si>
  <si>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</si>
  <si>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</si>
  <si>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</si>
  <si>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</si>
  <si>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</si>
  <si>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</si>
  <si>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</si>
  <si>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</si>
  <si>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</si>
  <si>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</si>
  <si>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</si>
  <si>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</si>
  <si>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</si>
  <si>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</si>
  <si>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</si>
  <si>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</si>
  <si>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</si>
  <si>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</si>
  <si>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</si>
  <si>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</si>
  <si>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</si>
  <si>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</si>
  <si>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</si>
  <si>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</si>
  <si>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</si>
  <si>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</si>
  <si>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</si>
  <si>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</si>
  <si>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</si>
  <si>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</si>
  <si>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</si>
  <si>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</si>
  <si>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</si>
  <si>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</si>
  <si>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</si>
  <si>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</si>
  <si>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</si>
  <si>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</si>
  <si>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</si>
  <si>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</si>
  <si>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</si>
  <si>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</si>
  <si>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</si>
  <si>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</si>
  <si>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</si>
  <si>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</si>
  <si>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</si>
  <si>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</si>
  <si>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</si>
  <si>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</si>
  <si>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</si>
  <si>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</si>
  <si>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</si>
  <si>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</si>
  <si>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</si>
  <si>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</si>
  <si>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</si>
  <si>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</si>
  <si>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</si>
  <si>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</si>
  <si>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</si>
  <si>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</si>
  <si>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</si>
  <si>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</si>
  <si>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</si>
  <si>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</si>
  <si>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</si>
  <si>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</si>
  <si>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</si>
  <si>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</si>
  <si>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</si>
  <si>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</si>
  <si>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</si>
  <si>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</si>
  <si>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</si>
  <si>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</si>
  <si>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</si>
  <si>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</si>
  <si>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</si>
  <si>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</si>
  <si>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</si>
  <si>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</si>
  <si>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</si>
  <si>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</si>
  <si>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</si>
  <si>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</si>
  <si>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</si>
  <si>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</si>
  <si>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</si>
  <si>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</si>
  <si>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</si>
  <si>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</si>
  <si>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</si>
  <si>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</si>
  <si>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</si>
  <si>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</si>
  <si>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</si>
  <si>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</si>
  <si>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</si>
  <si>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</si>
  <si>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</si>
  <si>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</si>
  <si>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</si>
  <si>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</si>
  <si>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</si>
  <si>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</si>
  <si>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</si>
  <si>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</si>
  <si>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</si>
  <si>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</si>
  <si>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</si>
  <si>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</si>
  <si>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</si>
  <si>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</si>
  <si>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</si>
  <si>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</si>
  <si>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</si>
  <si>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</si>
  <si>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</si>
  <si>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</si>
  <si>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</si>
  <si>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</si>
  <si>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</si>
  <si>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</si>
  <si>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</si>
  <si>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</si>
  <si>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</si>
  <si>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</si>
  <si>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</si>
  <si>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</si>
  <si>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</si>
  <si>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</si>
  <si>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</si>
  <si>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</si>
  <si>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</si>
  <si>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</si>
  <si>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</si>
  <si>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</si>
  <si>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</si>
  <si>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</si>
  <si>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</si>
  <si>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</si>
  <si>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</si>
  <si>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</si>
  <si>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</si>
  <si>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</si>
  <si>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</si>
  <si>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</si>
  <si>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</si>
  <si>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</si>
  <si>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</si>
  <si>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</si>
  <si>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</si>
  <si>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</si>
  <si>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</si>
  <si>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</si>
  <si>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</si>
  <si>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</si>
  <si>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</si>
  <si>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</si>
  <si>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</si>
  <si>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</si>
  <si>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</si>
  <si>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</si>
  <si>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</si>
  <si>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</si>
  <si>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</si>
  <si>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</si>
  <si>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</si>
  <si>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</si>
  <si>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</si>
  <si>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</si>
  <si>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</si>
  <si>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</si>
  <si>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</si>
  <si>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</si>
  <si>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</si>
  <si>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</si>
  <si>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</si>
  <si>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</si>
  <si>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</si>
  <si>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</si>
  <si>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</si>
  <si>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</si>
  <si>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</si>
  <si>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</si>
  <si>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</si>
  <si>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</si>
  <si>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</si>
  <si>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</si>
  <si>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</si>
  <si>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</si>
  <si>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</si>
  <si>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</si>
  <si>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</si>
  <si>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</si>
  <si>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</si>
  <si>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</si>
  <si>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</si>
  <si>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</si>
  <si>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</si>
  <si>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</si>
  <si>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</si>
  <si>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</si>
  <si>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</si>
  <si>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</si>
  <si>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</si>
  <si>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</si>
  <si>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</si>
  <si>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</si>
  <si>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</si>
  <si>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</si>
  <si>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</si>
  <si>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</si>
  <si>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</si>
  <si>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</si>
  <si>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</si>
  <si>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</si>
  <si>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</si>
  <si>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</si>
  <si>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</si>
  <si>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</si>
  <si>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</si>
  <si>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</si>
  <si>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</si>
  <si>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</si>
  <si>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</si>
  <si>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</si>
  <si>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</si>
  <si>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</si>
  <si>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</si>
  <si>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</si>
  <si>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</si>
  <si>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</si>
  <si>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</si>
  <si>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</si>
  <si>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</si>
  <si>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</si>
  <si>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</si>
  <si>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</si>
  <si>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</si>
  <si>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</si>
  <si>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</si>
  <si>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</si>
  <si>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</si>
  <si>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</si>
  <si>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</si>
  <si>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</si>
  <si>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</si>
  <si>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</si>
  <si>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</si>
  <si>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</si>
  <si>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</si>
  <si>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</si>
  <si>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</si>
  <si>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</si>
  <si>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</si>
  <si>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</si>
  <si>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</si>
  <si>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</si>
  <si>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</si>
  <si>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</si>
  <si>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</si>
  <si>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</si>
  <si>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</si>
  <si>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</si>
  <si>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</si>
  <si>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</si>
  <si>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</si>
  <si>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</si>
  <si>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</si>
  <si>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</si>
  <si>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</si>
  <si>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</si>
  <si>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</si>
  <si>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</si>
  <si>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</si>
  <si>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</si>
  <si>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</si>
  <si>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</si>
  <si>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</si>
  <si>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</si>
  <si>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</si>
  <si>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</si>
  <si>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</si>
  <si>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</si>
  <si>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</si>
  <si>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</si>
  <si>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</si>
  <si>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</si>
  <si>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</si>
  <si>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</si>
  <si>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</si>
  <si>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</si>
  <si>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</si>
  <si>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</si>
  <si>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</si>
  <si>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</si>
  <si>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</si>
  <si>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</si>
  <si>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</si>
  <si>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</si>
  <si>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</si>
  <si>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</si>
  <si>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</si>
  <si>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</si>
  <si>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</si>
  <si>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</si>
  <si>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</si>
  <si>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</si>
  <si>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</si>
  <si>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</si>
  <si>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</si>
  <si>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</si>
  <si>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</si>
  <si>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</si>
  <si>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</si>
  <si>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</si>
  <si>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</si>
  <si>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</si>
  <si>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</si>
  <si>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</si>
  <si>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</si>
  <si>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</si>
  <si>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</si>
  <si>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</si>
  <si>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</si>
  <si>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</si>
  <si>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</si>
  <si>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</si>
  <si>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</si>
  <si>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</si>
  <si>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</si>
  <si>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</si>
  <si>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</si>
  <si>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</si>
  <si>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</si>
  <si>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</si>
  <si>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</si>
  <si>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</si>
  <si>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</si>
  <si>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</si>
  <si>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</si>
  <si>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</si>
  <si>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</si>
  <si>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</si>
  <si>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</si>
  <si>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</si>
  <si>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</si>
  <si>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</si>
  <si>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</si>
  <si>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</si>
  <si>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</si>
  <si>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</si>
  <si>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</si>
  <si>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</si>
  <si>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</si>
  <si>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</si>
  <si>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</si>
  <si>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</si>
  <si>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</si>
  <si>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</si>
  <si>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</si>
  <si>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</si>
  <si>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</si>
  <si>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</si>
  <si>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</si>
  <si>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</si>
  <si>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</si>
  <si>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</si>
  <si>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</si>
  <si>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</si>
  <si>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</si>
  <si>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</si>
  <si>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</si>
  <si>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</si>
  <si>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</si>
  <si>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</si>
  <si>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</si>
  <si>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</si>
  <si>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</si>
  <si>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</si>
  <si>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</si>
  <si>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</si>
  <si>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</si>
  <si>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</si>
  <si>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</si>
  <si>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</si>
  <si>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</si>
  <si>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</si>
  <si>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</si>
  <si>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</si>
  <si>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</si>
  <si>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</si>
  <si>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</si>
  <si>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</si>
  <si>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</si>
  <si>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</si>
  <si>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</si>
  <si>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</si>
  <si>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</si>
  <si>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</si>
  <si>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</si>
  <si>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</si>
  <si>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</si>
  <si>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</si>
  <si>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</si>
  <si>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</si>
  <si>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</si>
  <si>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</si>
  <si>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</si>
  <si>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</si>
  <si>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</si>
  <si>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</si>
  <si>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</si>
  <si>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</si>
  <si>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</si>
  <si>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</si>
  <si>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</si>
  <si>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</si>
  <si>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</si>
  <si>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</si>
  <si>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</si>
  <si>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</si>
  <si>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</si>
  <si>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</si>
  <si>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</si>
  <si>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</si>
  <si>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</si>
  <si>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</si>
  <si>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</si>
  <si>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</si>
  <si>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</si>
  <si>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</si>
  <si>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</si>
  <si>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</si>
  <si>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</si>
  <si>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</si>
  <si>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</si>
  <si>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</si>
  <si>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</si>
  <si>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</si>
  <si>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</si>
  <si>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</si>
  <si>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</si>
  <si>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</si>
  <si>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</si>
  <si>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</si>
  <si>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</si>
  <si>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</si>
  <si>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</si>
  <si>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</si>
  <si>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</si>
  <si>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</si>
  <si>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</si>
  <si>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</si>
  <si>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</si>
  <si>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</si>
  <si>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</si>
  <si>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</si>
  <si>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</si>
  <si>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</si>
  <si>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</si>
  <si>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</si>
  <si>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</si>
  <si>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</si>
  <si>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</si>
  <si>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</si>
  <si>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</si>
  <si>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</si>
  <si>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</si>
  <si>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</si>
  <si>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</si>
  <si>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</si>
  <si>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</si>
  <si>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</si>
  <si>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</si>
  <si>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</si>
  <si>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</si>
  <si>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</si>
  <si>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</si>
  <si>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</si>
  <si>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</si>
  <si>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</si>
  <si>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</si>
  <si>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</si>
  <si>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</si>
  <si>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</si>
  <si>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</si>
  <si>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</si>
  <si>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</si>
  <si>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</si>
  <si>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</si>
  <si>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</si>
  <si>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</si>
  <si>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</si>
  <si>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</si>
  <si>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</si>
  <si>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</si>
  <si>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</si>
  <si>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</si>
  <si>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</si>
  <si>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</si>
  <si>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</si>
  <si>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</si>
  <si>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</si>
  <si>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</si>
  <si>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</si>
  <si>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</si>
  <si>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</si>
  <si>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</si>
  <si>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</si>
  <si>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</si>
  <si>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</si>
  <si>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</si>
  <si>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</si>
  <si>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</si>
  <si>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</si>
  <si>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</si>
  <si>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</si>
  <si>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</si>
  <si>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</si>
  <si>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</si>
  <si>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</si>
  <si>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</si>
  <si>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</si>
  <si>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</si>
  <si>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</si>
  <si>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</si>
  <si>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</si>
  <si>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</si>
  <si>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</si>
  <si>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</si>
  <si>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</si>
  <si>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</si>
  <si>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</si>
  <si>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</si>
  <si>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</si>
  <si>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</si>
  <si>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</si>
  <si>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</si>
  <si>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</si>
  <si>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</si>
  <si>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</si>
  <si>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</si>
  <si>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</si>
  <si>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</si>
  <si>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</si>
  <si>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</si>
  <si>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</si>
  <si>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</si>
  <si>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</si>
  <si>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</si>
  <si>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</si>
  <si>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</si>
  <si>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</si>
  <si>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</si>
  <si>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</si>
  <si>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</si>
  <si>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</si>
  <si>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</si>
  <si>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</si>
  <si>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</si>
  <si>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</si>
  <si>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</si>
  <si>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</si>
  <si>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</si>
  <si>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</si>
  <si>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</si>
  <si>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</si>
  <si>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</si>
  <si>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</si>
  <si>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</si>
  <si>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</si>
  <si>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</si>
  <si>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</si>
  <si>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</si>
  <si>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</si>
  <si>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</si>
  <si>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</si>
  <si>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</si>
  <si>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</si>
  <si>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</si>
  <si>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</si>
  <si>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</si>
  <si>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</si>
  <si>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</si>
  <si>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</si>
  <si>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</si>
  <si>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</si>
  <si>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</si>
  <si>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</si>
  <si>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</si>
  <si>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</si>
  <si>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</si>
  <si>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</si>
  <si>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</si>
  <si>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</si>
  <si>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</si>
  <si>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</si>
  <si>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</si>
  <si>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</si>
  <si>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</si>
  <si>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</si>
  <si>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</si>
  <si>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</si>
  <si>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</si>
  <si>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</si>
  <si>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</si>
  <si>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</si>
  <si>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</si>
  <si>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</si>
  <si>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</si>
  <si>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</si>
  <si>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</si>
  <si>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</si>
  <si>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</si>
  <si>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</si>
  <si>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</si>
  <si>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</si>
  <si>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</si>
  <si>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</si>
  <si>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</si>
  <si>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</si>
  <si>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</si>
  <si>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</si>
  <si>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</si>
  <si>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</si>
  <si>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</si>
  <si>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</si>
  <si>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</si>
  <si>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</si>
  <si>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</si>
  <si>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</si>
  <si>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</si>
  <si>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</si>
  <si>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</si>
  <si>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</si>
  <si>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</si>
  <si>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</si>
  <si>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</si>
  <si>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</si>
  <si>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</si>
  <si>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</si>
  <si>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</si>
  <si>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</si>
  <si>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</si>
  <si>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</si>
  <si>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</si>
  <si>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</si>
  <si>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</si>
  <si>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</si>
  <si>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</si>
  <si>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</si>
  <si>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</si>
  <si>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</si>
  <si>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</si>
  <si>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</si>
  <si>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</si>
  <si>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</si>
  <si>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</si>
  <si>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</si>
  <si>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</si>
  <si>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</si>
  <si>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</si>
  <si>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</si>
  <si>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</si>
  <si>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</si>
  <si>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</si>
  <si>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</si>
  <si>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</si>
  <si>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</si>
  <si>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</si>
  <si>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</si>
  <si>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</si>
  <si>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</si>
  <si>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</si>
  <si>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</si>
  <si>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</si>
  <si>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</si>
  <si>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</si>
  <si>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</si>
  <si>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</si>
  <si>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</si>
  <si>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</si>
  <si>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</si>
  <si>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</si>
  <si>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</si>
  <si>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</si>
  <si>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</si>
  <si>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</si>
  <si>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</si>
  <si>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</si>
  <si>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</si>
  <si>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</si>
  <si>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</si>
  <si>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</si>
  <si>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</si>
  <si>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</si>
  <si>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</si>
  <si>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</si>
  <si>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</si>
  <si>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</si>
  <si>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</si>
  <si>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</si>
  <si>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</si>
  <si>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</si>
  <si>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</si>
  <si>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</si>
  <si>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</si>
  <si>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</si>
  <si>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</si>
  <si>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</si>
  <si>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</si>
  <si>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</si>
  <si>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</si>
  <si>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</si>
  <si>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</si>
  <si>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</si>
  <si>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</si>
  <si>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</si>
  <si>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</si>
  <si>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</si>
  <si>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</si>
  <si>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</si>
  <si>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</si>
  <si>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</si>
  <si>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</si>
  <si>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</si>
  <si>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</si>
  <si>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</si>
  <si>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</si>
  <si>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</si>
  <si>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</si>
  <si>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</si>
  <si>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</si>
  <si>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</si>
  <si>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</si>
  <si>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</si>
  <si>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</si>
  <si>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</si>
  <si>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</si>
  <si>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</si>
  <si>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</si>
  <si>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</si>
  <si>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</si>
  <si>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</si>
  <si>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</si>
  <si>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</si>
  <si>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</si>
  <si>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</si>
  <si>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</si>
  <si>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</si>
  <si>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</si>
  <si>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</si>
  <si>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</si>
  <si>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</si>
  <si>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</si>
  <si>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</si>
  <si>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</si>
  <si>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</si>
  <si>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</si>
  <si>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</si>
  <si>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</si>
  <si>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</si>
  <si>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</si>
  <si>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</si>
  <si>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</si>
  <si>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</si>
  <si>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</si>
  <si>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</si>
  <si>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</si>
  <si>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</si>
  <si>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</si>
  <si>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</si>
  <si>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</si>
  <si>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</si>
  <si>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</si>
  <si>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</si>
  <si>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</si>
  <si>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</si>
  <si>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</si>
  <si>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</si>
  <si>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</si>
  <si>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</si>
  <si>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</si>
  <si>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</si>
  <si>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</si>
  <si>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</si>
  <si>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</si>
  <si>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</si>
  <si>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</si>
  <si>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</si>
  <si>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</si>
  <si>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</si>
  <si>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</si>
  <si>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</si>
  <si>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</si>
  <si>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</si>
  <si>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</si>
  <si>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</si>
  <si>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</si>
  <si>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</si>
  <si>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</si>
  <si>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</si>
  <si>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</si>
  <si>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</si>
  <si>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</si>
  <si>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</si>
  <si>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</si>
  <si>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</si>
  <si>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</si>
  <si>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</si>
  <si>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</si>
  <si>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</si>
  <si>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</si>
  <si>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</si>
  <si>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</si>
  <si>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</si>
  <si>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</si>
  <si>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</si>
  <si>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</si>
  <si>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</si>
  <si>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</si>
  <si>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</si>
  <si>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</si>
  <si>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</si>
  <si>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</si>
  <si>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</si>
  <si>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</si>
  <si>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</si>
  <si>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</si>
  <si>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</si>
  <si>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</si>
  <si>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</si>
  <si>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</si>
  <si>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</si>
  <si>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</si>
  <si>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</si>
  <si>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</si>
  <si>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</si>
  <si>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</si>
  <si>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</si>
  <si>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</si>
  <si>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</si>
  <si>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</si>
  <si>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</si>
  <si>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</si>
  <si>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</si>
  <si>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</si>
  <si>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</si>
  <si>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</si>
  <si>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</si>
  <si>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</si>
  <si>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</si>
  <si>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</si>
  <si>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</si>
  <si>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</si>
  <si>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</si>
  <si>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</si>
  <si>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</si>
  <si>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</si>
  <si>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</si>
  <si>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</si>
  <si>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</si>
  <si>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</si>
  <si>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</si>
  <si>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</si>
  <si>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</si>
  <si>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</si>
  <si>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</si>
  <si>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</si>
  <si>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</si>
  <si>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</si>
  <si>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</si>
  <si>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</si>
  <si>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</si>
  <si>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</si>
  <si>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</si>
  <si>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</si>
  <si>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</si>
  <si>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</si>
  <si>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</si>
  <si>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</si>
  <si>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</si>
  <si>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</si>
  <si>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</si>
  <si>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</si>
  <si>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</si>
  <si>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</si>
  <si>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</si>
  <si>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</si>
  <si>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</si>
  <si>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</si>
  <si>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</si>
  <si>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</si>
  <si>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</si>
  <si>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</si>
  <si>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</si>
  <si>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</si>
  <si>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</si>
  <si>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</si>
  <si>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</si>
  <si>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</si>
  <si>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</si>
  <si>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</si>
  <si>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</si>
  <si>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</si>
  <si>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</si>
  <si>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</si>
  <si>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</si>
  <si>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</si>
  <si>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</si>
  <si>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</si>
  <si>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</si>
  <si>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</si>
  <si>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</si>
  <si>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</si>
  <si>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</si>
  <si>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</si>
  <si>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</si>
  <si>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</si>
  <si>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</si>
  <si>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</si>
  <si>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</si>
  <si>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</si>
  <si>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</si>
  <si>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</si>
  <si>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</si>
  <si>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</si>
  <si>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</si>
  <si>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</si>
  <si>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</si>
  <si>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</si>
  <si>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</si>
  <si>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</si>
  <si>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</si>
  <si>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</si>
  <si>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</si>
  <si>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</si>
  <si>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</si>
  <si>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</si>
  <si>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</si>
  <si>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</si>
  <si>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</si>
  <si>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</si>
  <si>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</si>
  <si>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</si>
  <si>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</si>
  <si>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</si>
  <si>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</si>
  <si>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</si>
  <si>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</si>
  <si>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</si>
  <si>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</si>
  <si>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</si>
  <si>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</si>
  <si>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</si>
  <si>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</si>
  <si>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</si>
  <si>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</si>
  <si>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</si>
  <si>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</si>
  <si>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</si>
  <si>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</si>
  <si>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</si>
  <si>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</si>
  <si>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</si>
  <si>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</si>
  <si>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</si>
  <si>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</si>
  <si>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</si>
  <si>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</si>
  <si>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</si>
  <si>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</si>
  <si>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</si>
  <si>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</si>
  <si>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</si>
  <si>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</si>
  <si>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</si>
  <si>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</si>
  <si>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</si>
  <si>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</si>
  <si>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</si>
  <si>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</si>
  <si>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</si>
  <si>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</si>
  <si>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</si>
  <si>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</si>
  <si>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</si>
  <si>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</si>
  <si>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</si>
  <si>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</si>
  <si>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</si>
  <si>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</si>
  <si>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</si>
  <si>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</si>
  <si>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</si>
  <si>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</si>
  <si>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</si>
  <si>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</si>
  <si>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</si>
  <si>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</si>
  <si>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</si>
  <si>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</si>
  <si>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</si>
  <si>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</si>
  <si>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</si>
  <si>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</si>
  <si>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</si>
  <si>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</si>
  <si>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</si>
  <si>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</si>
  <si>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</si>
  <si>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</si>
  <si>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</si>
  <si>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</si>
  <si>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</si>
  <si>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</si>
  <si>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</si>
  <si>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</si>
  <si>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</si>
  <si>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</si>
  <si>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</si>
  <si>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</si>
  <si>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</si>
  <si>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</si>
  <si>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</si>
  <si>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</si>
  <si>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</si>
  <si>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</si>
  <si>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</si>
  <si>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</si>
  <si>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</si>
  <si>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</si>
  <si>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</si>
  <si>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</si>
  <si>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</si>
  <si>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</si>
  <si>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</si>
  <si>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</si>
  <si>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</si>
  <si>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</si>
  <si>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</si>
  <si>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</si>
  <si>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</si>
  <si>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</si>
  <si>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</si>
  <si>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</si>
  <si>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</si>
  <si>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</si>
  <si>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</si>
  <si>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</si>
  <si>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</si>
  <si>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</si>
  <si>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</si>
  <si>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</si>
  <si>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</si>
  <si>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</si>
  <si>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</si>
  <si>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</si>
  <si>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</si>
  <si>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</si>
  <si>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</si>
  <si>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</si>
  <si>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</si>
  <si>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</si>
  <si>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</si>
  <si>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</si>
  <si>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</si>
  <si>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</si>
  <si>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</si>
  <si>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</si>
  <si>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</si>
  <si>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</si>
  <si>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</si>
  <si>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</si>
  <si>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</si>
  <si>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</si>
  <si>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</si>
  <si>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</si>
  <si>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</si>
  <si>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</si>
  <si>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</si>
  <si>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</si>
  <si>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</si>
  <si>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</si>
  <si>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</si>
  <si>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</si>
  <si>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</si>
  <si>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</si>
  <si>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</si>
  <si>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</si>
  <si>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</si>
  <si>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</si>
  <si>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</si>
  <si>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</si>
  <si>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</si>
  <si>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</si>
  <si>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</si>
  <si>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</si>
  <si>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</si>
  <si>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</si>
  <si>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</si>
  <si>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</si>
  <si>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</si>
  <si>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</si>
  <si>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</si>
  <si>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</si>
  <si>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</si>
  <si>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</si>
  <si>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</si>
  <si>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</si>
  <si>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</si>
  <si>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</si>
  <si>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</si>
  <si>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</si>
  <si>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</si>
  <si>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</si>
  <si>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</si>
  <si>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</si>
  <si>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</si>
  <si>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</si>
  <si>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</si>
  <si>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</si>
  <si>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</si>
  <si>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</si>
  <si>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</si>
  <si>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</si>
  <si>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</si>
  <si>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</si>
  <si>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</si>
  <si>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</si>
  <si>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</si>
  <si>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</si>
  <si>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</si>
  <si>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</si>
  <si>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</si>
  <si>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</si>
  <si>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</si>
  <si>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</si>
  <si>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</si>
  <si>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</si>
  <si>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</si>
  <si>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</si>
  <si>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</si>
  <si>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</si>
  <si>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</si>
  <si>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</si>
  <si>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</si>
  <si>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</si>
  <si>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</si>
  <si>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</si>
  <si>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</si>
  <si>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</si>
  <si>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</si>
  <si>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</si>
  <si>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</si>
  <si>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</si>
  <si>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</si>
  <si>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</si>
  <si>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</si>
  <si>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</si>
  <si>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</si>
  <si>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</si>
  <si>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</si>
  <si>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</si>
  <si>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</si>
  <si>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</si>
  <si>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</si>
  <si>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</si>
  <si>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</si>
  <si>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</si>
  <si>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</si>
  <si>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</si>
  <si>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</si>
  <si>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</si>
  <si>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</si>
  <si>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</si>
  <si>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</si>
  <si>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</si>
  <si>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</si>
  <si>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</si>
  <si>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</si>
  <si>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</si>
  <si>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</si>
  <si>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</si>
  <si>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</si>
  <si>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</si>
  <si>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</si>
  <si>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</si>
  <si>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</si>
  <si>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</si>
  <si>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</si>
  <si>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</si>
  <si>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</si>
  <si>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</si>
  <si>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</si>
  <si>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</si>
  <si>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</si>
  <si>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</si>
  <si>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</si>
  <si>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</si>
  <si>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</si>
  <si>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</si>
  <si>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</si>
  <si>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</si>
  <si>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</si>
  <si>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</si>
  <si>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</si>
  <si>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</si>
  <si>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</si>
  <si>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</si>
  <si>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</si>
  <si>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</si>
  <si>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</si>
  <si>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</si>
  <si>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</si>
  <si>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</si>
  <si>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</si>
  <si>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</si>
  <si>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</si>
  <si>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</si>
  <si>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</si>
  <si>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</si>
  <si>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</si>
  <si>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</si>
  <si>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</si>
  <si>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</si>
  <si>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</si>
  <si>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</si>
  <si>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</si>
  <si>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</si>
  <si>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</si>
  <si>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</si>
  <si>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</si>
  <si>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</si>
  <si>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</si>
  <si>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</si>
  <si>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</si>
  <si>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</si>
  <si>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</si>
  <si>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</si>
  <si>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</si>
  <si>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</si>
  <si>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</si>
  <si>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</si>
  <si>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</si>
  <si>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</si>
  <si>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</si>
  <si>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</si>
  <si>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</si>
  <si>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</si>
  <si>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</si>
  <si>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</si>
  <si>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</si>
  <si>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</si>
  <si>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</si>
  <si>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</si>
  <si>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</si>
  <si>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</si>
  <si>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</si>
  <si>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</si>
  <si>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</si>
  <si>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</si>
  <si>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</si>
  <si>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</si>
  <si>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</si>
  <si>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</si>
  <si>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</si>
  <si>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</si>
  <si>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</si>
  <si>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</si>
  <si>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</si>
  <si>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</si>
  <si>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</si>
  <si>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</si>
  <si>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</si>
  <si>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</si>
  <si>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</si>
  <si>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</si>
  <si>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</si>
  <si>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</si>
  <si>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</si>
  <si>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</si>
  <si>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</si>
  <si>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</si>
  <si>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</si>
  <si>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</si>
  <si>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</si>
  <si>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</si>
  <si>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</si>
  <si>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</si>
  <si>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</si>
  <si>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</si>
  <si>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</si>
  <si>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</si>
  <si>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</si>
  <si>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</si>
  <si>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</si>
  <si>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</si>
  <si>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</si>
  <si>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</si>
  <si>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</si>
  <si>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</si>
  <si>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</si>
  <si>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</si>
  <si>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</si>
  <si>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</si>
  <si>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</si>
  <si>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</si>
  <si>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</si>
  <si>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</si>
  <si>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</si>
  <si>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</si>
  <si>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</si>
  <si>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</si>
  <si>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</si>
  <si>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</si>
  <si>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</si>
  <si>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</si>
  <si>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</si>
  <si>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</si>
  <si>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</si>
  <si>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</si>
  <si>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</si>
  <si>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</si>
  <si>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</si>
  <si>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</si>
  <si>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</si>
  <si>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</si>
  <si>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</si>
  <si>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</si>
  <si>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</si>
  <si>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</si>
  <si>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</si>
  <si>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</si>
  <si>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</si>
  <si>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</si>
  <si>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</si>
  <si>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</si>
  <si>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</si>
  <si>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</si>
  <si>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</si>
  <si>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</si>
  <si>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</si>
  <si>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</si>
  <si>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</si>
  <si>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</si>
  <si>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</si>
  <si>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</si>
  <si>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</si>
  <si>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</si>
  <si>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</si>
  <si>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</si>
  <si>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</si>
  <si>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</si>
  <si>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</si>
  <si>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</si>
  <si>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</si>
  <si>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</si>
  <si>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</si>
  <si>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</si>
  <si>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</si>
  <si>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</si>
  <si>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</si>
  <si>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</si>
  <si>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</si>
  <si>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</si>
  <si>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</si>
  <si>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</si>
  <si>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</si>
  <si>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</si>
  <si>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</si>
  <si>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</si>
  <si>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</si>
  <si>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</si>
  <si>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</si>
  <si>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</si>
  <si>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</si>
  <si>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</si>
  <si>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</si>
  <si>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</si>
  <si>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</si>
  <si>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</si>
  <si>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</si>
  <si>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</si>
  <si>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</si>
  <si>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</si>
  <si>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</si>
  <si>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</si>
  <si>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</si>
  <si>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</si>
  <si>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</si>
  <si>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</si>
  <si>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</si>
  <si>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</si>
  <si>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</si>
  <si>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</si>
  <si>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</si>
  <si>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</si>
  <si>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</si>
  <si>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</si>
  <si>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</si>
  <si>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</si>
  <si>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</si>
  <si>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</si>
  <si>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</si>
  <si>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</si>
  <si>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</si>
  <si>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</si>
  <si>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</si>
  <si>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</si>
  <si>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</si>
  <si>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</si>
  <si>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</si>
  <si>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</si>
  <si>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</si>
  <si>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</si>
  <si>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</si>
  <si>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</si>
  <si>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</si>
  <si>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</si>
  <si>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</si>
  <si>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</si>
  <si>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</si>
  <si>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</si>
  <si>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</si>
  <si>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</si>
  <si>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</si>
  <si>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</si>
  <si>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</si>
  <si>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</si>
  <si>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</si>
  <si>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</si>
  <si>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</si>
  <si>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</si>
  <si>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</si>
  <si>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</si>
  <si>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</si>
  <si>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</si>
  <si>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</si>
  <si>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</si>
  <si>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</si>
  <si>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</si>
  <si>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</si>
  <si>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</si>
  <si>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</si>
  <si>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</si>
  <si>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</si>
  <si>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</si>
  <si>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</si>
  <si>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</si>
  <si>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</si>
  <si>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</si>
  <si>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</si>
  <si>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</si>
  <si>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</si>
  <si>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</si>
  <si>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</si>
  <si>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</si>
  <si>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</si>
  <si>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</si>
  <si>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</si>
  <si>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</si>
  <si>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</si>
  <si>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</si>
  <si>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</si>
  <si>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</si>
  <si>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</si>
  <si>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</si>
  <si>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</si>
  <si>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</si>
  <si>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</si>
  <si>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</si>
  <si>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</si>
  <si>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</si>
  <si>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</si>
  <si>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</si>
  <si>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</si>
  <si>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</si>
  <si>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</si>
  <si>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</si>
  <si>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</si>
  <si>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</si>
  <si>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</si>
  <si>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</si>
  <si>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</si>
  <si>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</si>
  <si>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</si>
  <si>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</si>
  <si>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</si>
  <si>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</si>
  <si>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</si>
  <si>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</si>
  <si>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</si>
  <si>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</si>
  <si>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</si>
  <si>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</si>
  <si>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</si>
  <si>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</si>
  <si>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</si>
  <si>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</si>
  <si>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</si>
  <si>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</si>
  <si>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</si>
  <si>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</si>
  <si>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</si>
  <si>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</si>
  <si>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</si>
  <si>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</si>
  <si>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</si>
  <si>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</si>
  <si>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</si>
  <si>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</si>
  <si>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</si>
  <si>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</si>
  <si>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</si>
  <si>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</si>
  <si>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</si>
  <si>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</si>
  <si>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</si>
  <si>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</si>
  <si>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</si>
  <si>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</si>
  <si>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</si>
  <si>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</si>
  <si>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</si>
  <si>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</si>
  <si>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</si>
  <si>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</si>
  <si>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</si>
  <si>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</si>
  <si>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</si>
  <si>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</si>
  <si>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</si>
  <si>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</si>
  <si>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</si>
  <si>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</si>
  <si>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</si>
  <si>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</si>
  <si>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</si>
  <si>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</si>
  <si>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</si>
  <si>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</si>
  <si>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</si>
  <si>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</si>
  <si>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</si>
  <si>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</si>
  <si>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</si>
  <si>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</si>
  <si>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</si>
  <si>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</si>
  <si>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</si>
  <si>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</si>
  <si>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</si>
  <si>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</si>
  <si>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</si>
  <si>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</si>
  <si>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</si>
  <si>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</si>
  <si>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</si>
  <si>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</si>
  <si>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</si>
  <si>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</si>
  <si>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</si>
  <si>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</si>
  <si>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</si>
  <si>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</si>
  <si>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</si>
  <si>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</si>
  <si>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</si>
  <si>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</si>
  <si>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</si>
  <si>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</si>
  <si>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</si>
  <si>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</si>
  <si>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</si>
  <si>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</si>
  <si>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</si>
  <si>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</si>
  <si>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</si>
  <si>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</si>
  <si>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</si>
  <si>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</si>
  <si>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</si>
  <si>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</si>
  <si>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</si>
  <si>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</si>
  <si>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</si>
  <si>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</si>
  <si>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</si>
  <si>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</si>
  <si>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</si>
  <si>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</si>
  <si>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</si>
  <si>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</si>
  <si>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</si>
  <si>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</si>
  <si>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</si>
  <si>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</si>
  <si>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</si>
  <si>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</si>
  <si>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</si>
  <si>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</si>
  <si>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</si>
  <si>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</si>
  <si>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</si>
  <si>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</si>
  <si>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</si>
  <si>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</si>
  <si>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</si>
  <si>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</si>
  <si>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</si>
  <si>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</si>
  <si>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</si>
  <si>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</si>
  <si>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</si>
  <si>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</si>
  <si>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</si>
  <si>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</si>
  <si>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</si>
  <si>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</si>
  <si>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</si>
  <si>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</si>
  <si>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</si>
  <si>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</si>
  <si>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</si>
  <si>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</si>
  <si>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</si>
  <si>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</si>
  <si>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</si>
  <si>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</si>
  <si>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</si>
  <si>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</si>
  <si>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</si>
  <si>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</si>
  <si>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</si>
  <si>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</si>
  <si>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</si>
  <si>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</si>
  <si>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</si>
  <si>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</si>
  <si>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</si>
  <si>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</si>
  <si>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</si>
  <si>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</si>
  <si>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</si>
  <si>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</si>
  <si>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</si>
  <si>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</si>
  <si>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</si>
  <si>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</si>
  <si>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</si>
  <si>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</si>
  <si>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</si>
  <si>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</si>
  <si>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</si>
  <si>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</si>
  <si>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</si>
  <si>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</si>
  <si>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</si>
  <si>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</si>
  <si>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</si>
  <si>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</si>
  <si>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</si>
  <si>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</si>
  <si>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</si>
  <si>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</si>
  <si>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</si>
  <si>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</si>
  <si>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</si>
  <si>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</si>
  <si>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</si>
  <si>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</si>
  <si>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</si>
  <si>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</si>
  <si>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</si>
  <si>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</si>
  <si>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</si>
  <si>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</si>
  <si>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</si>
  <si>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</si>
  <si>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</si>
  <si>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</si>
  <si>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</si>
  <si>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</si>
  <si>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</si>
  <si>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</si>
  <si>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</si>
  <si>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</si>
  <si>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</si>
  <si>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</si>
  <si>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</si>
  <si>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</si>
  <si>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</si>
  <si>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</si>
  <si>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</si>
  <si>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</si>
  <si>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</si>
  <si>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</si>
  <si>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</si>
  <si>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</si>
  <si>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</si>
  <si>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</si>
  <si>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</si>
  <si>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</si>
  <si>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</si>
  <si>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</si>
  <si>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</si>
  <si>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</si>
  <si>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</si>
  <si>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</si>
  <si>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</si>
  <si>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</si>
  <si>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</si>
  <si>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</si>
  <si>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</si>
  <si>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</si>
  <si>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</si>
  <si>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</si>
  <si>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</si>
  <si>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</si>
  <si>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</si>
  <si>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</si>
  <si>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</si>
  <si>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</si>
  <si>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</si>
  <si>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</si>
  <si>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</si>
  <si>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</si>
  <si>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</si>
  <si>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</si>
  <si>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</si>
  <si>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</si>
  <si>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</si>
  <si>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</si>
  <si>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</si>
  <si>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</si>
  <si>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</si>
  <si>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</si>
  <si>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</si>
  <si>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</si>
  <si>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</si>
  <si>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</si>
  <si>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</si>
  <si>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</si>
  <si>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</si>
  <si>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</si>
  <si>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</si>
  <si>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</si>
  <si>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</si>
  <si>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</si>
  <si>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</si>
  <si>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</si>
  <si>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</si>
  <si>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</si>
  <si>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</si>
  <si>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</si>
  <si>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</si>
  <si>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</si>
  <si>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</si>
  <si>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</si>
  <si>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</si>
  <si>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</si>
  <si>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</si>
  <si>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</si>
  <si>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</si>
  <si>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</si>
  <si>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</si>
  <si>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</si>
  <si>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</si>
  <si>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</si>
  <si>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</si>
  <si>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</si>
  <si>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</si>
  <si>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</si>
  <si>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</si>
  <si>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</si>
  <si>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</si>
  <si>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</si>
  <si>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</si>
  <si>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</si>
  <si>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</si>
  <si>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</si>
  <si>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</si>
  <si>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</si>
  <si>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</si>
  <si>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</si>
  <si>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</si>
  <si>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</si>
  <si>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</si>
  <si>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</si>
  <si>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</si>
  <si>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</si>
  <si>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</si>
  <si>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</si>
  <si>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</si>
  <si>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</si>
  <si>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</si>
  <si>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</si>
  <si>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</si>
  <si>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</si>
  <si>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</si>
  <si>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</si>
  <si>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</si>
  <si>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</si>
  <si>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</si>
  <si>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</si>
  <si>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</si>
  <si>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</si>
  <si>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</si>
  <si>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</si>
  <si>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</si>
  <si>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</si>
  <si>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</si>
  <si>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</si>
  <si>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</si>
  <si>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</si>
  <si>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</si>
  <si>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</si>
  <si>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</si>
  <si>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</si>
  <si>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</si>
  <si>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</si>
  <si>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</si>
  <si>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</si>
  <si>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</si>
  <si>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</si>
  <si>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</si>
  <si>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</si>
  <si>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</si>
  <si>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</si>
  <si>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</si>
  <si>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</si>
  <si>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</si>
  <si>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</si>
  <si>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</si>
  <si>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</si>
  <si>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</si>
  <si>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</si>
  <si>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</si>
  <si>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</si>
  <si>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</si>
  <si>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</si>
  <si>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</si>
  <si>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</si>
  <si>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</si>
  <si>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</si>
  <si>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</si>
  <si>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</si>
  <si>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</si>
  <si>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</si>
  <si>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</si>
  <si>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</si>
  <si>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</si>
  <si>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</si>
  <si>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</si>
  <si>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</si>
  <si>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</si>
  <si>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</si>
  <si>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</si>
  <si>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</si>
  <si>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</si>
  <si>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</si>
  <si>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</si>
  <si>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</si>
  <si>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</si>
  <si>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</si>
  <si>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</si>
  <si>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</si>
  <si>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</si>
  <si>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</si>
  <si>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</si>
  <si>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</si>
  <si>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</si>
  <si>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</si>
  <si>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</si>
  <si>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</si>
  <si>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</si>
  <si>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</si>
  <si>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</si>
  <si>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</si>
  <si>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</si>
  <si>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</si>
  <si>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</si>
  <si>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</si>
  <si>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</si>
  <si>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</si>
  <si>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</si>
  <si>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</si>
  <si>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</si>
  <si>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</si>
  <si>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</si>
  <si>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</si>
  <si>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</si>
  <si>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</si>
  <si>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</si>
  <si>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</si>
  <si>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</si>
  <si>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</si>
  <si>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</si>
  <si>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</si>
  <si>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</si>
  <si>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</si>
  <si>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</si>
  <si>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</si>
  <si>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</si>
  <si>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</si>
  <si>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</si>
  <si>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</si>
  <si>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</si>
  <si>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</si>
  <si>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</si>
  <si>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</si>
  <si>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</si>
  <si>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</si>
  <si>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</si>
  <si>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</si>
  <si>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</si>
  <si>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</si>
  <si>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</si>
  <si>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</si>
  <si>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</si>
  <si>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</si>
  <si>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</si>
  <si>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</si>
  <si>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</si>
  <si>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</si>
  <si>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</si>
  <si>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</si>
  <si>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</si>
  <si>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</si>
  <si>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</si>
  <si>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</si>
  <si>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</si>
  <si>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</si>
  <si>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</si>
  <si>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</si>
  <si>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</si>
  <si>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</si>
  <si>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</si>
  <si>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</si>
  <si>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</si>
  <si>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</si>
  <si>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</si>
  <si>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</si>
  <si>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</si>
  <si>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</si>
  <si>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</si>
  <si>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</si>
  <si>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</si>
  <si>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</si>
  <si>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</si>
  <si>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</si>
  <si>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</si>
  <si>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</si>
  <si>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</si>
  <si>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</si>
  <si>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</si>
  <si>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</si>
  <si>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</si>
  <si>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</si>
  <si>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</si>
  <si>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</si>
  <si>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</si>
  <si>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</si>
  <si>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</si>
  <si>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</si>
  <si>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</si>
  <si>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</si>
  <si>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</si>
  <si>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</si>
  <si>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</si>
  <si>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</si>
  <si>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</si>
  <si>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</si>
  <si>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</si>
  <si>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</si>
  <si>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</si>
  <si>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</si>
  <si>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</si>
  <si>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</si>
  <si>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</si>
  <si>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</si>
  <si>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</si>
  <si>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</si>
  <si>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</si>
  <si>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</si>
  <si>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</si>
  <si>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</si>
  <si>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</si>
  <si>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</si>
  <si>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</si>
  <si>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</si>
  <si>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</si>
  <si>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</si>
  <si>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</si>
  <si>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</si>
  <si>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</si>
  <si>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</si>
  <si>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</si>
  <si>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</si>
  <si>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</si>
  <si>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</si>
  <si>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</si>
  <si>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</si>
  <si>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</si>
  <si>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</si>
  <si>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</si>
  <si>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</si>
  <si>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</si>
  <si>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</si>
  <si>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</si>
  <si>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</si>
  <si>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</si>
  <si>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</si>
  <si>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</si>
  <si>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</si>
  <si>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</si>
  <si>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</si>
  <si>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</si>
  <si>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</si>
  <si>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</si>
  <si>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</si>
  <si>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</si>
  <si>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</si>
  <si>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</si>
  <si>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</si>
  <si>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</si>
  <si>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</si>
  <si>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</si>
  <si>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</si>
  <si>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</si>
  <si>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</si>
  <si>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</si>
  <si>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</si>
  <si>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</si>
  <si>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</si>
  <si>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</si>
  <si>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</si>
  <si>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</si>
  <si>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</si>
  <si>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</si>
  <si>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</si>
  <si>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</si>
  <si>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</si>
  <si>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</si>
  <si>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</si>
  <si>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</si>
  <si>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</si>
  <si>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</si>
  <si>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</si>
  <si>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</si>
  <si>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</si>
  <si>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</si>
  <si>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</si>
  <si>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</si>
  <si>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</si>
  <si>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</si>
  <si>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</si>
  <si>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</si>
  <si>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</si>
  <si>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</si>
  <si>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</si>
  <si>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</si>
  <si>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</si>
  <si>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</si>
  <si>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</si>
  <si>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</si>
  <si>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</si>
  <si>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</si>
  <si>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</si>
  <si>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</si>
  <si>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</si>
  <si>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</si>
  <si>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</si>
  <si>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</si>
  <si>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</si>
  <si>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</si>
  <si>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</si>
  <si>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</si>
  <si>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</si>
  <si>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</si>
  <si>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</si>
  <si>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</si>
  <si>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</si>
  <si>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</si>
  <si>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</si>
  <si>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</si>
  <si>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</si>
  <si>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</si>
  <si>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</si>
  <si>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</si>
  <si>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</si>
  <si>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</si>
  <si>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</si>
  <si>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</si>
  <si>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</si>
  <si>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</si>
  <si>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</si>
  <si>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</si>
  <si>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</si>
  <si>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</si>
  <si>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</si>
  <si>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</si>
  <si>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</si>
  <si>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</si>
  <si>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</si>
  <si>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</si>
  <si>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</si>
  <si>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</si>
  <si>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</si>
  <si>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</si>
  <si>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</si>
  <si>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</si>
  <si>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</si>
  <si>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</si>
  <si>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</si>
  <si>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</si>
  <si>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</si>
  <si>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</si>
  <si>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</si>
  <si>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</si>
  <si>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</si>
  <si>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</si>
  <si>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</si>
  <si>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</si>
  <si>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</si>
  <si>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</si>
  <si>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</si>
  <si>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</si>
  <si>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</si>
  <si>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</si>
  <si>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</si>
  <si>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</si>
  <si>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</si>
  <si>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</si>
  <si>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</si>
  <si>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</si>
  <si>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</si>
  <si>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</si>
  <si>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</si>
  <si>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</si>
  <si>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</si>
  <si>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</si>
  <si>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</si>
  <si>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</si>
  <si>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</si>
  <si>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</si>
  <si>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</si>
  <si>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</si>
  <si>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</si>
  <si>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</si>
  <si>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</si>
  <si>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</si>
  <si>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</si>
  <si>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</si>
  <si>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</si>
  <si>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</si>
  <si>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</si>
  <si>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</si>
  <si>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</si>
  <si>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</si>
  <si>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</si>
  <si>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</si>
  <si>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</si>
  <si>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</si>
  <si>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</si>
  <si>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</si>
  <si>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</si>
  <si>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</si>
  <si>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</si>
  <si>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</si>
  <si>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</si>
  <si>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</si>
  <si>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</si>
  <si>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</si>
  <si>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</si>
  <si>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</si>
  <si>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</si>
  <si>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</si>
  <si>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</si>
  <si>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</si>
  <si>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</si>
  <si>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</si>
  <si>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</si>
  <si>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</si>
  <si>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</si>
  <si>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</si>
  <si>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</si>
  <si>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</si>
  <si>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</si>
  <si>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</si>
  <si>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</si>
  <si>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</si>
  <si>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</si>
  <si>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</si>
  <si>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</si>
  <si>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</si>
  <si>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</si>
  <si>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</si>
  <si>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</si>
  <si>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</si>
  <si>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</si>
  <si>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</si>
  <si>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</si>
  <si>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</si>
  <si>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</si>
  <si>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</si>
  <si>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</si>
  <si>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</si>
  <si>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</si>
  <si>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</si>
  <si>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</si>
  <si>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</si>
  <si>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</si>
  <si>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</si>
  <si>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</si>
  <si>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</si>
  <si>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</si>
  <si>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</si>
  <si>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</si>
  <si>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</si>
  <si>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</si>
  <si>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</si>
  <si>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</si>
  <si>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</si>
  <si>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</si>
  <si>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</si>
  <si>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</si>
  <si>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</si>
  <si>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</si>
  <si>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</si>
  <si>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</si>
  <si>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</si>
  <si>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</si>
  <si>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</si>
  <si>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</si>
  <si>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</si>
  <si>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</si>
  <si>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</si>
  <si>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</si>
  <si>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</si>
  <si>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</si>
  <si>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</si>
  <si>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</si>
  <si>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</si>
  <si>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</si>
  <si>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</si>
  <si>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</si>
  <si>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</si>
  <si>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</si>
  <si>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</si>
  <si>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</si>
  <si>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</si>
  <si>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</si>
  <si>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</si>
  <si>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</si>
  <si>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</si>
  <si>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</si>
  <si>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</si>
  <si>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</si>
  <si>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</si>
  <si>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</si>
  <si>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</si>
  <si>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</si>
  <si>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</si>
  <si>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</si>
  <si>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</si>
  <si>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</si>
  <si>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</si>
  <si>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</si>
  <si>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</si>
  <si>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</si>
  <si>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</si>
  <si>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</si>
  <si>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</si>
  <si>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</si>
  <si>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</si>
  <si>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</si>
  <si>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</si>
  <si>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</si>
  <si>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</si>
  <si>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</si>
  <si>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</si>
  <si>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</si>
  <si>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</si>
  <si>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</si>
  <si>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</si>
  <si>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</si>
  <si>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</si>
  <si>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</si>
  <si>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</si>
  <si>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</si>
  <si>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</si>
  <si>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</si>
  <si>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</si>
  <si>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</si>
  <si>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</si>
  <si>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</si>
  <si>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</si>
  <si>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</si>
  <si>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</si>
  <si>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</si>
  <si>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</si>
  <si>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</si>
  <si>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</si>
  <si>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</si>
  <si>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</si>
  <si>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</si>
  <si>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</si>
  <si>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</si>
  <si>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</si>
  <si>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</si>
  <si>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</si>
  <si>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</si>
  <si>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</si>
  <si>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</si>
  <si>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</si>
  <si>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</si>
  <si>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</si>
  <si>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</si>
  <si>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</si>
  <si>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</si>
  <si>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</si>
  <si>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</si>
  <si>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</si>
  <si>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</si>
  <si>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</si>
  <si>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</si>
  <si>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</si>
  <si>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</si>
  <si>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</si>
  <si>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</si>
  <si>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</si>
  <si>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</si>
  <si>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</si>
  <si>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</si>
  <si>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</si>
  <si>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</si>
  <si>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</si>
  <si>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</si>
  <si>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</si>
  <si>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</si>
  <si>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</si>
  <si>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</si>
  <si>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</si>
  <si>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</si>
  <si>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</si>
  <si>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</si>
  <si>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</si>
  <si>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</si>
  <si>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</si>
  <si>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</si>
  <si>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</si>
  <si>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</si>
  <si>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</si>
  <si>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</si>
  <si>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</si>
  <si>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</si>
  <si>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</si>
  <si>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</si>
  <si>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</si>
  <si>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</si>
  <si>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</si>
  <si>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</si>
  <si>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</si>
  <si>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</si>
  <si>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</si>
  <si>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</si>
  <si>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</si>
  <si>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</si>
  <si>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</si>
  <si>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</si>
  <si>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</si>
  <si>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</si>
  <si>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</si>
  <si>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</si>
  <si>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</si>
  <si>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</si>
  <si>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</si>
  <si>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</si>
  <si>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</si>
  <si>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</si>
  <si>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</si>
  <si>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</si>
  <si>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</si>
  <si>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</si>
  <si>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</si>
  <si>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</si>
  <si>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</si>
  <si>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</si>
  <si>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</si>
  <si>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</si>
  <si>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</si>
  <si>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</si>
  <si>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</si>
  <si>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</si>
  <si>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</si>
  <si>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</si>
  <si>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</si>
  <si>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</si>
  <si>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</si>
  <si>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</si>
  <si>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</si>
  <si>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</si>
  <si>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</si>
  <si>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</si>
  <si>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</si>
  <si>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</si>
  <si>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</si>
  <si>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</si>
  <si>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</si>
  <si>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</si>
  <si>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</si>
  <si>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</si>
  <si>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</si>
  <si>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</si>
  <si>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</si>
  <si>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</si>
  <si>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</si>
  <si>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</si>
  <si>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</si>
  <si>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</si>
  <si>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</si>
  <si>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</si>
  <si>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</si>
  <si>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</si>
  <si>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</si>
  <si>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</si>
  <si>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</si>
  <si>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</si>
  <si>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</si>
  <si>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</si>
  <si>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</si>
  <si>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</si>
  <si>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</si>
  <si>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</si>
  <si>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</si>
  <si>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</si>
  <si>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</si>
  <si>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</si>
  <si>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</si>
  <si>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</si>
  <si>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</si>
  <si>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</si>
  <si>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</si>
  <si>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</si>
  <si>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</si>
  <si>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</si>
  <si>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</si>
  <si>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</si>
  <si>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</si>
  <si>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</si>
  <si>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</si>
  <si>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</si>
  <si>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</si>
  <si>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</si>
  <si>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</si>
  <si>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</si>
  <si>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</si>
  <si>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</si>
  <si>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</si>
  <si>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</si>
  <si>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</si>
  <si>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</si>
  <si>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</si>
  <si>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</si>
  <si>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</si>
  <si>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</si>
  <si>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</si>
  <si>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</si>
  <si>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</si>
  <si>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</si>
  <si>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</si>
  <si>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</si>
  <si>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</si>
  <si>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</si>
  <si>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</si>
  <si>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</si>
  <si>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</si>
  <si>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</si>
  <si>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</si>
  <si>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</si>
  <si>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</si>
  <si>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</si>
  <si>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</si>
  <si>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</si>
  <si>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</si>
  <si>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</si>
  <si>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</si>
  <si>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</si>
  <si>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</si>
  <si>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</si>
  <si>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</si>
  <si>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</si>
  <si>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</si>
  <si>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</si>
  <si>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</si>
  <si>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</si>
  <si>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</si>
  <si>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</si>
  <si>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</si>
  <si>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</si>
  <si>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</si>
  <si>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</si>
  <si>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</si>
  <si>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</si>
  <si>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</si>
  <si>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</si>
  <si>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</si>
  <si>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</si>
  <si>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</si>
  <si>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</si>
  <si>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</si>
  <si>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</si>
  <si>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</si>
  <si>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</si>
  <si>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</si>
  <si>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</si>
  <si>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</si>
  <si>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</si>
  <si>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</si>
  <si>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</si>
  <si>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</si>
  <si>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</si>
  <si>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</si>
  <si>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</si>
  <si>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</si>
  <si>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</si>
  <si>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</si>
  <si>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</si>
  <si>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</si>
  <si>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</si>
  <si>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</si>
  <si>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</si>
  <si>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</si>
  <si>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</si>
  <si>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</si>
  <si>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</si>
  <si>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</si>
  <si>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</si>
  <si>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</si>
  <si>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</si>
  <si>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</si>
  <si>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</si>
  <si>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</si>
  <si>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</si>
  <si>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</si>
  <si>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</si>
  <si>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</si>
  <si>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</si>
  <si>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</si>
  <si>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</si>
  <si>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</si>
  <si>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</si>
  <si>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</si>
  <si>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</si>
  <si>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</si>
  <si>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</si>
  <si>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</si>
  <si>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</si>
  <si>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</si>
  <si>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</si>
  <si>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</si>
  <si>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</si>
  <si>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</si>
  <si>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</si>
  <si>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</si>
  <si>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</si>
  <si>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</si>
  <si>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</si>
  <si>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</si>
  <si>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</si>
  <si>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</si>
  <si>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</si>
  <si>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</si>
  <si>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</si>
  <si>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</si>
  <si>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</si>
  <si>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</si>
  <si>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</si>
  <si>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</si>
  <si>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</si>
  <si>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</si>
  <si>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</si>
  <si>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</si>
  <si>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</si>
  <si>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</si>
  <si>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</si>
  <si>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</si>
  <si>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</si>
  <si>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</si>
  <si>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</si>
  <si>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</si>
  <si>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</si>
  <si>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</si>
  <si>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</si>
  <si>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</si>
  <si>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</si>
  <si>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</si>
  <si>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</si>
  <si>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</si>
  <si>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</si>
  <si>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</si>
  <si>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</si>
  <si>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</si>
  <si>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</si>
  <si>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</si>
  <si>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</si>
  <si>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</si>
  <si>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</si>
  <si>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</si>
  <si>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</si>
  <si>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</si>
  <si>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</si>
  <si>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</si>
  <si>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</si>
  <si>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</si>
  <si>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</si>
  <si>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</si>
  <si>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</si>
  <si>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</si>
  <si>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</si>
  <si>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</si>
  <si>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</si>
  <si>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</si>
  <si>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</si>
  <si>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</si>
  <si>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</si>
  <si>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</si>
  <si>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</si>
  <si>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</si>
  <si>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</si>
  <si>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</si>
  <si>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</si>
  <si>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</si>
  <si>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</si>
  <si>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</si>
  <si>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</si>
  <si>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</si>
  <si>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</si>
  <si>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</si>
  <si>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</si>
  <si>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</si>
  <si>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</si>
  <si>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</si>
  <si>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</si>
  <si>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</si>
  <si>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</si>
  <si>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</si>
  <si>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</si>
  <si>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</si>
  <si>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</si>
  <si>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</si>
  <si>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</si>
  <si>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</si>
  <si>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</si>
  <si>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</si>
  <si>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</si>
  <si>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</si>
  <si>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</si>
  <si>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</si>
  <si>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</si>
  <si>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</si>
  <si>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</si>
  <si>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</si>
  <si>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</si>
  <si>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</si>
  <si>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</si>
  <si>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</si>
  <si>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</si>
  <si>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</si>
  <si>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</si>
  <si>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</si>
  <si>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</si>
  <si>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</si>
  <si>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</si>
  <si>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</si>
  <si>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</si>
  <si>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</si>
  <si>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</si>
  <si>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</si>
  <si>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</si>
  <si>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</si>
  <si>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</si>
  <si>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</si>
  <si>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</si>
  <si>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</si>
  <si>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</si>
  <si>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</si>
  <si>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</si>
  <si>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</si>
  <si>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</si>
  <si>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</si>
  <si>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</si>
  <si>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</si>
  <si>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</si>
  <si>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</si>
  <si>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</si>
  <si>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</si>
  <si>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</si>
  <si>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</si>
  <si>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</si>
  <si>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</si>
  <si>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</si>
  <si>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</si>
  <si>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</si>
  <si>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</si>
  <si>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</si>
  <si>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</si>
  <si>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</si>
  <si>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</si>
  <si>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</si>
  <si>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</si>
  <si>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</si>
  <si>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</si>
  <si>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</si>
  <si>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</si>
  <si>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</si>
  <si>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</si>
  <si>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</si>
  <si>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</si>
  <si>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</si>
  <si>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</si>
  <si>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</si>
  <si>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</si>
  <si>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</si>
  <si>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</si>
  <si>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</si>
  <si>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</si>
  <si>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</si>
  <si>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</si>
  <si>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</si>
  <si>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</si>
  <si>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</si>
  <si>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</si>
  <si>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</si>
  <si>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</si>
  <si>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</si>
  <si>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</si>
  <si>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</si>
  <si>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</si>
  <si>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</si>
  <si>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</si>
  <si>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</si>
  <si>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</si>
  <si>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</si>
  <si>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</si>
  <si>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</si>
  <si>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</si>
  <si>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</si>
  <si>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</si>
  <si>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</si>
  <si>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</si>
  <si>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</si>
  <si>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</si>
  <si>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</si>
  <si>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</si>
  <si>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</si>
  <si>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</si>
  <si>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</si>
  <si>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</si>
  <si>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</si>
  <si>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</si>
  <si>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</si>
  <si>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</si>
  <si>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</si>
  <si>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</si>
  <si>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</si>
  <si>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</si>
  <si>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</si>
  <si>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</si>
  <si>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</si>
  <si>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</si>
  <si>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</si>
  <si>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</si>
  <si>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</si>
  <si>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</si>
  <si>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</si>
  <si>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</si>
  <si>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</si>
  <si>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</si>
  <si>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</si>
  <si>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</si>
  <si>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</si>
  <si>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</si>
  <si>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</si>
  <si>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</si>
  <si>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</si>
  <si>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</si>
  <si>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</si>
  <si>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</si>
  <si>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</si>
  <si>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</si>
  <si>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</si>
  <si>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</si>
  <si>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</si>
  <si>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</si>
  <si>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</si>
  <si>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</si>
  <si>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</si>
  <si>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</si>
  <si>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</si>
  <si>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</si>
  <si>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</si>
  <si>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</si>
  <si>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</si>
  <si>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</si>
  <si>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</si>
  <si>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</si>
  <si>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</si>
  <si>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</si>
  <si>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</si>
  <si>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</si>
  <si>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</si>
  <si>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</si>
  <si>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</si>
  <si>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</si>
  <si>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</si>
  <si>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</si>
  <si>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</si>
  <si>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</si>
  <si>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</si>
  <si>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</si>
  <si>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</si>
  <si>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</si>
  <si>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</si>
  <si>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</si>
  <si>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</si>
  <si>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</si>
  <si>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</si>
  <si>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</si>
  <si>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</si>
  <si>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</si>
  <si>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</si>
  <si>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</si>
  <si>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</si>
  <si>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</si>
  <si>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</si>
  <si>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</si>
  <si>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</si>
  <si>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</si>
  <si>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</si>
  <si>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</si>
  <si>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</si>
  <si>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</si>
  <si>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</si>
  <si>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</si>
  <si>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</si>
  <si>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</si>
  <si>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</si>
  <si>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</si>
  <si>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</si>
  <si>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</si>
  <si>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</si>
  <si>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</si>
  <si>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</si>
  <si>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</si>
  <si>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</si>
  <si>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</si>
  <si>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</si>
  <si>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</si>
  <si>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</si>
  <si>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</si>
  <si>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</si>
  <si>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</si>
  <si>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</si>
  <si>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</si>
  <si>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</si>
  <si>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</si>
  <si>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</si>
  <si>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</si>
  <si>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</si>
  <si>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</si>
  <si>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</si>
  <si>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</si>
  <si>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</si>
  <si>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</si>
  <si>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</si>
  <si>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</si>
  <si>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</si>
  <si>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</si>
  <si>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</si>
  <si>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</si>
  <si>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</si>
  <si>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</si>
  <si>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</si>
  <si>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</si>
  <si>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</si>
  <si>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</si>
  <si>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</si>
  <si>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</si>
  <si>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</si>
  <si>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</si>
  <si>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</si>
  <si>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</si>
  <si>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</si>
  <si>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</si>
  <si>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</si>
  <si>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</si>
  <si>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</si>
  <si>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</si>
  <si>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</si>
  <si>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</si>
  <si>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</si>
  <si>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</si>
  <si>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</si>
  <si>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</si>
  <si>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</si>
  <si>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</si>
  <si>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</si>
  <si>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</si>
  <si>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</si>
  <si>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</si>
  <si>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</si>
  <si>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</si>
  <si>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</si>
  <si>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</si>
  <si>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</si>
  <si>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</si>
  <si>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</si>
  <si>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</si>
  <si>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</si>
  <si>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</si>
  <si>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</si>
  <si>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</si>
  <si>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</si>
  <si>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</si>
  <si>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</si>
  <si>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</si>
  <si>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</si>
  <si>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</si>
  <si>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</si>
  <si>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</si>
  <si>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</si>
  <si>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</si>
  <si>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</si>
  <si>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</si>
  <si>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</si>
  <si>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</si>
  <si>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</si>
  <si>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</si>
  <si>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</si>
  <si>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</si>
  <si>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</si>
  <si>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</si>
  <si>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</si>
  <si>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</si>
  <si>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</si>
  <si>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</si>
  <si>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</si>
  <si>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</si>
  <si>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</si>
  <si>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</si>
  <si>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</si>
  <si>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</si>
  <si>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</si>
  <si>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</si>
  <si>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</si>
  <si>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</si>
  <si>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</si>
  <si>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</si>
  <si>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</si>
  <si>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</si>
  <si>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</si>
  <si>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</si>
  <si>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</si>
  <si>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</si>
  <si>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</si>
  <si>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</si>
  <si>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</si>
  <si>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</si>
  <si>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</si>
  <si>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</si>
  <si>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</si>
  <si>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</si>
  <si>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</si>
  <si>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</si>
  <si>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</si>
  <si>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</si>
  <si>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</si>
  <si>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</si>
  <si>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</si>
  <si>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</si>
  <si>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</si>
  <si>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</si>
  <si>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</si>
  <si>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</si>
  <si>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</si>
  <si>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</si>
  <si>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</si>
  <si>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</si>
  <si>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</si>
  <si>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</si>
  <si>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</si>
  <si>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</si>
  <si>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</si>
  <si>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</si>
  <si>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</si>
  <si>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</si>
  <si>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</si>
  <si>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</si>
  <si>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</si>
  <si>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</si>
  <si>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</si>
  <si>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</si>
  <si>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</si>
  <si>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</si>
  <si>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</si>
  <si>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</si>
  <si>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</si>
  <si>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</si>
  <si>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</si>
  <si>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</si>
  <si>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</si>
  <si>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</si>
  <si>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</si>
  <si>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</si>
  <si>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</si>
  <si>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</si>
  <si>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</si>
  <si>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</si>
  <si>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</si>
  <si>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</si>
  <si>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</si>
  <si>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</si>
  <si>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</si>
  <si>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</si>
  <si>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</si>
  <si>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</si>
  <si>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</si>
  <si>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</si>
  <si>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</si>
  <si>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</si>
  <si>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</si>
  <si>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</si>
  <si>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</si>
  <si>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</si>
  <si>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</si>
  <si>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</si>
  <si>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</si>
  <si>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</si>
  <si>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</si>
  <si>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</si>
  <si>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</si>
  <si>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</si>
  <si>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</si>
  <si>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</si>
  <si>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</si>
  <si>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</si>
  <si>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</si>
  <si>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</si>
  <si>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</si>
  <si>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</si>
  <si>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</si>
  <si>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</si>
  <si>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</si>
  <si>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</si>
  <si>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</si>
  <si>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</si>
  <si>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</si>
  <si>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</si>
  <si>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</si>
  <si>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</si>
  <si>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</si>
  <si>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</si>
  <si>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</si>
  <si>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</si>
  <si>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</si>
  <si>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</si>
  <si>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</si>
  <si>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</si>
  <si>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</si>
  <si>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</si>
  <si>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</si>
  <si>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</si>
  <si>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</si>
  <si>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</si>
  <si>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</si>
  <si>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</si>
  <si>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</si>
  <si>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</si>
  <si>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</si>
  <si>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</si>
  <si>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</si>
  <si>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</si>
  <si>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</si>
  <si>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</si>
  <si>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</si>
  <si>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</si>
  <si>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</si>
  <si>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</si>
  <si>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</si>
  <si>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</si>
  <si>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</si>
  <si>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</si>
  <si>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</si>
  <si>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</si>
  <si>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</si>
  <si>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</si>
  <si>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</si>
  <si>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</si>
  <si>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</si>
  <si>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</si>
  <si>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</si>
  <si>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</si>
  <si>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</si>
  <si>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</si>
  <si>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</si>
  <si>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</si>
  <si>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</si>
  <si>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</si>
  <si>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</si>
  <si>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</si>
  <si>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</si>
  <si>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</si>
  <si>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</si>
  <si>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</si>
  <si>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</si>
  <si>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</si>
  <si>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</si>
  <si>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</si>
  <si>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</si>
  <si>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</si>
  <si>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</si>
  <si>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</si>
  <si>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</si>
  <si>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</si>
  <si>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</si>
  <si>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</si>
  <si>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</si>
  <si>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</si>
  <si>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</si>
  <si>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</si>
  <si>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</si>
  <si>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</si>
  <si>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</si>
  <si>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</si>
  <si>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</si>
  <si>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</si>
  <si>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</si>
  <si>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</si>
  <si>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</si>
  <si>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</si>
  <si>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</si>
  <si>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</si>
  <si>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</si>
  <si>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</si>
  <si>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</si>
  <si>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</si>
  <si>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</si>
  <si>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</si>
  <si>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</si>
  <si>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</si>
  <si>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</si>
  <si>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</si>
  <si>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</si>
  <si>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</si>
  <si>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</si>
  <si>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</si>
  <si>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</si>
  <si>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</si>
  <si>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</si>
  <si>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</si>
  <si>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</si>
  <si>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</si>
  <si>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</si>
  <si>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</si>
  <si>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</si>
  <si>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</si>
  <si>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</si>
  <si>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</si>
  <si>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</si>
  <si>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</si>
  <si>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</si>
  <si>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</si>
  <si>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</si>
  <si>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</si>
  <si>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</si>
  <si>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</si>
  <si>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</si>
  <si>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</si>
  <si>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</si>
  <si>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</si>
  <si>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</si>
  <si>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</si>
  <si>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</si>
  <si>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</si>
  <si>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</si>
  <si>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</si>
  <si>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</si>
  <si>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</si>
  <si>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</si>
  <si>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</si>
  <si>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</si>
  <si>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</si>
  <si>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</si>
  <si>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</si>
  <si>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</si>
  <si>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</si>
  <si>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</si>
  <si>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</si>
  <si>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</si>
  <si>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</si>
  <si>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</si>
  <si>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</si>
  <si>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</si>
  <si>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</si>
  <si>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</si>
  <si>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</si>
  <si>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</si>
  <si>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</si>
  <si>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</si>
  <si>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</si>
  <si>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</si>
  <si>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</si>
  <si>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</si>
  <si>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</si>
  <si>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</si>
  <si>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</si>
  <si>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</si>
  <si>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</si>
  <si>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</si>
  <si>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</si>
  <si>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</si>
  <si>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</si>
  <si>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</si>
  <si>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</si>
  <si>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</si>
  <si>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</si>
  <si>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</si>
  <si>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</si>
  <si>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</si>
  <si>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</si>
  <si>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</si>
  <si>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</si>
  <si>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</si>
  <si>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</si>
  <si>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</si>
  <si>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</si>
  <si>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</si>
  <si>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</si>
  <si>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</si>
  <si>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</si>
  <si>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</si>
  <si>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</si>
  <si>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</si>
  <si>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</si>
  <si>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</si>
  <si>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</si>
  <si>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</si>
  <si>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</si>
  <si>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</si>
  <si>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</si>
  <si>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</si>
  <si>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</si>
  <si>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</si>
  <si>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</si>
  <si>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</si>
  <si>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</si>
  <si>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</si>
  <si>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</si>
  <si>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</si>
  <si>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</si>
  <si>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</si>
  <si>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</si>
  <si>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</si>
  <si>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</si>
  <si>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</si>
  <si>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</si>
  <si>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</si>
  <si>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</si>
  <si>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</si>
  <si>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</si>
  <si>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</si>
  <si>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</si>
  <si>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</si>
  <si>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</si>
  <si>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</si>
  <si>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</si>
  <si>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</si>
  <si>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</si>
  <si>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</si>
  <si>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</si>
  <si>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</si>
  <si>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</si>
  <si>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</si>
  <si>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</si>
  <si>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</si>
  <si>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</si>
  <si>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</si>
  <si>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</si>
  <si>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</si>
  <si>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</si>
  <si>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</si>
  <si>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</si>
  <si>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</si>
  <si>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</si>
  <si>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</si>
  <si>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</si>
  <si>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</si>
  <si>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</si>
  <si>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</si>
  <si>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</si>
  <si>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</si>
  <si>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</si>
  <si>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</si>
  <si>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</si>
  <si>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</si>
  <si>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</si>
  <si>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</si>
  <si>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</si>
  <si>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</si>
  <si>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</si>
  <si>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</si>
  <si>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</si>
  <si>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</si>
  <si>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</si>
  <si>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</si>
  <si>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</si>
  <si>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</si>
  <si>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</si>
  <si>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</si>
  <si>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</si>
  <si>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</si>
  <si>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</si>
  <si>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</si>
  <si>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</si>
  <si>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</si>
  <si>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</si>
  <si>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</si>
  <si>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</si>
  <si>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</si>
  <si>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</si>
  <si>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</si>
  <si>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</si>
  <si>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</si>
  <si>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</si>
  <si>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</si>
  <si>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</si>
  <si>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</si>
  <si>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</si>
  <si>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</si>
  <si>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</si>
  <si>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</si>
  <si>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</si>
  <si>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</si>
  <si>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</si>
  <si>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</si>
  <si>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</si>
  <si>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</si>
  <si>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</si>
  <si>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</si>
  <si>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</si>
  <si>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</si>
  <si>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</si>
  <si>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</si>
  <si>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</si>
  <si>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</si>
  <si>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</si>
  <si>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</si>
  <si>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</si>
  <si>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</si>
  <si>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</si>
  <si>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</si>
  <si>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</si>
  <si>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</si>
  <si>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</si>
  <si>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</si>
  <si>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</si>
  <si>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</si>
  <si>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</si>
  <si>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</si>
  <si>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</si>
  <si>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</si>
  <si>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</si>
  <si>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</si>
  <si>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</si>
  <si>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</si>
  <si>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</si>
  <si>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</si>
  <si>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</si>
  <si>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</si>
  <si>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</si>
  <si>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</si>
  <si>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</si>
  <si>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</si>
  <si>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</si>
  <si>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</si>
  <si>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</si>
  <si>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</si>
  <si>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</si>
  <si>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</si>
  <si>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</si>
  <si>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</si>
  <si>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</si>
  <si>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</si>
  <si>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</si>
  <si>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</si>
  <si>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</si>
  <si>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</si>
  <si>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</si>
  <si>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</si>
  <si>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</si>
  <si>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</si>
  <si>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</si>
  <si>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</si>
  <si>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</si>
  <si>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</si>
  <si>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</si>
  <si>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</si>
  <si>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</si>
  <si>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</si>
  <si>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</si>
  <si>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</si>
  <si>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</si>
  <si>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</si>
  <si>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</si>
  <si>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</si>
  <si>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</si>
  <si>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</si>
  <si>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</si>
  <si>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</si>
  <si>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</si>
  <si>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</si>
  <si>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</si>
  <si>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</si>
  <si>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</si>
  <si>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</si>
  <si>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</si>
  <si>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</si>
  <si>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</si>
  <si>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</si>
  <si>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</si>
  <si>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</si>
  <si>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</si>
  <si>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</si>
  <si>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</si>
  <si>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</si>
  <si>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</si>
  <si>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</si>
  <si>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</si>
  <si>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</si>
  <si>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</si>
  <si>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</si>
  <si>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</si>
  <si>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</si>
  <si>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</si>
  <si>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</si>
  <si>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</si>
  <si>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</si>
  <si>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</si>
  <si>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</si>
  <si>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</si>
  <si>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</si>
  <si>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</si>
  <si>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</si>
  <si>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</si>
  <si>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</si>
  <si>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</si>
  <si>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</si>
  <si>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</si>
  <si>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</si>
  <si>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</si>
  <si>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</si>
  <si>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</si>
  <si>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</si>
  <si>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</si>
  <si>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</si>
  <si>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</si>
  <si>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</si>
  <si>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</si>
  <si>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</si>
  <si>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</si>
  <si>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</si>
  <si>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</si>
  <si>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</si>
  <si>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</si>
  <si>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</si>
  <si>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</si>
  <si>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</si>
  <si>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</si>
  <si>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</si>
  <si>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</si>
  <si>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</si>
  <si>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</si>
  <si>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</si>
  <si>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</si>
  <si>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</si>
  <si>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</si>
  <si>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</si>
  <si>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</si>
  <si>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</si>
  <si>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</si>
  <si>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</si>
  <si>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</si>
  <si>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</si>
  <si>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</si>
  <si>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</si>
  <si>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</si>
  <si>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</si>
  <si>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</si>
  <si>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</si>
  <si>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</si>
  <si>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</si>
  <si>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</si>
  <si>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</si>
  <si>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</si>
  <si>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</si>
  <si>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</si>
  <si>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</si>
  <si>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</si>
  <si>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</si>
  <si>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</si>
  <si>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</si>
  <si>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</si>
  <si>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</si>
  <si>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</si>
  <si>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</si>
  <si>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</si>
  <si>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</si>
  <si>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</si>
  <si>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</si>
  <si>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</si>
  <si>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</si>
  <si>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</si>
  <si>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</si>
  <si>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</si>
  <si>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</si>
  <si>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</si>
  <si>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</si>
  <si>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</si>
  <si>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</si>
  <si>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</si>
  <si>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</si>
  <si>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</si>
  <si>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</si>
  <si>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</si>
  <si>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</si>
  <si>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</si>
  <si>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</si>
  <si>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</si>
  <si>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</si>
  <si>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</si>
  <si>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</si>
  <si>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</si>
  <si>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</si>
  <si>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</si>
  <si>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</si>
  <si>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</si>
  <si>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</si>
  <si>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</si>
  <si>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</si>
  <si>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</si>
  <si>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</si>
  <si>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</si>
  <si>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</si>
  <si>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</si>
  <si>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</si>
  <si>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</si>
  <si>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</si>
  <si>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</si>
  <si>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</si>
  <si>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</si>
  <si>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</si>
  <si>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</si>
  <si>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</si>
  <si>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</si>
  <si>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</si>
  <si>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</si>
  <si>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</si>
  <si>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</si>
  <si>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</si>
  <si>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</si>
  <si>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</si>
  <si>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</si>
  <si>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</si>
  <si>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</si>
  <si>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</si>
  <si>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</si>
  <si>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</si>
  <si>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</si>
  <si>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</si>
  <si>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</si>
  <si>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</si>
  <si>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</si>
  <si>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</si>
  <si>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</si>
  <si>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</si>
  <si>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</si>
  <si>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</si>
  <si>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</si>
  <si>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</si>
  <si>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</si>
  <si>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</si>
  <si>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</si>
  <si>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</si>
  <si>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</si>
  <si>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</si>
  <si>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</si>
  <si>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</si>
  <si>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</si>
  <si>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</si>
  <si>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</si>
  <si>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</si>
  <si>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</si>
  <si>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</si>
  <si>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</si>
  <si>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</si>
  <si>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</si>
  <si>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</si>
  <si>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</si>
  <si>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</si>
  <si>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</si>
  <si>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</si>
  <si>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</si>
  <si>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</si>
  <si>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</si>
  <si>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</si>
  <si>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</si>
  <si>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</si>
  <si>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</si>
  <si>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</si>
  <si>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</si>
  <si>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</si>
  <si>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</si>
  <si>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</si>
  <si>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</si>
  <si>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</si>
  <si>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</si>
  <si>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</si>
  <si>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</si>
  <si>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</si>
  <si>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</si>
  <si>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</si>
  <si>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</si>
  <si>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</si>
  <si>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</si>
  <si>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</si>
  <si>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</si>
  <si>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</si>
  <si>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</si>
  <si>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</si>
  <si>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</si>
  <si>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</si>
  <si>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</si>
  <si>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</si>
  <si>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</si>
  <si>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</si>
  <si>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</si>
  <si>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</si>
  <si>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</si>
  <si>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</si>
  <si>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</si>
  <si>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</si>
  <si>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</si>
  <si>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</si>
  <si>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</si>
  <si>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</si>
  <si>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</si>
  <si>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</si>
  <si>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</si>
  <si>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</si>
  <si>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</si>
  <si>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</si>
  <si>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</si>
  <si>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</si>
  <si>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</si>
  <si>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</si>
  <si>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</si>
  <si>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</si>
  <si>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</si>
  <si>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</si>
  <si>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</si>
  <si>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</si>
  <si>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</si>
  <si>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</si>
  <si>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</si>
  <si>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</si>
  <si>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</si>
  <si>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</si>
  <si>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</si>
  <si>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</si>
  <si>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</si>
  <si>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</si>
  <si>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</si>
  <si>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</si>
  <si>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</si>
  <si>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</si>
  <si>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</si>
  <si>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</si>
  <si>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</si>
  <si>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</si>
  <si>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</si>
  <si>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</si>
  <si>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</si>
  <si>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</si>
  <si>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</si>
  <si>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</si>
  <si>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</si>
  <si>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</si>
  <si>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</si>
  <si>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</si>
  <si>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</si>
  <si>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</si>
  <si>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</si>
  <si>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</si>
  <si>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</si>
  <si>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</si>
  <si>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</si>
  <si>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</si>
  <si>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</si>
  <si>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</si>
  <si>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</si>
  <si>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</si>
  <si>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</si>
  <si>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</si>
  <si>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</si>
  <si>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</si>
  <si>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</si>
  <si>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</si>
  <si>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</si>
  <si>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</si>
  <si>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</si>
  <si>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</si>
  <si>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</si>
  <si>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</si>
  <si>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</si>
  <si>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</si>
  <si>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</si>
  <si>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</si>
  <si>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</si>
  <si>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</si>
  <si>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</si>
  <si>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</si>
  <si>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</si>
  <si>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</si>
  <si>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</si>
  <si>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</si>
  <si>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</si>
  <si>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</si>
  <si>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</si>
  <si>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</si>
  <si>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</si>
  <si>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</si>
  <si>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</si>
  <si>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</si>
  <si>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</si>
  <si>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</si>
  <si>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</si>
  <si>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</si>
  <si>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</si>
  <si>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</si>
  <si>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</si>
  <si>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</si>
  <si>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</si>
  <si>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</si>
  <si>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</si>
  <si>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</si>
  <si>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</si>
  <si>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</si>
  <si>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</si>
  <si>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</si>
  <si>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</si>
  <si>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</si>
  <si>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</si>
  <si>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</si>
  <si>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</si>
  <si>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</si>
  <si>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</si>
  <si>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</si>
  <si>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</si>
  <si>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</si>
  <si>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</si>
  <si>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</si>
  <si>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</si>
  <si>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</si>
  <si>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</si>
  <si>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</si>
  <si>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</si>
  <si>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</si>
  <si>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</si>
  <si>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</si>
  <si>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</si>
  <si>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</si>
  <si>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</si>
  <si>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</si>
  <si>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</si>
  <si>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</si>
  <si>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</si>
  <si>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</si>
  <si>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</si>
  <si>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</si>
  <si>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</si>
  <si>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</si>
  <si>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</si>
  <si>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</si>
  <si>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</si>
  <si>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</si>
  <si>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</si>
  <si>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</si>
  <si>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</si>
  <si>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</si>
  <si>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</si>
  <si>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</si>
  <si>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</si>
  <si>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</si>
  <si>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</si>
  <si>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</si>
  <si>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</si>
  <si>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</si>
  <si>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</si>
  <si>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</si>
  <si>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</si>
  <si>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</si>
  <si>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</si>
  <si>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</si>
  <si>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</si>
  <si>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</si>
  <si>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</si>
  <si>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</si>
  <si>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</si>
  <si>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</si>
  <si>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</si>
  <si>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</si>
  <si>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</si>
  <si>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</si>
  <si>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</si>
  <si>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</si>
  <si>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</si>
  <si>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</si>
  <si>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</si>
  <si>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</si>
  <si>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</si>
  <si>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</si>
  <si>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</si>
  <si>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</si>
  <si>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</si>
  <si>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</si>
  <si>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</si>
  <si>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</si>
  <si>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</si>
  <si>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</si>
  <si>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</si>
  <si>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</si>
  <si>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</si>
  <si>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</si>
  <si>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</si>
  <si>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</si>
  <si>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</si>
  <si>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</si>
  <si>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</si>
  <si>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</si>
  <si>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</si>
  <si>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</si>
  <si>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</si>
  <si>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</si>
  <si>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</si>
  <si>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</si>
  <si>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</si>
  <si>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</si>
  <si>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</si>
  <si>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</si>
  <si>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</si>
  <si>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</si>
  <si>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</si>
  <si>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</si>
  <si>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</si>
  <si>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</si>
  <si>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</si>
  <si>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</si>
  <si>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</si>
  <si>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</si>
  <si>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</si>
  <si>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</si>
  <si>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</si>
  <si>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</si>
  <si>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</si>
  <si>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</si>
  <si>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</si>
  <si>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</si>
  <si>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</si>
  <si>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</si>
  <si>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</si>
  <si>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</si>
  <si>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</si>
  <si>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</si>
  <si>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</si>
  <si>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</si>
  <si>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</si>
  <si>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</si>
  <si>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</si>
  <si>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</si>
  <si>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</si>
  <si>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</si>
  <si>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</si>
  <si>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</si>
  <si>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</si>
  <si>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</si>
  <si>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</si>
  <si>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</si>
  <si>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</si>
  <si>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</si>
  <si>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</si>
  <si>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</si>
  <si>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</si>
  <si>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</si>
  <si>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</si>
  <si>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</si>
  <si>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</si>
  <si>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</si>
  <si>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</si>
  <si>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</si>
  <si>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</si>
  <si>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</si>
  <si>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</si>
  <si>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</si>
  <si>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</si>
  <si>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</si>
  <si>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</si>
  <si>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</si>
  <si>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</si>
  <si>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</si>
  <si>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</si>
  <si>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</si>
  <si>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</si>
  <si>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</si>
  <si>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</si>
  <si>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Row Labels</t>
  </si>
  <si>
    <t>Grand Total</t>
  </si>
  <si>
    <t>Parent Category</t>
  </si>
  <si>
    <t>Count of outcomes</t>
  </si>
  <si>
    <t>Column Labels</t>
  </si>
  <si>
    <t>image:</t>
  </si>
  <si>
    <t>Image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</si>
  <si>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</si>
  <si>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</si>
  <si>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</si>
  <si>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</si>
  <si>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</si>
  <si>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</si>
  <si>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</si>
  <si>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</si>
  <si>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</si>
  <si>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</si>
  <si>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</si>
  <si>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</si>
  <si>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</si>
  <si>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Image:</t>
  </si>
  <si>
    <t>Name</t>
  </si>
  <si>
    <t>Blurb</t>
  </si>
  <si>
    <t>Goal</t>
  </si>
  <si>
    <t>Pledged</t>
  </si>
  <si>
    <t>Avg Donation</t>
  </si>
  <si>
    <t>Number of Backers</t>
  </si>
  <si>
    <t>Plays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</si>
  <si>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</si>
  <si>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</si>
  <si>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</si>
  <si>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</si>
  <si>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</si>
  <si>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</si>
  <si>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</si>
  <si>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</si>
  <si>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</si>
  <si>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</si>
  <si>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</si>
  <si>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</si>
  <si>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Successful</t>
  </si>
  <si>
    <t>Failed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</si>
  <si>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</si>
  <si>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</si>
  <si>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</si>
  <si>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</si>
  <si>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</si>
  <si>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</si>
  <si>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</si>
  <si>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</si>
  <si>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</si>
  <si>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</si>
  <si>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</si>
  <si>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</si>
  <si>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</si>
  <si>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Greater than 50000</t>
  </si>
  <si>
    <t>20000 to 24999</t>
  </si>
  <si>
    <t>25000 to 29999</t>
  </si>
  <si>
    <t>30000 to 34999</t>
  </si>
  <si>
    <t>35000 to 39999</t>
  </si>
  <si>
    <t>40000 to 44999</t>
  </si>
  <si>
    <t>45000 to 49999</t>
  </si>
  <si>
    <t>NOTE: The instructions in the module challenge did not request we remove this sheet, but we did remove the sheets that the equations here were dependent upon. #REF! city.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</si>
</sst>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44" fontId="0" fillId="0" borderId="0" xfId="1" applyFont="1"/>
    <xf numFmtId="0" fontId="0" fillId="0" borderId="1" xfId="0" applyBorder="1"/>
    <xf numFmtId="165" fontId="0" fillId="0" borderId="1" xfId="1" applyNumberFormat="1" applyFont="1" applyBorder="1"/>
    <xf numFmtId="0" fontId="0" fillId="0" borderId="1" xfId="0" applyBorder="1" applyAlignment="1">
      <alignment horizontal="center"/>
    </xf>
    <xf numFmtId="10" fontId="0" fillId="0" borderId="1" xfId="2" applyNumberFormat="1" applyFont="1" applyBorder="1" applyAlignment="1">
      <alignment horizontal="center"/>
    </xf>
    <xf numFmtId="0" fontId="0" fillId="0" borderId="3" xfId="0" applyBorder="1"/>
    <xf numFmtId="0" fontId="0" fillId="0" borderId="3" xfId="0" applyBorder="1" applyAlignment="1">
      <alignment horizontal="center"/>
    </xf>
    <xf numFmtId="10" fontId="0" fillId="0" borderId="3" xfId="2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44" fontId="1" fillId="0" borderId="2" xfId="0" applyNumberFormat="1" applyFont="1" applyBorder="1" applyAlignment="1">
      <alignment horizontal="center"/>
    </xf>
    <xf numFmtId="164" fontId="1" fillId="0" borderId="2" xfId="0" applyNumberFormat="1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0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C00"/>
            </a:solidFill>
            <a:round/>
          </a:ln>
          <a:effectLst/>
        </c:spPr>
        <c:marker>
          <c:symbol val="circle"/>
          <c:size val="5"/>
          <c:spPr>
            <a:solidFill>
              <a:srgbClr val="FFCC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0-4BCB-ADA2-8A6A96AB3C7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90-4BCB-ADA2-8A6A96AB3C7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C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C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90-4BCB-ADA2-8A6A96AB3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773424"/>
        <c:axId val="428771344"/>
      </c:lineChart>
      <c:catAx>
        <c:axId val="428773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71344"/>
        <c:crosses val="autoZero"/>
        <c:auto val="1"/>
        <c:lblAlgn val="ctr"/>
        <c:lblOffset val="100"/>
        <c:noMultiLvlLbl val="0"/>
      </c:catAx>
      <c:valAx>
        <c:axId val="42877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7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F-4278-B94C-0FB9BC3DB36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F-4278-B94C-0FB9BC3DB36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F-4278-B94C-0FB9BC3DB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512352"/>
        <c:axId val="1073510272"/>
      </c:lineChart>
      <c:catAx>
        <c:axId val="1073512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510272"/>
        <c:crosses val="autoZero"/>
        <c:auto val="1"/>
        <c:lblAlgn val="ctr"/>
        <c:lblOffset val="100"/>
        <c:noMultiLvlLbl val="0"/>
      </c:catAx>
      <c:valAx>
        <c:axId val="10735102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51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30-419A-9BD9-56FF6FE2A30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30-419A-9BD9-56FF6FE2A3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30-419A-9BD9-56FF6FE2A30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30-419A-9BD9-56FF6FE2A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1452895"/>
        <c:axId val="601452479"/>
      </c:barChart>
      <c:catAx>
        <c:axId val="60145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52479"/>
        <c:crosses val="autoZero"/>
        <c:auto val="1"/>
        <c:lblAlgn val="ctr"/>
        <c:lblOffset val="100"/>
        <c:noMultiLvlLbl val="0"/>
      </c:catAx>
      <c:valAx>
        <c:axId val="60145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5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EA-4EEA-8F9F-C8E504104F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EA-4EEA-8F9F-C8E504104F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EA-4EEA-8F9F-C8E504104FC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EA-4EEA-8F9F-C8E504104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1446655"/>
        <c:axId val="601437087"/>
      </c:barChart>
      <c:catAx>
        <c:axId val="601446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37087"/>
        <c:crosses val="autoZero"/>
        <c:auto val="1"/>
        <c:lblAlgn val="ctr"/>
        <c:lblOffset val="100"/>
        <c:noMultiLvlLbl val="0"/>
      </c:catAx>
      <c:valAx>
        <c:axId val="60143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4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FB-41B8-9257-CA58C779987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FB-41B8-9257-CA58C779987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FB-41B8-9257-CA58C779987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FB-41B8-9257-CA58C7799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906815"/>
        <c:axId val="418908479"/>
      </c:lineChart>
      <c:catAx>
        <c:axId val="41890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08479"/>
        <c:crosses val="autoZero"/>
        <c:auto val="1"/>
        <c:lblAlgn val="ctr"/>
        <c:lblOffset val="100"/>
        <c:noMultiLvlLbl val="0"/>
      </c:catAx>
      <c:valAx>
        <c:axId val="41890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0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5</xdr:row>
      <xdr:rowOff>84137</xdr:rowOff>
    </xdr:from>
    <xdr:to>
      <xdr:col>18</xdr:col>
      <xdr:colOff>419099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5B30C1-BBAE-45CA-AEFD-246BFBAA6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14</xdr:row>
      <xdr:rowOff>114300</xdr:rowOff>
    </xdr:from>
    <xdr:to>
      <xdr:col>10</xdr:col>
      <xdr:colOff>0</xdr:colOff>
      <xdr:row>34</xdr:row>
      <xdr:rowOff>76199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6041B6-C804-43E2-8E3D-525E6BE19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90487</xdr:rowOff>
    </xdr:from>
    <xdr:to>
      <xdr:col>14</xdr:col>
      <xdr:colOff>247650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FB3468-7983-49DE-9572-9C62151EA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31</xdr:row>
      <xdr:rowOff>0</xdr:rowOff>
    </xdr:from>
    <xdr:to>
      <xdr:col>14</xdr:col>
      <xdr:colOff>317389</xdr:colOff>
      <xdr:row>46</xdr:row>
      <xdr:rowOff>53199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A411D3-A7BE-478B-A0CC-E4508782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9675" y="5610225"/>
          <a:ext cx="4584589" cy="27678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90487</xdr:rowOff>
    </xdr:from>
    <xdr:to>
      <xdr:col>14</xdr:col>
      <xdr:colOff>247650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5BB02-1DA3-4260-851C-26AF1BF60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30</xdr:row>
      <xdr:rowOff>0</xdr:rowOff>
    </xdr:from>
    <xdr:to>
      <xdr:col>14</xdr:col>
      <xdr:colOff>317389</xdr:colOff>
      <xdr:row>45</xdr:row>
      <xdr:rowOff>53199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AC22BD-F6CD-43F6-96AA-93E6BAB97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9675" y="5429250"/>
          <a:ext cx="4584589" cy="27678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14</xdr:row>
      <xdr:rowOff>96837</xdr:rowOff>
    </xdr:from>
    <xdr:to>
      <xdr:col>14</xdr:col>
      <xdr:colOff>495300</xdr:colOff>
      <xdr:row>29</xdr:row>
      <xdr:rowOff>131762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139B48-13E3-4BCF-A8D0-EEF947153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33</xdr:row>
      <xdr:rowOff>0</xdr:rowOff>
    </xdr:from>
    <xdr:to>
      <xdr:col>14</xdr:col>
      <xdr:colOff>317389</xdr:colOff>
      <xdr:row>48</xdr:row>
      <xdr:rowOff>47102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41E35C-1582-4CA9-B419-0DA9C51DA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9675" y="5972175"/>
          <a:ext cx="4584589" cy="276172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Bly" refreshedDate="44461.958307638888" createdVersion="7" refreshedVersion="7" minRefreshableVersion="3" recordCount="4114" xr:uid="{C295736F-4E27-4FB6-B54F-CAE476AC46C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Bly" refreshedDate="44461.964906944442" createdVersion="7" refreshedVersion="7" minRefreshableVersion="3" recordCount="4114" xr:uid="{68E9BE3E-BFE1-449C-AE06-670F55BAEFB8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Bly" refreshedDate="44462.896714120368" createdVersion="7" refreshedVersion="7" minRefreshableVersion="3" recordCount="4114" xr:uid="{DCAC974B-CABF-4A5F-B98C-EADA21AABC3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429E9-3DE7-4C30-9E34-8F164C42B541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6D18F-9B29-4A18-A52C-C89662B0A68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8830D1-0988-4AC0-A144-37BE29271A8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F2A32-449E-4EC6-AD87-FA2E2C74940B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ySplit="1" topLeftCell="A536" activePane="bottomLeft" state="frozen"/>
      <selection activeCell="F1" sqref="F1"/>
      <selection pane="bottomLeft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11.54296875" bestFit="1" customWidth="1"/>
    <col min="18" max="18" width="15.6328125" bestFit="1" customWidth="1"/>
    <col min="19" max="19" width="9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8358</v>
      </c>
      <c r="S1" s="1" t="s">
        <v>8367</v>
      </c>
      <c r="T1" s="1" t="s">
        <v>8402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>
        <f>YEAR(S2)</f>
        <v>2015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>
        <f t="shared" ref="T3:T66" si="3">YEAR(S3)</f>
        <v>2017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>
        <f t="shared" si="3"/>
        <v>2016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>
        <f t="shared" si="3"/>
        <v>2014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>
        <f t="shared" si="3"/>
        <v>2015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>
        <f t="shared" si="3"/>
        <v>2016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>
        <f t="shared" si="3"/>
        <v>2014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>
        <f t="shared" si="3"/>
        <v>2016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>
        <f t="shared" si="3"/>
        <v>2016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>
        <f t="shared" si="3"/>
        <v>2016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>
        <f t="shared" si="3"/>
        <v>2014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>
        <f t="shared" si="3"/>
        <v>2016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>
        <f t="shared" si="3"/>
        <v>2014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>
        <f t="shared" si="3"/>
        <v>2016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>
        <f t="shared" si="3"/>
        <v>2014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>
        <f t="shared" si="3"/>
        <v>2015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>
        <f t="shared" si="3"/>
        <v>2014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>
        <f t="shared" si="3"/>
        <v>2014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>
        <f t="shared" si="3"/>
        <v>2014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>
        <f t="shared" si="3"/>
        <v>2015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>
        <f t="shared" si="3"/>
        <v>2015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>
        <f t="shared" si="3"/>
        <v>2014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>
        <f t="shared" si="3"/>
        <v>2014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>
        <f t="shared" si="3"/>
        <v>2015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>
        <f t="shared" si="3"/>
        <v>2015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>
        <f t="shared" si="3"/>
        <v>2015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>
        <f t="shared" si="3"/>
        <v>2014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>
        <f t="shared" si="3"/>
        <v>2014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>
        <f t="shared" si="3"/>
        <v>2015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>
        <f t="shared" si="3"/>
        <v>2014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>
        <f t="shared" si="3"/>
        <v>2014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>
        <f t="shared" si="3"/>
        <v>2016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>
        <f t="shared" si="3"/>
        <v>2016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>
        <f t="shared" si="3"/>
        <v>2015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>
        <f t="shared" si="3"/>
        <v>2014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>
        <f t="shared" si="3"/>
        <v>2015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>
        <f t="shared" si="3"/>
        <v>2015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>
        <f t="shared" si="3"/>
        <v>2015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>
        <f t="shared" si="3"/>
        <v>2013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>
        <f t="shared" si="3"/>
        <v>2014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>
        <f t="shared" si="3"/>
        <v>2014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>
        <f t="shared" si="3"/>
        <v>2014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>
        <f t="shared" si="3"/>
        <v>2014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>
        <f t="shared" si="3"/>
        <v>2014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>
        <f t="shared" si="3"/>
        <v>2014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>
        <f t="shared" si="3"/>
        <v>2016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>
        <f t="shared" si="3"/>
        <v>2015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>
        <f t="shared" si="3"/>
        <v>2014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>
        <f t="shared" si="3"/>
        <v>2015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>
        <f t="shared" si="3"/>
        <v>2015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>
        <f t="shared" si="3"/>
        <v>2014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>
        <f t="shared" si="3"/>
        <v>2015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>
        <f t="shared" si="3"/>
        <v>2014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>
        <f t="shared" si="3"/>
        <v>2014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>
        <f t="shared" si="3"/>
        <v>2015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>
        <f t="shared" si="3"/>
        <v>2016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>
        <f t="shared" si="3"/>
        <v>2015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>
        <f t="shared" si="3"/>
        <v>2015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>
        <f t="shared" si="3"/>
        <v>2014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>
        <f t="shared" si="3"/>
        <v>2015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>
        <f t="shared" si="3"/>
        <v>2014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>
        <f t="shared" si="3"/>
        <v>2013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>
        <f t="shared" si="3"/>
        <v>2013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>
        <f t="shared" si="3"/>
        <v>2013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>
        <f t="shared" si="3"/>
        <v>2013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>
        <f t="shared" si="7"/>
        <v>2016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>
        <f t="shared" si="7"/>
        <v>2012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>
        <f t="shared" si="7"/>
        <v>2014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>
        <f t="shared" si="7"/>
        <v>2011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>
        <f t="shared" si="7"/>
        <v>2011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>
        <f t="shared" si="7"/>
        <v>2012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>
        <f t="shared" si="7"/>
        <v>2012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>
        <f t="shared" si="7"/>
        <v>2011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>
        <f t="shared" si="7"/>
        <v>2015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>
        <f t="shared" si="7"/>
        <v>2013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>
        <f t="shared" si="7"/>
        <v>2011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>
        <f t="shared" si="7"/>
        <v>2012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>
        <f t="shared" si="7"/>
        <v>2016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>
        <f t="shared" si="7"/>
        <v>2014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>
        <f t="shared" si="7"/>
        <v>2013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>
        <f t="shared" si="7"/>
        <v>2012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>
        <f t="shared" si="7"/>
        <v>2011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>
        <f t="shared" si="7"/>
        <v>2015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>
        <f t="shared" si="7"/>
        <v>2011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>
        <f t="shared" si="7"/>
        <v>2011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>
        <f t="shared" si="7"/>
        <v>2015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>
        <f t="shared" si="7"/>
        <v>2010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>
        <f t="shared" si="7"/>
        <v>2014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>
        <f t="shared" si="7"/>
        <v>2013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>
        <f t="shared" si="7"/>
        <v>2011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>
        <f t="shared" si="7"/>
        <v>2011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>
        <f t="shared" si="7"/>
        <v>2016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>
        <f t="shared" si="7"/>
        <v>2012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>
        <f t="shared" si="7"/>
        <v>2014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>
        <f t="shared" si="7"/>
        <v>2012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>
        <f t="shared" si="7"/>
        <v>2010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>
        <f t="shared" si="7"/>
        <v>2011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>
        <f t="shared" si="7"/>
        <v>2012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>
        <f t="shared" si="7"/>
        <v>2013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>
        <f t="shared" si="7"/>
        <v>2012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>
        <f t="shared" si="7"/>
        <v>2012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>
        <f t="shared" si="7"/>
        <v>2010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>
        <f t="shared" si="7"/>
        <v>2014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>
        <f t="shared" si="7"/>
        <v>2011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>
        <f t="shared" si="7"/>
        <v>2016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>
        <f t="shared" si="7"/>
        <v>2012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>
        <f t="shared" si="7"/>
        <v>2011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>
        <f t="shared" si="7"/>
        <v>2013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>
        <f t="shared" si="7"/>
        <v>2011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>
        <f t="shared" si="7"/>
        <v>2013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>
        <f t="shared" si="7"/>
        <v>2015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>
        <f t="shared" si="7"/>
        <v>2014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>
        <f t="shared" si="7"/>
        <v>2011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>
        <f t="shared" si="7"/>
        <v>2011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>
        <f t="shared" si="7"/>
        <v>2012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>
        <f t="shared" si="7"/>
        <v>2011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>
        <f t="shared" si="7"/>
        <v>2010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>
        <f t="shared" si="7"/>
        <v>2011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>
        <f t="shared" si="7"/>
        <v>2011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>IFERROR(ROUND(E122/L122,2),0)</f>
        <v>10</v>
      </c>
      <c r="Q122" s="10" t="s">
        <v>8308</v>
      </c>
      <c r="R122" t="s">
        <v>8311</v>
      </c>
      <c r="S122" s="14">
        <f t="shared" si="6"/>
        <v>42616.049849537041</v>
      </c>
      <c r="T122">
        <f t="shared" si="7"/>
        <v>2016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>
        <f t="shared" si="7"/>
        <v>2015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>
        <f t="shared" si="7"/>
        <v>2016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>
        <f t="shared" si="7"/>
        <v>2014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>
        <f t="shared" si="7"/>
        <v>2015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>
        <f t="shared" si="7"/>
        <v>2016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>
        <f t="shared" si="7"/>
        <v>2015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>
        <f t="shared" si="7"/>
        <v>2015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>
        <f t="shared" si="7"/>
        <v>2016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>
        <f t="shared" si="11"/>
        <v>2014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>
        <f t="shared" si="11"/>
        <v>2016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>
        <f t="shared" si="11"/>
        <v>2014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>
        <f t="shared" si="11"/>
        <v>2016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>
        <f t="shared" si="11"/>
        <v>2015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>
        <f t="shared" si="11"/>
        <v>2014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>
        <f t="shared" si="11"/>
        <v>2015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>
        <f t="shared" si="11"/>
        <v>2015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>
        <f t="shared" si="11"/>
        <v>2015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>
        <f t="shared" si="11"/>
        <v>2015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>
        <f t="shared" si="11"/>
        <v>2015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>
        <f t="shared" si="11"/>
        <v>2015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>
        <f t="shared" si="11"/>
        <v>2014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>
        <f t="shared" si="11"/>
        <v>2016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>
        <f t="shared" si="11"/>
        <v>2015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>
        <f t="shared" si="11"/>
        <v>2015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>
        <f t="shared" si="11"/>
        <v>2016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>
        <f t="shared" si="11"/>
        <v>2014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>
        <f t="shared" si="11"/>
        <v>2016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>
        <f t="shared" si="11"/>
        <v>2014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>
        <f t="shared" si="11"/>
        <v>2015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>
        <f t="shared" si="11"/>
        <v>2015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>
        <f t="shared" si="11"/>
        <v>2014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>
        <f t="shared" si="11"/>
        <v>2014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>
        <f t="shared" si="11"/>
        <v>2015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>
        <f t="shared" si="11"/>
        <v>2015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>
        <f t="shared" si="11"/>
        <v>2014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>
        <f t="shared" si="11"/>
        <v>2016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>
        <f t="shared" si="11"/>
        <v>2014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>
        <f t="shared" si="11"/>
        <v>2016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>
        <f t="shared" si="11"/>
        <v>2015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>
        <f t="shared" si="11"/>
        <v>2014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>
        <f t="shared" si="11"/>
        <v>2014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>
        <f t="shared" si="11"/>
        <v>2015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>
        <f t="shared" si="11"/>
        <v>2014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>
        <f t="shared" si="11"/>
        <v>2015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>
        <f t="shared" si="11"/>
        <v>2016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>
        <f t="shared" si="11"/>
        <v>2015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>
        <f t="shared" si="11"/>
        <v>2015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>
        <f t="shared" si="11"/>
        <v>2014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>
        <f t="shared" si="11"/>
        <v>2015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>
        <f t="shared" si="11"/>
        <v>2016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>
        <f t="shared" si="11"/>
        <v>2015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>
        <f t="shared" si="11"/>
        <v>2015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>
        <f t="shared" si="11"/>
        <v>2015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>
        <f t="shared" si="11"/>
        <v>2014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>
        <f t="shared" si="11"/>
        <v>2015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>
        <f t="shared" si="11"/>
        <v>2015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>
        <f t="shared" si="11"/>
        <v>2015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>
        <f t="shared" si="11"/>
        <v>2016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>
        <f t="shared" si="11"/>
        <v>2015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>
        <f t="shared" si="11"/>
        <v>2015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>
        <f t="shared" si="11"/>
        <v>2016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>
        <f t="shared" si="11"/>
        <v>2014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>
        <f t="shared" si="11"/>
        <v>2014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>
        <f t="shared" si="11"/>
        <v>2016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>
        <f t="shared" si="11"/>
        <v>2017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>
        <f t="shared" si="11"/>
        <v>2015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>
        <f t="shared" si="11"/>
        <v>2014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>
        <f t="shared" si="11"/>
        <v>2016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>
        <f t="shared" si="11"/>
        <v>2016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>
        <f t="shared" si="11"/>
        <v>2015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>
        <f t="shared" si="11"/>
        <v>2014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>
        <f t="shared" si="15"/>
        <v>2016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>
        <f t="shared" si="15"/>
        <v>2015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>
        <f t="shared" si="15"/>
        <v>2015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>
        <f t="shared" si="15"/>
        <v>2017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>
        <f t="shared" si="15"/>
        <v>2014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>
        <f t="shared" si="15"/>
        <v>2016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>
        <f t="shared" si="15"/>
        <v>2014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>
        <f t="shared" si="15"/>
        <v>2015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>
        <f t="shared" si="15"/>
        <v>2015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>
        <f t="shared" si="15"/>
        <v>2014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>
        <f t="shared" si="15"/>
        <v>2016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>
        <f t="shared" si="15"/>
        <v>2015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>
        <f t="shared" si="15"/>
        <v>2016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>
        <f t="shared" si="15"/>
        <v>2014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>
        <f t="shared" si="15"/>
        <v>2014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>
        <f t="shared" si="15"/>
        <v>2015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>
        <f t="shared" si="15"/>
        <v>2015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>
        <f t="shared" si="15"/>
        <v>2015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>
        <f t="shared" si="15"/>
        <v>2016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>
        <f t="shared" si="15"/>
        <v>2015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>
        <f t="shared" si="15"/>
        <v>2015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>
        <f t="shared" si="15"/>
        <v>2016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>
        <f t="shared" si="15"/>
        <v>2015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>
        <f t="shared" si="15"/>
        <v>2014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>
        <f t="shared" si="15"/>
        <v>2015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>
        <f t="shared" si="15"/>
        <v>2016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>
        <f t="shared" si="15"/>
        <v>2015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>
        <f t="shared" si="15"/>
        <v>2015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>
        <f t="shared" si="15"/>
        <v>2015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>
        <f t="shared" si="15"/>
        <v>2016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>
        <f t="shared" si="15"/>
        <v>2015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>
        <f t="shared" si="15"/>
        <v>2016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>
        <f t="shared" si="15"/>
        <v>2015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>
        <f t="shared" si="15"/>
        <v>2015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>
        <f t="shared" si="15"/>
        <v>2015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>
        <f t="shared" si="15"/>
        <v>2016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>
        <f t="shared" si="15"/>
        <v>2015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>
        <f t="shared" si="15"/>
        <v>2015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>
        <f t="shared" si="15"/>
        <v>2015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>
        <f t="shared" si="15"/>
        <v>2016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>
        <f t="shared" si="15"/>
        <v>2015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>
        <f t="shared" si="15"/>
        <v>2015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>
        <f t="shared" si="15"/>
        <v>2015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>
        <f t="shared" si="15"/>
        <v>2016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>
        <f t="shared" si="15"/>
        <v>2016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>
        <f t="shared" si="15"/>
        <v>2015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>
        <f t="shared" si="15"/>
        <v>2013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>
        <f t="shared" si="15"/>
        <v>2014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>
        <f t="shared" si="15"/>
        <v>2011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>
        <f t="shared" si="15"/>
        <v>2014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>
        <f t="shared" si="15"/>
        <v>2010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>
        <f t="shared" si="15"/>
        <v>2012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>
        <f t="shared" si="15"/>
        <v>2010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>
        <f t="shared" si="15"/>
        <v>2010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>
        <f t="shared" si="15"/>
        <v>2011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>
        <f t="shared" si="15"/>
        <v>2010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>
        <f t="shared" si="15"/>
        <v>2013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>
        <f t="shared" si="15"/>
        <v>2012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>
        <f t="shared" si="15"/>
        <v>2010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>
        <f t="shared" si="15"/>
        <v>2012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>
        <f t="shared" si="15"/>
        <v>2015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>
        <f t="shared" si="15"/>
        <v>2011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>
        <f t="shared" si="15"/>
        <v>2013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>
        <f t="shared" si="19"/>
        <v>2011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>
        <f t="shared" si="19"/>
        <v>2015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>
        <f t="shared" si="19"/>
        <v>2010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>
        <f t="shared" si="19"/>
        <v>2012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>
        <f t="shared" si="19"/>
        <v>2011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>
        <f t="shared" si="19"/>
        <v>2012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>
        <f t="shared" si="19"/>
        <v>2012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>
        <f t="shared" si="19"/>
        <v>2010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>
        <f t="shared" si="19"/>
        <v>2010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>
        <f t="shared" si="19"/>
        <v>2014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>
        <f t="shared" si="19"/>
        <v>2011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>
        <f t="shared" si="19"/>
        <v>2017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>
        <f t="shared" si="19"/>
        <v>2011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>
        <f t="shared" si="19"/>
        <v>2013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>
        <f t="shared" si="19"/>
        <v>2010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>
        <f t="shared" si="19"/>
        <v>2011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>
        <f t="shared" si="19"/>
        <v>2012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>
        <f t="shared" si="19"/>
        <v>2012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>
        <f t="shared" si="19"/>
        <v>2012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>
        <f t="shared" si="19"/>
        <v>2015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>
        <f t="shared" si="19"/>
        <v>2012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>
        <f t="shared" si="19"/>
        <v>2017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>
        <f t="shared" si="19"/>
        <v>2014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>
        <f t="shared" si="19"/>
        <v>2009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>
        <f t="shared" si="19"/>
        <v>2010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>
        <f t="shared" si="19"/>
        <v>2011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>
        <f t="shared" si="19"/>
        <v>2011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>
        <f t="shared" si="19"/>
        <v>2013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>
        <f t="shared" si="19"/>
        <v>2013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>
        <f t="shared" si="19"/>
        <v>2012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>
        <f t="shared" si="19"/>
        <v>2012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>
        <f t="shared" si="19"/>
        <v>2013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>
        <f t="shared" si="19"/>
        <v>2010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>
        <f t="shared" si="19"/>
        <v>2013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>
        <f t="shared" si="19"/>
        <v>2011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>
        <f t="shared" si="19"/>
        <v>2014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>
        <f t="shared" si="19"/>
        <v>2010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>
        <f t="shared" si="19"/>
        <v>2013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>
        <f t="shared" si="19"/>
        <v>2012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>
        <f t="shared" si="19"/>
        <v>2015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>
        <f t="shared" si="19"/>
        <v>2014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>
        <f t="shared" si="19"/>
        <v>2010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>
        <f t="shared" si="19"/>
        <v>2011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>
        <f t="shared" si="19"/>
        <v>2013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>
        <f t="shared" si="19"/>
        <v>2012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>
        <f t="shared" si="19"/>
        <v>2012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>
        <f t="shared" si="19"/>
        <v>2012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>
        <f t="shared" si="19"/>
        <v>2012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>
        <f t="shared" si="19"/>
        <v>2013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>
        <f t="shared" si="19"/>
        <v>2013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>
        <f t="shared" si="19"/>
        <v>2011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>
        <f t="shared" si="19"/>
        <v>2012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>
        <f t="shared" si="19"/>
        <v>2011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>
        <f t="shared" si="19"/>
        <v>2011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>
        <f t="shared" si="19"/>
        <v>2013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>
        <f t="shared" si="19"/>
        <v>2010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>
        <f t="shared" si="19"/>
        <v>2013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>
        <f t="shared" si="19"/>
        <v>2012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>
        <f t="shared" si="19"/>
        <v>2014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>
        <f t="shared" si="19"/>
        <v>2013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>
        <f t="shared" si="19"/>
        <v>2013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>
        <f t="shared" si="19"/>
        <v>2009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>
        <f t="shared" si="19"/>
        <v>2015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>
        <f t="shared" si="23"/>
        <v>2016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>
        <f t="shared" si="23"/>
        <v>2016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>
        <f t="shared" si="23"/>
        <v>2015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>
        <f t="shared" si="23"/>
        <v>2016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>
        <f t="shared" si="23"/>
        <v>2017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>
        <f t="shared" si="23"/>
        <v>2015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>
        <f t="shared" si="23"/>
        <v>2015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>
        <f t="shared" si="23"/>
        <v>2015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>
        <f t="shared" si="23"/>
        <v>2013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>
        <f t="shared" si="23"/>
        <v>2016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>
        <f t="shared" si="23"/>
        <v>2015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>
        <f t="shared" si="23"/>
        <v>2016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>
        <f t="shared" si="23"/>
        <v>2015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>
        <f t="shared" si="23"/>
        <v>2015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>
        <f t="shared" si="23"/>
        <v>2015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>
        <f t="shared" si="23"/>
        <v>2015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>
        <f t="shared" si="23"/>
        <v>2016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>
        <f t="shared" si="23"/>
        <v>2015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>
        <f t="shared" si="23"/>
        <v>2017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>
        <f t="shared" si="23"/>
        <v>2014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>
        <f t="shared" si="23"/>
        <v>2016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>
        <f t="shared" si="23"/>
        <v>2014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>
        <f t="shared" si="23"/>
        <v>2015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>
        <f t="shared" si="23"/>
        <v>2015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>
        <f t="shared" si="23"/>
        <v>2015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>
        <f t="shared" si="23"/>
        <v>2015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>
        <f t="shared" si="23"/>
        <v>2015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>
        <f t="shared" si="23"/>
        <v>2017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>
        <f t="shared" si="23"/>
        <v>2016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>
        <f t="shared" si="23"/>
        <v>2016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>
        <f t="shared" si="23"/>
        <v>2014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>
        <f t="shared" si="23"/>
        <v>2015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>
        <f t="shared" si="23"/>
        <v>2016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>
        <f t="shared" si="23"/>
        <v>2014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>
        <f t="shared" si="23"/>
        <v>2016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>
        <f t="shared" si="23"/>
        <v>2015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>
        <f t="shared" si="23"/>
        <v>2016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>
        <f t="shared" si="23"/>
        <v>2014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>
        <f t="shared" si="23"/>
        <v>2015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>
        <f t="shared" si="23"/>
        <v>2014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>
        <f t="shared" si="23"/>
        <v>2014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>
        <f t="shared" si="23"/>
        <v>2010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>
        <f t="shared" si="23"/>
        <v>2014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>
        <f t="shared" si="23"/>
        <v>2014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>
        <f t="shared" si="23"/>
        <v>2012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>
        <f t="shared" si="23"/>
        <v>2013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>
        <f t="shared" si="23"/>
        <v>2015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>
        <f t="shared" si="23"/>
        <v>2011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>
        <f t="shared" si="23"/>
        <v>2016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>
        <f t="shared" si="23"/>
        <v>2012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>
        <f t="shared" si="23"/>
        <v>2016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>
        <f t="shared" si="23"/>
        <v>2012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>
        <f t="shared" si="23"/>
        <v>2011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>
        <f t="shared" si="23"/>
        <v>2014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>
        <f t="shared" si="23"/>
        <v>2016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>
        <f t="shared" si="23"/>
        <v>2015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>
        <f t="shared" si="23"/>
        <v>2016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>
        <f t="shared" si="23"/>
        <v>2012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>
        <f t="shared" si="23"/>
        <v>2015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>
        <f t="shared" si="23"/>
        <v>2012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>
        <f t="shared" si="23"/>
        <v>2012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>
        <f t="shared" si="23"/>
        <v>2014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>
        <f t="shared" si="23"/>
        <v>2014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>
        <f t="shared" si="27"/>
        <v>2015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>
        <f t="shared" si="27"/>
        <v>2015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>
        <f t="shared" si="27"/>
        <v>2016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>
        <f t="shared" si="27"/>
        <v>2014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>
        <f t="shared" si="27"/>
        <v>2015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>
        <f t="shared" si="27"/>
        <v>2011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>
        <f t="shared" si="27"/>
        <v>2011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>
        <f t="shared" si="27"/>
        <v>2013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>
        <f t="shared" si="27"/>
        <v>2016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>
        <f t="shared" si="27"/>
        <v>2012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>
        <f t="shared" si="27"/>
        <v>2012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>
        <f t="shared" si="27"/>
        <v>2010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>
        <f t="shared" si="27"/>
        <v>2015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>
        <f t="shared" si="27"/>
        <v>2016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>
        <f t="shared" si="27"/>
        <v>2014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>
        <f t="shared" si="27"/>
        <v>2011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>
        <f t="shared" si="27"/>
        <v>2015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>
        <f t="shared" si="27"/>
        <v>2011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>
        <f t="shared" si="27"/>
        <v>2014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>
        <f t="shared" si="27"/>
        <v>2014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>
        <f t="shared" si="27"/>
        <v>2011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>
        <f t="shared" si="27"/>
        <v>2011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>
        <f t="shared" si="27"/>
        <v>2013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>
        <f t="shared" si="27"/>
        <v>2016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>
        <f t="shared" si="27"/>
        <v>2015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>
        <f t="shared" si="27"/>
        <v>2013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>
        <f t="shared" si="27"/>
        <v>2012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>
        <f t="shared" si="27"/>
        <v>2012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>
        <f t="shared" si="27"/>
        <v>2013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>
        <f t="shared" si="27"/>
        <v>2014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>
        <f t="shared" si="27"/>
        <v>2014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>
        <f t="shared" si="27"/>
        <v>2013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>
        <f t="shared" si="27"/>
        <v>2015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>
        <f t="shared" si="27"/>
        <v>2013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>
        <f t="shared" si="27"/>
        <v>2014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>
        <f t="shared" si="27"/>
        <v>2015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>
        <f t="shared" si="27"/>
        <v>2014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>
        <f t="shared" si="27"/>
        <v>2013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>
        <f t="shared" si="27"/>
        <v>2012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>
        <f t="shared" si="27"/>
        <v>2015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>
        <f t="shared" si="27"/>
        <v>2016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>
        <f t="shared" si="27"/>
        <v>2015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>
        <f t="shared" si="27"/>
        <v>2014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>
        <f t="shared" si="27"/>
        <v>2009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>
        <f t="shared" si="27"/>
        <v>2013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>
        <f t="shared" si="27"/>
        <v>2016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>
        <f t="shared" si="27"/>
        <v>2015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>
        <f t="shared" si="27"/>
        <v>2015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>
        <f t="shared" si="27"/>
        <v>2013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>
        <f t="shared" si="27"/>
        <v>2013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>
        <f t="shared" si="27"/>
        <v>2013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>
        <f t="shared" si="27"/>
        <v>2016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>
        <f t="shared" si="27"/>
        <v>2015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>
        <f t="shared" si="27"/>
        <v>2014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>
        <f t="shared" si="27"/>
        <v>2016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>
        <f t="shared" si="27"/>
        <v>2013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>
        <f t="shared" si="27"/>
        <v>2015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>
        <f t="shared" si="27"/>
        <v>2014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>
        <f t="shared" si="27"/>
        <v>2011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>
        <f t="shared" si="27"/>
        <v>2015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>
        <f t="shared" si="27"/>
        <v>2015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>
        <f t="shared" si="27"/>
        <v>2013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>
        <f t="shared" si="27"/>
        <v>2014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>
        <f t="shared" si="31"/>
        <v>2014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>
        <f t="shared" si="31"/>
        <v>2013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>
        <f t="shared" si="31"/>
        <v>2015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>
        <f t="shared" si="31"/>
        <v>2015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>
        <f t="shared" si="31"/>
        <v>2014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>
        <f t="shared" si="31"/>
        <v>2012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>
        <f t="shared" si="31"/>
        <v>2013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>
        <f t="shared" si="31"/>
        <v>2014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>
        <f t="shared" si="31"/>
        <v>2013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>
        <f t="shared" si="31"/>
        <v>2011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>
        <f t="shared" si="31"/>
        <v>2014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>
        <f t="shared" si="31"/>
        <v>2013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>
        <f t="shared" si="31"/>
        <v>2011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>
        <f t="shared" si="31"/>
        <v>2011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>
        <f t="shared" si="31"/>
        <v>2016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>
        <f t="shared" si="31"/>
        <v>2014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>
        <f t="shared" si="31"/>
        <v>2012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>
        <f t="shared" si="31"/>
        <v>2012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>
        <f t="shared" si="31"/>
        <v>2012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>
        <f t="shared" si="31"/>
        <v>2014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>
        <f t="shared" si="31"/>
        <v>2013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>
        <f t="shared" si="31"/>
        <v>2014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>
        <f t="shared" si="31"/>
        <v>2014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>
        <f t="shared" si="31"/>
        <v>2014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>
        <f t="shared" si="31"/>
        <v>2017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>
        <f t="shared" si="31"/>
        <v>2015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>
        <f t="shared" si="31"/>
        <v>2014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>
        <f t="shared" si="31"/>
        <v>2012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>
        <f t="shared" si="31"/>
        <v>2015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>
        <f t="shared" si="31"/>
        <v>2014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>
        <f t="shared" si="31"/>
        <v>2013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>
        <f t="shared" si="31"/>
        <v>2012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>
        <f t="shared" si="31"/>
        <v>2016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>
        <f t="shared" si="31"/>
        <v>2012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>
        <f t="shared" si="31"/>
        <v>2015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>
        <f t="shared" si="31"/>
        <v>2013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>
        <f t="shared" si="31"/>
        <v>2014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>
        <f t="shared" si="31"/>
        <v>2016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>
        <f t="shared" si="31"/>
        <v>2016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>
        <f t="shared" si="31"/>
        <v>2011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>
        <f t="shared" si="31"/>
        <v>2012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>
        <f t="shared" si="31"/>
        <v>2015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>
        <f t="shared" si="31"/>
        <v>2016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>
        <f t="shared" si="31"/>
        <v>2015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>
        <f t="shared" si="31"/>
        <v>2014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>
        <f t="shared" si="31"/>
        <v>2015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>
        <f t="shared" si="31"/>
        <v>2013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>
        <f t="shared" si="31"/>
        <v>2014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>
        <f t="shared" si="31"/>
        <v>2011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>
        <f t="shared" si="31"/>
        <v>2009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>
        <f t="shared" si="31"/>
        <v>2010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>
        <f t="shared" si="31"/>
        <v>2011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>
        <f t="shared" si="31"/>
        <v>2012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>
        <f t="shared" si="31"/>
        <v>2014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>
        <f t="shared" si="31"/>
        <v>2012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>
        <f t="shared" si="31"/>
        <v>2015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>
        <f t="shared" si="31"/>
        <v>2013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>
        <f t="shared" si="31"/>
        <v>2012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>
        <f t="shared" si="31"/>
        <v>2012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>
        <f t="shared" si="31"/>
        <v>2015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>
        <f t="shared" si="31"/>
        <v>2016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>
        <f t="shared" si="31"/>
        <v>2013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>
        <f t="shared" si="31"/>
        <v>2016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>
        <f t="shared" si="35"/>
        <v>2014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>
        <f t="shared" si="35"/>
        <v>2015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>
        <f t="shared" si="35"/>
        <v>2015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>
        <f t="shared" si="35"/>
        <v>2017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>
        <f t="shared" si="35"/>
        <v>2015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>
        <f t="shared" si="35"/>
        <v>2012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>
        <f t="shared" si="35"/>
        <v>2015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>
        <f t="shared" si="35"/>
        <v>2016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>
        <f t="shared" si="35"/>
        <v>2016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>
        <f t="shared" si="35"/>
        <v>2015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>
        <f t="shared" si="35"/>
        <v>2016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>
        <f t="shared" si="35"/>
        <v>2014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>
        <f t="shared" si="35"/>
        <v>2015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>
        <f t="shared" si="35"/>
        <v>2017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>
        <f t="shared" si="35"/>
        <v>2015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>
        <f t="shared" si="35"/>
        <v>2016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>
        <f t="shared" si="35"/>
        <v>2015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>
        <f t="shared" si="35"/>
        <v>2016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>
        <f t="shared" si="35"/>
        <v>2016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>
        <f t="shared" si="35"/>
        <v>2016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>
        <f t="shared" si="35"/>
        <v>2015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>
        <f t="shared" si="35"/>
        <v>2016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>
        <f t="shared" si="35"/>
        <v>2015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>
        <f t="shared" si="35"/>
        <v>2015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>
        <f t="shared" si="35"/>
        <v>2016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>
        <f t="shared" si="35"/>
        <v>2016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>
        <f t="shared" si="35"/>
        <v>2015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>
        <f t="shared" si="35"/>
        <v>2015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>
        <f t="shared" si="35"/>
        <v>2016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>
        <f t="shared" si="35"/>
        <v>2014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>
        <f t="shared" si="35"/>
        <v>2016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>
        <f t="shared" si="35"/>
        <v>2015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>
        <f t="shared" si="35"/>
        <v>2015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>
        <f t="shared" si="35"/>
        <v>2016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>
        <f t="shared" si="35"/>
        <v>2015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>
        <f t="shared" si="35"/>
        <v>2015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>
        <f t="shared" si="35"/>
        <v>2017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>
        <f t="shared" si="35"/>
        <v>2015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>
        <f t="shared" si="35"/>
        <v>2015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>
        <f t="shared" si="35"/>
        <v>2014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>
        <f t="shared" si="35"/>
        <v>2014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>
        <f t="shared" si="35"/>
        <v>2016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>
        <f t="shared" si="35"/>
        <v>2015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>
        <f t="shared" si="35"/>
        <v>2016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>
        <f t="shared" si="35"/>
        <v>2015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>
        <f t="shared" si="35"/>
        <v>2015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>
        <f t="shared" si="35"/>
        <v>2014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>
        <f t="shared" si="35"/>
        <v>2015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>
        <f t="shared" si="35"/>
        <v>2016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>
        <f t="shared" si="35"/>
        <v>2015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>
        <f t="shared" si="35"/>
        <v>2016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>
        <f t="shared" si="35"/>
        <v>2015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>
        <f t="shared" si="35"/>
        <v>2016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>
        <f t="shared" si="35"/>
        <v>2014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>
        <f t="shared" si="35"/>
        <v>2015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>
        <f t="shared" si="35"/>
        <v>2015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>
        <f t="shared" si="35"/>
        <v>2016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>
        <f t="shared" si="35"/>
        <v>2015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>
        <f t="shared" si="35"/>
        <v>2015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>
        <f t="shared" si="35"/>
        <v>2014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>
        <f t="shared" si="35"/>
        <v>2016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>
        <f t="shared" si="35"/>
        <v>2015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>
        <f t="shared" si="35"/>
        <v>2015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>
        <f t="shared" si="39"/>
        <v>2015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>
        <f t="shared" si="39"/>
        <v>2014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>
        <f t="shared" si="39"/>
        <v>2016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>
        <f t="shared" si="39"/>
        <v>2015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>
        <f t="shared" si="39"/>
        <v>2015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>
        <f t="shared" si="39"/>
        <v>2015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>
        <f t="shared" si="39"/>
        <v>2015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>
        <f t="shared" si="39"/>
        <v>2015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>
        <f t="shared" si="39"/>
        <v>2015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>
        <f t="shared" si="39"/>
        <v>2015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>
        <f t="shared" si="39"/>
        <v>2016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>
        <f t="shared" si="39"/>
        <v>2015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>
        <f t="shared" si="39"/>
        <v>2016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>
        <f t="shared" si="39"/>
        <v>2015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>
        <f t="shared" si="39"/>
        <v>2014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>
        <f t="shared" si="39"/>
        <v>2015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>
        <f t="shared" si="39"/>
        <v>2016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>
        <f t="shared" si="39"/>
        <v>2015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>
        <f t="shared" si="39"/>
        <v>2016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>
        <f t="shared" si="39"/>
        <v>2016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>
        <f t="shared" si="39"/>
        <v>2014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>
        <f t="shared" si="39"/>
        <v>2015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>
        <f t="shared" si="39"/>
        <v>2015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>
        <f t="shared" si="39"/>
        <v>2014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>
        <f t="shared" si="39"/>
        <v>2015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>
        <f t="shared" si="39"/>
        <v>2014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>
        <f t="shared" si="39"/>
        <v>2014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>
        <f t="shared" si="39"/>
        <v>2015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>
        <f t="shared" si="39"/>
        <v>2015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>
        <f t="shared" si="39"/>
        <v>2015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>
        <f t="shared" si="39"/>
        <v>2015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>
        <f t="shared" si="39"/>
        <v>2015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>
        <f t="shared" si="39"/>
        <v>2015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>
        <f t="shared" si="39"/>
        <v>2015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>
        <f t="shared" si="39"/>
        <v>2016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>
        <f t="shared" si="39"/>
        <v>2015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>
        <f t="shared" si="39"/>
        <v>2016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>
        <f t="shared" si="39"/>
        <v>2015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>
        <f t="shared" si="39"/>
        <v>2017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>
        <f t="shared" si="39"/>
        <v>2015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>
        <f t="shared" si="39"/>
        <v>2015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>
        <f t="shared" si="39"/>
        <v>2014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>
        <f t="shared" si="39"/>
        <v>2014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>
        <f t="shared" si="39"/>
        <v>2016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>
        <f t="shared" si="39"/>
        <v>2016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>
        <f t="shared" si="39"/>
        <v>2015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>
        <f t="shared" si="39"/>
        <v>2015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>
        <f t="shared" si="39"/>
        <v>2017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>
        <f t="shared" si="39"/>
        <v>2015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>
        <f t="shared" si="39"/>
        <v>2016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>
        <f t="shared" si="39"/>
        <v>2014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>
        <f t="shared" si="39"/>
        <v>2016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>
        <f t="shared" si="39"/>
        <v>2015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>
        <f t="shared" si="39"/>
        <v>2016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>
        <f t="shared" si="39"/>
        <v>2015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>
        <f t="shared" si="39"/>
        <v>2016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>
        <f t="shared" si="39"/>
        <v>2015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>
        <f t="shared" si="39"/>
        <v>2015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>
        <f t="shared" si="39"/>
        <v>2015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>
        <f t="shared" si="39"/>
        <v>2017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>
        <f t="shared" si="39"/>
        <v>2017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>
        <f t="shared" si="39"/>
        <v>2014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>
        <f t="shared" si="39"/>
        <v>2016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>
        <f t="shared" si="43"/>
        <v>2015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>
        <f t="shared" si="43"/>
        <v>2015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>
        <f t="shared" si="43"/>
        <v>2014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>
        <f t="shared" si="43"/>
        <v>2016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>
        <f t="shared" si="43"/>
        <v>2014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>
        <f t="shared" si="43"/>
        <v>2016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>
        <f t="shared" si="43"/>
        <v>2014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>
        <f t="shared" si="43"/>
        <v>2014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>
        <f t="shared" si="43"/>
        <v>2014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>
        <f t="shared" si="43"/>
        <v>2014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>
        <f t="shared" si="43"/>
        <v>2016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>
        <f t="shared" si="43"/>
        <v>2015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>
        <f t="shared" si="43"/>
        <v>2015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>
        <f t="shared" si="43"/>
        <v>2015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>
        <f t="shared" si="43"/>
        <v>2016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>
        <f t="shared" si="43"/>
        <v>2015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>
        <f t="shared" si="43"/>
        <v>2015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>
        <f t="shared" si="43"/>
        <v>2015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>
        <f t="shared" si="43"/>
        <v>2014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>
        <f t="shared" si="43"/>
        <v>2016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>
        <f t="shared" si="43"/>
        <v>2014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>
        <f t="shared" si="43"/>
        <v>2015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>
        <f t="shared" si="43"/>
        <v>2015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>
        <f t="shared" si="43"/>
        <v>2016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>
        <f t="shared" si="43"/>
        <v>2014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>
        <f t="shared" si="43"/>
        <v>2016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>
        <f t="shared" si="43"/>
        <v>2015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>
        <f t="shared" si="43"/>
        <v>2016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>
        <f t="shared" si="43"/>
        <v>2016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>
        <f t="shared" si="43"/>
        <v>2014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>
        <f t="shared" si="43"/>
        <v>2014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>
        <f t="shared" si="43"/>
        <v>2014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>
        <f t="shared" si="43"/>
        <v>2014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>
        <f t="shared" si="43"/>
        <v>2014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>
        <f t="shared" si="43"/>
        <v>2015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>
        <f t="shared" si="43"/>
        <v>2016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>
        <f t="shared" si="43"/>
        <v>2016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>
        <f t="shared" si="43"/>
        <v>2016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>
        <f t="shared" si="43"/>
        <v>2014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>
        <f t="shared" si="43"/>
        <v>2016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>
        <f t="shared" si="43"/>
        <v>2017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>
        <f t="shared" si="43"/>
        <v>2016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>
        <f t="shared" si="43"/>
        <v>2014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>
        <f t="shared" si="43"/>
        <v>2014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>
        <f t="shared" si="43"/>
        <v>2015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>
        <f t="shared" si="43"/>
        <v>2016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>
        <f t="shared" si="43"/>
        <v>2015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>
        <f t="shared" si="43"/>
        <v>2016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>
        <f t="shared" si="43"/>
        <v>2016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>
        <f t="shared" si="43"/>
        <v>2015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>
        <f t="shared" si="43"/>
        <v>2016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>
        <f t="shared" si="43"/>
        <v>2015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>
        <f t="shared" si="43"/>
        <v>2017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>
        <f t="shared" si="43"/>
        <v>2014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>
        <f t="shared" si="43"/>
        <v>2014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>
        <f t="shared" si="43"/>
        <v>2016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>
        <f t="shared" si="43"/>
        <v>2014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>
        <f t="shared" si="43"/>
        <v>2013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>
        <f t="shared" si="43"/>
        <v>2016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>
        <f t="shared" si="43"/>
        <v>2014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>
        <f t="shared" si="43"/>
        <v>2016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>
        <f t="shared" si="43"/>
        <v>2016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>
        <f t="shared" si="43"/>
        <v>2016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>
        <f t="shared" si="47"/>
        <v>2016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>
        <f t="shared" si="47"/>
        <v>2016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>
        <f t="shared" si="47"/>
        <v>2014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>
        <f t="shared" si="47"/>
        <v>2014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>
        <f t="shared" si="47"/>
        <v>2014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>
        <f t="shared" si="47"/>
        <v>2016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>
        <f t="shared" si="47"/>
        <v>2016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>
        <f t="shared" si="47"/>
        <v>2016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>
        <f t="shared" si="47"/>
        <v>2016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>
        <f t="shared" si="47"/>
        <v>2015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>
        <f t="shared" si="47"/>
        <v>2014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>
        <f t="shared" si="47"/>
        <v>2014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>
        <f t="shared" si="47"/>
        <v>2017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>
        <f t="shared" si="47"/>
        <v>2016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>
        <f t="shared" si="47"/>
        <v>2012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>
        <f t="shared" si="47"/>
        <v>2014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>
        <f t="shared" si="47"/>
        <v>2012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>
        <f t="shared" si="47"/>
        <v>2015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>
        <f t="shared" si="47"/>
        <v>2011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>
        <f t="shared" si="47"/>
        <v>2015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>
        <f t="shared" si="47"/>
        <v>2013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>
        <f t="shared" si="47"/>
        <v>2012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>
        <f t="shared" si="47"/>
        <v>2011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>
        <f t="shared" si="47"/>
        <v>2012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>
        <f t="shared" si="47"/>
        <v>2011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>
        <f t="shared" si="47"/>
        <v>2011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>
        <f t="shared" si="47"/>
        <v>2013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>
        <f t="shared" si="47"/>
        <v>2013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>
        <f t="shared" si="47"/>
        <v>2015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>
        <f t="shared" si="47"/>
        <v>2014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>
        <f t="shared" si="47"/>
        <v>2013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>
        <f t="shared" si="47"/>
        <v>2014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>
        <f t="shared" si="47"/>
        <v>2014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>
        <f t="shared" si="47"/>
        <v>2014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>
        <f t="shared" si="47"/>
        <v>2015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>
        <f t="shared" si="47"/>
        <v>2013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>
        <f t="shared" si="47"/>
        <v>2014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>
        <f t="shared" si="47"/>
        <v>2012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>
        <f t="shared" si="47"/>
        <v>2012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>
        <f t="shared" si="47"/>
        <v>2013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>
        <f t="shared" si="47"/>
        <v>2012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>
        <f t="shared" si="47"/>
        <v>2014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>
        <f t="shared" si="47"/>
        <v>2014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>
        <f t="shared" si="47"/>
        <v>2016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>
        <f t="shared" si="47"/>
        <v>2013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>
        <f t="shared" si="47"/>
        <v>2011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>
        <f t="shared" si="47"/>
        <v>2016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>
        <f t="shared" si="47"/>
        <v>2015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>
        <f t="shared" si="47"/>
        <v>2012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>
        <f t="shared" si="47"/>
        <v>2013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>
        <f t="shared" si="47"/>
        <v>2011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>
        <f t="shared" si="47"/>
        <v>2012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>
        <f t="shared" si="47"/>
        <v>2010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>
        <f t="shared" si="47"/>
        <v>2014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>
        <f t="shared" si="47"/>
        <v>2016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>
        <f t="shared" si="47"/>
        <v>2014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>
        <f t="shared" si="47"/>
        <v>2016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>
        <f t="shared" si="47"/>
        <v>2013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>
        <f t="shared" si="47"/>
        <v>2015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>
        <f t="shared" si="47"/>
        <v>2014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>
        <f t="shared" si="47"/>
        <v>2015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>
        <f t="shared" si="47"/>
        <v>2015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>
        <f t="shared" si="47"/>
        <v>2013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>
        <f t="shared" si="51"/>
        <v>2013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>
        <f t="shared" si="51"/>
        <v>2015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>
        <f t="shared" si="51"/>
        <v>2009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>
        <f t="shared" si="51"/>
        <v>2015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>
        <f t="shared" si="51"/>
        <v>2014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>
        <f t="shared" si="51"/>
        <v>2011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>
        <f t="shared" si="51"/>
        <v>2015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>
        <f t="shared" si="51"/>
        <v>2013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>
        <f t="shared" si="51"/>
        <v>2014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>
        <f t="shared" si="51"/>
        <v>2010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>
        <f t="shared" si="51"/>
        <v>2011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>
        <f t="shared" si="51"/>
        <v>2013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>
        <f t="shared" si="51"/>
        <v>2012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>
        <f t="shared" si="51"/>
        <v>2012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>
        <f t="shared" si="51"/>
        <v>2014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>
        <f t="shared" si="51"/>
        <v>2013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>
        <f t="shared" si="51"/>
        <v>2012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>
        <f t="shared" si="51"/>
        <v>2013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>
        <f t="shared" si="51"/>
        <v>2012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>
        <f t="shared" si="51"/>
        <v>2013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>
        <f t="shared" si="51"/>
        <v>2013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>
        <f t="shared" si="51"/>
        <v>2013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>
        <f t="shared" si="51"/>
        <v>2013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>
        <f t="shared" si="51"/>
        <v>2013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>
        <f t="shared" si="51"/>
        <v>2011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>
        <f t="shared" si="51"/>
        <v>2012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>
        <f t="shared" si="51"/>
        <v>2013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>
        <f t="shared" si="51"/>
        <v>2012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>
        <f t="shared" si="51"/>
        <v>2014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>
        <f t="shared" si="51"/>
        <v>2012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>
        <f t="shared" si="51"/>
        <v>2014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>
        <f t="shared" si="51"/>
        <v>2011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>
        <f t="shared" si="51"/>
        <v>2012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>
        <f t="shared" si="51"/>
        <v>2011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>
        <f t="shared" si="51"/>
        <v>2011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>
        <f t="shared" si="51"/>
        <v>2011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>
        <f t="shared" si="51"/>
        <v>2011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>
        <f t="shared" si="51"/>
        <v>2017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>
        <f t="shared" si="51"/>
        <v>2014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>
        <f t="shared" si="51"/>
        <v>2013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>
        <f t="shared" si="51"/>
        <v>2012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>
        <f t="shared" si="51"/>
        <v>2013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>
        <f t="shared" si="51"/>
        <v>2013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>
        <f t="shared" si="51"/>
        <v>2012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>
        <f t="shared" si="51"/>
        <v>2011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>
        <f t="shared" si="51"/>
        <v>2014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>
        <f t="shared" si="51"/>
        <v>2013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>
        <f t="shared" si="51"/>
        <v>2012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>
        <f t="shared" si="51"/>
        <v>2012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>
        <f t="shared" si="51"/>
        <v>2013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>
        <f t="shared" si="51"/>
        <v>2014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>
        <f t="shared" si="51"/>
        <v>2015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>
        <f t="shared" si="51"/>
        <v>2012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>
        <f t="shared" si="51"/>
        <v>2015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>
        <f t="shared" si="51"/>
        <v>2010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>
        <f t="shared" si="51"/>
        <v>2012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>
        <f t="shared" si="51"/>
        <v>2012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>
        <f t="shared" si="51"/>
        <v>2012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>
        <f t="shared" si="51"/>
        <v>2012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>
        <f t="shared" si="51"/>
        <v>2016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>
        <f t="shared" si="51"/>
        <v>2013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>
        <f t="shared" si="51"/>
        <v>2012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>
        <f t="shared" si="51"/>
        <v>2011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>
        <f t="shared" si="55"/>
        <v>2013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>
        <f t="shared" si="55"/>
        <v>2012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>
        <f t="shared" si="55"/>
        <v>2013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>
        <f t="shared" si="55"/>
        <v>2014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>
        <f t="shared" si="55"/>
        <v>2011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>
        <f t="shared" si="55"/>
        <v>2012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>
        <f t="shared" si="55"/>
        <v>2016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>
        <f t="shared" si="55"/>
        <v>2014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>
        <f t="shared" si="55"/>
        <v>2013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>
        <f t="shared" si="55"/>
        <v>2016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>
        <f t="shared" si="55"/>
        <v>2014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>
        <f t="shared" si="55"/>
        <v>2016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>
        <f t="shared" si="55"/>
        <v>2014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>
        <f t="shared" si="55"/>
        <v>2015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>
        <f t="shared" si="55"/>
        <v>2015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>
        <f t="shared" si="55"/>
        <v>2015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>
        <f t="shared" si="55"/>
        <v>2016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>
        <f t="shared" si="55"/>
        <v>2016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>
        <f t="shared" si="55"/>
        <v>2016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>
        <f t="shared" si="55"/>
        <v>2015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>
        <f t="shared" si="55"/>
        <v>2016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>
        <f t="shared" si="55"/>
        <v>2016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>
        <f t="shared" si="55"/>
        <v>2016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>
        <f t="shared" si="55"/>
        <v>2015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>
        <f t="shared" si="55"/>
        <v>2015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>
        <f t="shared" si="55"/>
        <v>2015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>
        <f t="shared" si="55"/>
        <v>2013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>
        <f t="shared" si="55"/>
        <v>2016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>
        <f t="shared" si="55"/>
        <v>2013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>
        <f t="shared" si="55"/>
        <v>2012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>
        <f t="shared" si="55"/>
        <v>2013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>
        <f t="shared" si="55"/>
        <v>2012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>
        <f t="shared" si="55"/>
        <v>2015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>
        <f t="shared" si="55"/>
        <v>2009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>
        <f t="shared" si="55"/>
        <v>2013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>
        <f t="shared" si="55"/>
        <v>2013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>
        <f t="shared" si="55"/>
        <v>2013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>
        <f t="shared" si="55"/>
        <v>2013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>
        <f t="shared" si="55"/>
        <v>2011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>
        <f t="shared" si="55"/>
        <v>2012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>
        <f t="shared" si="55"/>
        <v>2013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>
        <f t="shared" si="55"/>
        <v>2015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>
        <f t="shared" si="55"/>
        <v>2013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>
        <f t="shared" si="55"/>
        <v>2013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>
        <f t="shared" si="55"/>
        <v>2010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>
        <f t="shared" si="55"/>
        <v>2012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>
        <f t="shared" si="55"/>
        <v>2012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>
        <f t="shared" si="55"/>
        <v>2011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>
        <f t="shared" si="55"/>
        <v>2011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>
        <f t="shared" si="55"/>
        <v>2016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>
        <f t="shared" si="55"/>
        <v>2012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>
        <f t="shared" si="55"/>
        <v>2016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>
        <f t="shared" si="55"/>
        <v>2016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>
        <f t="shared" si="55"/>
        <v>2012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>
        <f t="shared" si="55"/>
        <v>2011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>
        <f t="shared" si="55"/>
        <v>2014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>
        <f t="shared" si="55"/>
        <v>2013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>
        <f t="shared" si="55"/>
        <v>2014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>
        <f t="shared" si="55"/>
        <v>2010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>
        <f t="shared" si="55"/>
        <v>2015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>
        <f t="shared" si="55"/>
        <v>2016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>
        <f t="shared" si="55"/>
        <v>2010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>
        <f t="shared" si="55"/>
        <v>2015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>
        <f t="shared" si="59"/>
        <v>2011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>
        <f t="shared" si="59"/>
        <v>2011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>
        <f t="shared" si="59"/>
        <v>2016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>
        <f t="shared" si="59"/>
        <v>2010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>
        <f t="shared" si="59"/>
        <v>2014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>
        <f t="shared" si="59"/>
        <v>2012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>
        <f t="shared" si="59"/>
        <v>2015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>
        <f t="shared" si="59"/>
        <v>2010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>
        <f t="shared" si="59"/>
        <v>2014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>
        <f t="shared" si="59"/>
        <v>2011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>
        <f t="shared" si="59"/>
        <v>2010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>
        <f t="shared" si="59"/>
        <v>2012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>
        <f t="shared" si="59"/>
        <v>2017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>
        <f t="shared" si="59"/>
        <v>2014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>
        <f t="shared" si="59"/>
        <v>2012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>
        <f t="shared" si="59"/>
        <v>2012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>
        <f t="shared" si="59"/>
        <v>2012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>
        <f t="shared" si="59"/>
        <v>2012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>
        <f t="shared" si="59"/>
        <v>2010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>
        <f t="shared" si="59"/>
        <v>2014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>
        <f t="shared" si="59"/>
        <v>2014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>
        <f t="shared" si="59"/>
        <v>2012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>
        <f t="shared" si="59"/>
        <v>2013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>
        <f t="shared" si="59"/>
        <v>2011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>
        <f t="shared" si="59"/>
        <v>2014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>
        <f t="shared" si="59"/>
        <v>2014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>
        <f t="shared" si="59"/>
        <v>2013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>
        <f t="shared" si="59"/>
        <v>2013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>
        <f t="shared" si="59"/>
        <v>2010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>
        <f t="shared" si="59"/>
        <v>2012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>
        <f t="shared" si="59"/>
        <v>2012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>
        <f t="shared" si="59"/>
        <v>2012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>
        <f t="shared" si="59"/>
        <v>2010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>
        <f t="shared" si="59"/>
        <v>2014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>
        <f t="shared" si="59"/>
        <v>2013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>
        <f t="shared" si="59"/>
        <v>2014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>
        <f t="shared" si="59"/>
        <v>2014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>
        <f t="shared" si="59"/>
        <v>2015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>
        <f t="shared" si="59"/>
        <v>2011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>
        <f t="shared" si="59"/>
        <v>2013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>
        <f t="shared" si="59"/>
        <v>2012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>
        <f t="shared" si="59"/>
        <v>2013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>
        <f t="shared" si="59"/>
        <v>2015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>
        <f t="shared" si="59"/>
        <v>2017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>
        <f t="shared" si="59"/>
        <v>2016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>
        <f t="shared" si="59"/>
        <v>2016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>
        <f t="shared" si="59"/>
        <v>2016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>
        <f t="shared" si="59"/>
        <v>2016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>
        <f t="shared" si="59"/>
        <v>2016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>
        <f t="shared" si="59"/>
        <v>2016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>
        <f t="shared" si="59"/>
        <v>2016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>
        <f t="shared" si="59"/>
        <v>2015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>
        <f t="shared" si="59"/>
        <v>2015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>
        <f t="shared" si="59"/>
        <v>2016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>
        <f t="shared" si="59"/>
        <v>2016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>
        <f t="shared" si="59"/>
        <v>2014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>
        <f t="shared" si="59"/>
        <v>2015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>
        <f t="shared" si="59"/>
        <v>2016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>
        <f t="shared" si="59"/>
        <v>2015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>
        <f t="shared" si="59"/>
        <v>2016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>
        <f t="shared" si="59"/>
        <v>2015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>
        <f t="shared" si="59"/>
        <v>2014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>
        <f t="shared" si="59"/>
        <v>2017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>
        <f t="shared" si="63"/>
        <v>2016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>
        <f t="shared" si="63"/>
        <v>2016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>
        <f t="shared" si="63"/>
        <v>2015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>
        <f t="shared" si="63"/>
        <v>2016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>
        <f t="shared" si="63"/>
        <v>2016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>
        <f t="shared" si="63"/>
        <v>2016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>
        <f t="shared" si="63"/>
        <v>2014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>
        <f t="shared" si="63"/>
        <v>2017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>
        <f t="shared" si="63"/>
        <v>2016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>
        <f t="shared" si="63"/>
        <v>2015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>
        <f t="shared" si="63"/>
        <v>2014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>
        <f t="shared" si="63"/>
        <v>2015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>
        <f t="shared" si="63"/>
        <v>2016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>
        <f t="shared" si="63"/>
        <v>2016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>
        <f t="shared" si="63"/>
        <v>2015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>
        <f t="shared" si="63"/>
        <v>2016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>
        <f t="shared" si="63"/>
        <v>2016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>
        <f t="shared" si="63"/>
        <v>2016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>
        <f t="shared" si="63"/>
        <v>2014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>
        <f t="shared" si="63"/>
        <v>2014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>
        <f t="shared" si="63"/>
        <v>2016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>
        <f t="shared" si="63"/>
        <v>2016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>
        <f t="shared" si="63"/>
        <v>2015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>
        <f t="shared" si="63"/>
        <v>2015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>
        <f t="shared" si="63"/>
        <v>2015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>
        <f t="shared" si="63"/>
        <v>2014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>
        <f t="shared" si="63"/>
        <v>2016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>
        <f t="shared" si="63"/>
        <v>2016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>
        <f t="shared" si="63"/>
        <v>2014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>
        <f t="shared" si="63"/>
        <v>2016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>
        <f t="shared" si="63"/>
        <v>2016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>
        <f t="shared" si="63"/>
        <v>2016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>
        <f t="shared" si="63"/>
        <v>2014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>
        <f t="shared" si="63"/>
        <v>2014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>
        <f t="shared" si="63"/>
        <v>2014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>
        <f t="shared" si="63"/>
        <v>2014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>
        <f t="shared" si="63"/>
        <v>2015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>
        <f t="shared" si="63"/>
        <v>2014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>
        <f t="shared" si="63"/>
        <v>2017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>
        <f t="shared" si="63"/>
        <v>2016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>
        <f t="shared" si="63"/>
        <v>2015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>
        <f t="shared" si="63"/>
        <v>2017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>
        <f t="shared" si="63"/>
        <v>2016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>
        <f t="shared" si="63"/>
        <v>2015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>
        <f t="shared" si="63"/>
        <v>2014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>
        <f t="shared" si="63"/>
        <v>2016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>
        <f t="shared" si="63"/>
        <v>2016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>
        <f t="shared" si="63"/>
        <v>2016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>
        <f t="shared" si="63"/>
        <v>2016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>
        <f t="shared" si="63"/>
        <v>2014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>
        <f t="shared" si="63"/>
        <v>2016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>
        <f t="shared" si="63"/>
        <v>2015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>
        <f t="shared" si="63"/>
        <v>2014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>
        <f t="shared" si="63"/>
        <v>2015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>
        <f t="shared" si="63"/>
        <v>2016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>
        <f t="shared" si="63"/>
        <v>2015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>
        <f t="shared" si="63"/>
        <v>2016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>
        <f t="shared" si="63"/>
        <v>2015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>
        <f t="shared" si="63"/>
        <v>2015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>
        <f t="shared" si="63"/>
        <v>2015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>
        <f t="shared" si="63"/>
        <v>2015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>
        <f t="shared" si="63"/>
        <v>2015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>
        <f t="shared" si="63"/>
        <v>2016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>
        <f t="shared" si="67"/>
        <v>2016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>
        <f t="shared" si="67"/>
        <v>2014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>
        <f t="shared" si="67"/>
        <v>2017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>
        <f t="shared" si="67"/>
        <v>2015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>
        <f t="shared" si="67"/>
        <v>2016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>
        <f t="shared" si="67"/>
        <v>2015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>
        <f t="shared" si="67"/>
        <v>2016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>
        <f t="shared" si="67"/>
        <v>2016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>
        <f t="shared" si="67"/>
        <v>2016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>
        <f t="shared" si="67"/>
        <v>2015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>
        <f t="shared" si="67"/>
        <v>2012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>
        <f t="shared" si="67"/>
        <v>2015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>
        <f t="shared" si="67"/>
        <v>2016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>
        <f t="shared" si="67"/>
        <v>2016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>
        <f t="shared" si="67"/>
        <v>2016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>
        <f t="shared" si="67"/>
        <v>2014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>
        <f t="shared" si="67"/>
        <v>2014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>
        <f t="shared" si="67"/>
        <v>2015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>
        <f t="shared" si="67"/>
        <v>2015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>
        <f t="shared" si="67"/>
        <v>2014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>
        <f t="shared" si="67"/>
        <v>2015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>
        <f t="shared" si="67"/>
        <v>2014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>
        <f t="shared" si="67"/>
        <v>2016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>
        <f t="shared" si="67"/>
        <v>2016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>
        <f t="shared" si="67"/>
        <v>2015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>
        <f t="shared" si="67"/>
        <v>2014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>
        <f t="shared" si="67"/>
        <v>2016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>
        <f t="shared" si="67"/>
        <v>2017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>
        <f t="shared" si="67"/>
        <v>2014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>
        <f t="shared" si="67"/>
        <v>2016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>
        <f t="shared" si="67"/>
        <v>2015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>
        <f t="shared" si="67"/>
        <v>2016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>
        <f t="shared" si="67"/>
        <v>2015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>
        <f t="shared" si="67"/>
        <v>2015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>
        <f t="shared" si="67"/>
        <v>2015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>
        <f t="shared" si="67"/>
        <v>2016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>
        <f t="shared" si="67"/>
        <v>2016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>
        <f t="shared" si="67"/>
        <v>2016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>
        <f t="shared" si="67"/>
        <v>2013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>
        <f t="shared" si="67"/>
        <v>2014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>
        <f t="shared" si="67"/>
        <v>2013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>
        <f t="shared" si="67"/>
        <v>2013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>
        <f t="shared" si="67"/>
        <v>2016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>
        <f t="shared" si="67"/>
        <v>2013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>
        <f t="shared" si="67"/>
        <v>2012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>
        <f t="shared" si="67"/>
        <v>2015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>
        <f t="shared" si="67"/>
        <v>2014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>
        <f t="shared" si="67"/>
        <v>2011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>
        <f t="shared" si="67"/>
        <v>2013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>
        <f t="shared" si="67"/>
        <v>2012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>
        <f t="shared" si="67"/>
        <v>2014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>
        <f t="shared" si="67"/>
        <v>2015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>
        <f t="shared" si="67"/>
        <v>2011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>
        <f t="shared" si="67"/>
        <v>2016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>
        <f t="shared" si="67"/>
        <v>2014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>
        <f t="shared" si="67"/>
        <v>2014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>
        <f t="shared" si="67"/>
        <v>2012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>
        <f t="shared" si="67"/>
        <v>2014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>
        <f t="shared" si="67"/>
        <v>2014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>
        <f t="shared" si="67"/>
        <v>2016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>
        <f t="shared" si="67"/>
        <v>2014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>
        <f t="shared" si="67"/>
        <v>2014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>
        <f t="shared" si="67"/>
        <v>2014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>
        <f t="shared" si="71"/>
        <v>2015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>
        <f t="shared" si="71"/>
        <v>2016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>
        <f t="shared" si="71"/>
        <v>2012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>
        <f t="shared" si="71"/>
        <v>2016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>
        <f t="shared" si="71"/>
        <v>2011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>
        <f t="shared" si="71"/>
        <v>2013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>
        <f t="shared" si="71"/>
        <v>2014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>
        <f t="shared" si="71"/>
        <v>2014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>
        <f t="shared" si="71"/>
        <v>2014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>
        <f t="shared" si="71"/>
        <v>2015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>
        <f t="shared" si="71"/>
        <v>2016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>
        <f t="shared" si="71"/>
        <v>2016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>
        <f t="shared" si="71"/>
        <v>2013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>
        <f t="shared" si="71"/>
        <v>2016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>
        <f t="shared" si="71"/>
        <v>2014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>
        <f t="shared" si="71"/>
        <v>2014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>
        <f t="shared" si="71"/>
        <v>2012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>
        <f t="shared" si="71"/>
        <v>2014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>
        <f t="shared" si="71"/>
        <v>2012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>
        <f t="shared" si="71"/>
        <v>2016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>
        <f t="shared" si="71"/>
        <v>2012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>
        <f t="shared" si="71"/>
        <v>2015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>
        <f t="shared" si="71"/>
        <v>2014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>
        <f t="shared" si="71"/>
        <v>2014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>
        <f t="shared" si="71"/>
        <v>2013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>
        <f t="shared" si="71"/>
        <v>2016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>
        <f t="shared" si="71"/>
        <v>2012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>
        <f t="shared" si="71"/>
        <v>2015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>
        <f t="shared" si="71"/>
        <v>2014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>
        <f t="shared" si="71"/>
        <v>2014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>
        <f t="shared" si="71"/>
        <v>2011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>
        <f t="shared" si="71"/>
        <v>2016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>
        <f t="shared" si="71"/>
        <v>2013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>
        <f t="shared" si="71"/>
        <v>2014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>
        <f t="shared" si="71"/>
        <v>2015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>
        <f t="shared" si="71"/>
        <v>2015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>
        <f t="shared" si="71"/>
        <v>2016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>
        <f t="shared" si="71"/>
        <v>2014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>
        <f t="shared" si="71"/>
        <v>2014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>
        <f t="shared" si="71"/>
        <v>2016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>
        <f t="shared" si="71"/>
        <v>2014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>
        <f t="shared" si="71"/>
        <v>2015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>
        <f t="shared" si="71"/>
        <v>2016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>
        <f t="shared" si="71"/>
        <v>2014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>
        <f t="shared" si="71"/>
        <v>2014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>
        <f t="shared" si="71"/>
        <v>2016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>
        <f t="shared" si="71"/>
        <v>2015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>
        <f t="shared" si="71"/>
        <v>2016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>
        <f t="shared" si="71"/>
        <v>2017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>
        <f t="shared" si="71"/>
        <v>2014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>
        <f t="shared" si="71"/>
        <v>2015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>
        <f t="shared" si="71"/>
        <v>2015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>
        <f t="shared" si="71"/>
        <v>2015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>
        <f t="shared" si="71"/>
        <v>2015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>
        <f t="shared" si="71"/>
        <v>2015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>
        <f t="shared" si="71"/>
        <v>2014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>
        <f t="shared" si="71"/>
        <v>2014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>
        <f t="shared" si="71"/>
        <v>2014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>
        <f t="shared" si="71"/>
        <v>2016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>
        <f t="shared" si="71"/>
        <v>2016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>
        <f t="shared" si="71"/>
        <v>2015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>
        <f t="shared" si="71"/>
        <v>2015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>
        <f t="shared" si="71"/>
        <v>2015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>
        <f t="shared" si="75"/>
        <v>2015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>
        <f t="shared" si="75"/>
        <v>2014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>
        <f t="shared" si="75"/>
        <v>2015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>
        <f t="shared" si="75"/>
        <v>2014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>
        <f t="shared" si="75"/>
        <v>2014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>
        <f t="shared" si="75"/>
        <v>2015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>
        <f t="shared" si="75"/>
        <v>2015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>
        <f t="shared" si="75"/>
        <v>2015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>
        <f t="shared" si="75"/>
        <v>2014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>
        <f t="shared" si="75"/>
        <v>2014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>
        <f t="shared" si="75"/>
        <v>2016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>
        <f t="shared" si="75"/>
        <v>2014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>
        <f t="shared" si="75"/>
        <v>2015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>
        <f t="shared" si="75"/>
        <v>2014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>
        <f t="shared" si="75"/>
        <v>2016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>
        <f t="shared" si="75"/>
        <v>2015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>
        <f t="shared" si="75"/>
        <v>2015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>
        <f t="shared" si="75"/>
        <v>2014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>
        <f t="shared" si="75"/>
        <v>2014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>
        <f t="shared" si="75"/>
        <v>2015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>
        <f t="shared" si="75"/>
        <v>2016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>
        <f t="shared" si="75"/>
        <v>2015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>
        <f t="shared" si="75"/>
        <v>2017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>
        <f t="shared" si="75"/>
        <v>2014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>
        <f t="shared" si="75"/>
        <v>2014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>
        <f t="shared" si="75"/>
        <v>2015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>
        <f t="shared" si="75"/>
        <v>2014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>
        <f t="shared" si="75"/>
        <v>2015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>
        <f t="shared" si="75"/>
        <v>2016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>
        <f t="shared" si="75"/>
        <v>2016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>
        <f t="shared" si="75"/>
        <v>2017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>
        <f t="shared" si="75"/>
        <v>2015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>
        <f t="shared" si="75"/>
        <v>2015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>
        <f t="shared" si="75"/>
        <v>2015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>
        <f t="shared" si="75"/>
        <v>2016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>
        <f t="shared" si="75"/>
        <v>2016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>
        <f t="shared" si="75"/>
        <v>2014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>
        <f t="shared" si="75"/>
        <v>2016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>
        <f t="shared" si="75"/>
        <v>2017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>
        <f t="shared" si="75"/>
        <v>2016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>
        <f t="shared" si="75"/>
        <v>2015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>
        <f t="shared" si="75"/>
        <v>2015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>
        <f t="shared" si="75"/>
        <v>2015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>
        <f t="shared" si="75"/>
        <v>2016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>
        <f t="shared" si="75"/>
        <v>2015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>
        <f t="shared" si="75"/>
        <v>2015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>
        <f t="shared" si="75"/>
        <v>2015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>
        <f t="shared" si="75"/>
        <v>2016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>
        <f t="shared" si="75"/>
        <v>2015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>
        <f t="shared" si="75"/>
        <v>2015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>
        <f t="shared" si="75"/>
        <v>2015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>
        <f t="shared" si="75"/>
        <v>2015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>
        <f t="shared" si="75"/>
        <v>2017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>
        <f t="shared" si="75"/>
        <v>2016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>
        <f t="shared" si="75"/>
        <v>2016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>
        <f t="shared" si="75"/>
        <v>2017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>
        <f t="shared" si="75"/>
        <v>2015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>
        <f t="shared" si="75"/>
        <v>2016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>
        <f t="shared" si="75"/>
        <v>2015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>
        <f t="shared" si="75"/>
        <v>2016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>
        <f t="shared" si="75"/>
        <v>2015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>
        <f t="shared" si="75"/>
        <v>2014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>
        <f t="shared" si="75"/>
        <v>2015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>
        <f t="shared" si="79"/>
        <v>2015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>
        <f t="shared" si="79"/>
        <v>2016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>
        <f t="shared" si="79"/>
        <v>2015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>
        <f t="shared" si="79"/>
        <v>2016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>
        <f t="shared" si="79"/>
        <v>2016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>
        <f t="shared" si="79"/>
        <v>2016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>
        <f t="shared" si="79"/>
        <v>2014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>
        <f t="shared" si="79"/>
        <v>2013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>
        <f t="shared" si="79"/>
        <v>2014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>
        <f t="shared" si="79"/>
        <v>2014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>
        <f t="shared" si="79"/>
        <v>2011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>
        <f t="shared" si="79"/>
        <v>2012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>
        <f t="shared" si="79"/>
        <v>2011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>
        <f t="shared" si="79"/>
        <v>2015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>
        <f t="shared" si="79"/>
        <v>2013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>
        <f t="shared" si="79"/>
        <v>2012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>
        <f t="shared" si="79"/>
        <v>2015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>
        <f t="shared" si="79"/>
        <v>2013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>
        <f t="shared" si="79"/>
        <v>2012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>
        <f t="shared" si="79"/>
        <v>2012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>
        <f t="shared" si="79"/>
        <v>2011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>
        <f t="shared" si="79"/>
        <v>2011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>
        <f t="shared" si="79"/>
        <v>2013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>
        <f t="shared" si="79"/>
        <v>2014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>
        <f t="shared" si="79"/>
        <v>2011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>
        <f t="shared" si="79"/>
        <v>2011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>
        <f t="shared" si="79"/>
        <v>2013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>
        <f t="shared" si="79"/>
        <v>2014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>
        <f t="shared" si="79"/>
        <v>2011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>
        <f t="shared" si="79"/>
        <v>2013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>
        <f t="shared" si="79"/>
        <v>2014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>
        <f t="shared" si="79"/>
        <v>2012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>
        <f t="shared" si="79"/>
        <v>2014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>
        <f t="shared" si="79"/>
        <v>2011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>
        <f t="shared" si="79"/>
        <v>2013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>
        <f t="shared" si="79"/>
        <v>2014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>
        <f t="shared" si="79"/>
        <v>2010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>
        <f t="shared" si="79"/>
        <v>2013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>
        <f t="shared" si="79"/>
        <v>2012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>
        <f t="shared" si="79"/>
        <v>2011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>
        <f t="shared" si="79"/>
        <v>2013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>
        <f t="shared" si="79"/>
        <v>2014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>
        <f t="shared" si="79"/>
        <v>2014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>
        <f t="shared" si="79"/>
        <v>2013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>
        <f t="shared" si="79"/>
        <v>2014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>
        <f t="shared" si="79"/>
        <v>2014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>
        <f t="shared" si="79"/>
        <v>2013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>
        <f t="shared" si="79"/>
        <v>2010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>
        <f t="shared" si="79"/>
        <v>2013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>
        <f t="shared" si="79"/>
        <v>2013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>
        <f t="shared" si="79"/>
        <v>2013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>
        <f t="shared" si="79"/>
        <v>2016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>
        <f t="shared" si="79"/>
        <v>2012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>
        <f t="shared" si="79"/>
        <v>2013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>
        <f t="shared" si="79"/>
        <v>2010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>
        <f t="shared" si="79"/>
        <v>2014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>
        <f t="shared" si="79"/>
        <v>2012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>
        <f t="shared" si="79"/>
        <v>2013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>
        <f t="shared" si="79"/>
        <v>2009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>
        <f t="shared" si="79"/>
        <v>2012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>
        <f t="shared" si="79"/>
        <v>2014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>
        <f t="shared" si="79"/>
        <v>2014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>
        <f t="shared" si="79"/>
        <v>2010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>
        <f t="shared" si="83"/>
        <v>2013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>
        <f t="shared" si="83"/>
        <v>2013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>
        <f t="shared" si="83"/>
        <v>2016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>
        <f t="shared" si="83"/>
        <v>2015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>
        <f t="shared" si="83"/>
        <v>2015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>
        <f t="shared" si="83"/>
        <v>2015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>
        <f t="shared" si="83"/>
        <v>2016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>
        <f t="shared" si="83"/>
        <v>2016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>
        <f t="shared" si="83"/>
        <v>2015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>
        <f t="shared" si="83"/>
        <v>2015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>
        <f t="shared" si="83"/>
        <v>2015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>
        <f t="shared" si="83"/>
        <v>2015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>
        <f t="shared" si="83"/>
        <v>2015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>
        <f t="shared" si="83"/>
        <v>2015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>
        <f t="shared" si="83"/>
        <v>2016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>
        <f t="shared" si="83"/>
        <v>2016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>
        <f t="shared" si="83"/>
        <v>2016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>
        <f t="shared" si="83"/>
        <v>2015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>
        <f t="shared" si="83"/>
        <v>2016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>
        <f t="shared" si="83"/>
        <v>2015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>
        <f t="shared" si="83"/>
        <v>2016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>
        <f t="shared" si="83"/>
        <v>2016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>
        <f t="shared" si="83"/>
        <v>2017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>
        <f t="shared" si="83"/>
        <v>2016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>
        <f t="shared" si="83"/>
        <v>2014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>
        <f t="shared" si="83"/>
        <v>2016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>
        <f t="shared" si="83"/>
        <v>2016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>
        <f t="shared" si="83"/>
        <v>2015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>
        <f t="shared" si="83"/>
        <v>2016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>
        <f t="shared" si="83"/>
        <v>2016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>
        <f t="shared" si="83"/>
        <v>2015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>
        <f t="shared" si="83"/>
        <v>2016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>
        <f t="shared" si="83"/>
        <v>2016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>
        <f t="shared" si="83"/>
        <v>2015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>
        <f t="shared" si="83"/>
        <v>2016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>
        <f t="shared" si="83"/>
        <v>2016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>
        <f t="shared" si="83"/>
        <v>2014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>
        <f t="shared" si="83"/>
        <v>2014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>
        <f t="shared" si="83"/>
        <v>2016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>
        <f t="shared" si="83"/>
        <v>2016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>
        <f t="shared" si="83"/>
        <v>2015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>
        <f t="shared" si="83"/>
        <v>2016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>
        <f t="shared" si="83"/>
        <v>2016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>
        <f t="shared" si="83"/>
        <v>2016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>
        <f t="shared" si="83"/>
        <v>2014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>
        <f t="shared" si="83"/>
        <v>2015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>
        <f t="shared" si="83"/>
        <v>2016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>
        <f t="shared" si="83"/>
        <v>2014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>
        <f t="shared" si="83"/>
        <v>2016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>
        <f t="shared" si="83"/>
        <v>2016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>
        <f t="shared" si="83"/>
        <v>2016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>
        <f t="shared" si="83"/>
        <v>2014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>
        <f t="shared" si="83"/>
        <v>2016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>
        <f t="shared" si="83"/>
        <v>2015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>
        <f t="shared" si="83"/>
        <v>2014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>
        <f t="shared" si="83"/>
        <v>2017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>
        <f t="shared" si="83"/>
        <v>2015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>
        <f t="shared" si="83"/>
        <v>2014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>
        <f t="shared" si="83"/>
        <v>2014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>
        <f t="shared" si="83"/>
        <v>2016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>
        <f t="shared" si="83"/>
        <v>2015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>
        <f t="shared" si="83"/>
        <v>2016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>
        <f t="shared" si="83"/>
        <v>2016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>
        <f t="shared" si="87"/>
        <v>2013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>
        <f t="shared" si="87"/>
        <v>2015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>
        <f t="shared" si="87"/>
        <v>2014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>
        <f t="shared" si="87"/>
        <v>2015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>
        <f t="shared" si="87"/>
        <v>2015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>
        <f t="shared" si="87"/>
        <v>2016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>
        <f t="shared" si="87"/>
        <v>2015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>
        <f t="shared" si="87"/>
        <v>2013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>
        <f t="shared" si="87"/>
        <v>2016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>
        <f t="shared" si="87"/>
        <v>2012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>
        <f t="shared" si="87"/>
        <v>2013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>
        <f t="shared" si="87"/>
        <v>2013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>
        <f t="shared" si="87"/>
        <v>2011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>
        <f t="shared" si="87"/>
        <v>2011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>
        <f t="shared" si="87"/>
        <v>2012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>
        <f t="shared" si="87"/>
        <v>2014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>
        <f t="shared" si="87"/>
        <v>2013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>
        <f t="shared" si="87"/>
        <v>2016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>
        <f t="shared" si="87"/>
        <v>2014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>
        <f t="shared" si="87"/>
        <v>2015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>
        <f t="shared" si="87"/>
        <v>2014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>
        <f t="shared" si="87"/>
        <v>2015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>
        <f t="shared" si="87"/>
        <v>2015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>
        <f t="shared" si="87"/>
        <v>2014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>
        <f t="shared" si="87"/>
        <v>2013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>
        <f t="shared" si="87"/>
        <v>2015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>
        <f t="shared" si="87"/>
        <v>2012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>
        <f t="shared" si="87"/>
        <v>2016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>
        <f t="shared" si="87"/>
        <v>2016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>
        <f t="shared" si="87"/>
        <v>2016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>
        <f t="shared" si="87"/>
        <v>2016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>
        <f t="shared" si="87"/>
        <v>2017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>
        <f t="shared" si="87"/>
        <v>2016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>
        <f t="shared" si="87"/>
        <v>2015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>
        <f t="shared" si="87"/>
        <v>2015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>
        <f t="shared" si="87"/>
        <v>2016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>
        <f t="shared" si="87"/>
        <v>2013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>
        <f t="shared" si="87"/>
        <v>2016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>
        <f t="shared" si="87"/>
        <v>2015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>
        <f t="shared" si="87"/>
        <v>2016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>
        <f t="shared" si="87"/>
        <v>2015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>
        <f t="shared" si="87"/>
        <v>2015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>
        <f t="shared" si="87"/>
        <v>2016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>
        <f t="shared" si="87"/>
        <v>2016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>
        <f t="shared" si="87"/>
        <v>2015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>
        <f t="shared" si="87"/>
        <v>2015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>
        <f t="shared" si="87"/>
        <v>2016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>
        <f t="shared" si="87"/>
        <v>2016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>
        <f t="shared" si="87"/>
        <v>2017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>
        <f t="shared" si="87"/>
        <v>2016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>
        <f t="shared" si="87"/>
        <v>2015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>
        <f t="shared" si="87"/>
        <v>2016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>
        <f t="shared" si="87"/>
        <v>2016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>
        <f t="shared" si="87"/>
        <v>2014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>
        <f t="shared" si="87"/>
        <v>2016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>
        <f t="shared" si="87"/>
        <v>2013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>
        <f t="shared" si="87"/>
        <v>2015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>
        <f t="shared" si="87"/>
        <v>2013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>
        <f t="shared" si="87"/>
        <v>2015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>
        <f t="shared" si="87"/>
        <v>2014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>
        <f t="shared" si="87"/>
        <v>2015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>
        <f t="shared" si="87"/>
        <v>2014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>
        <f t="shared" si="87"/>
        <v>2015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>
        <f t="shared" si="91"/>
        <v>2016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>
        <f t="shared" si="91"/>
        <v>2015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>
        <f t="shared" si="91"/>
        <v>2014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>
        <f t="shared" si="91"/>
        <v>2015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>
        <f t="shared" si="91"/>
        <v>2016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>
        <f t="shared" si="91"/>
        <v>2015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>
        <f t="shared" si="91"/>
        <v>2015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>
        <f t="shared" si="91"/>
        <v>2015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>
        <f t="shared" si="91"/>
        <v>2016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>
        <f t="shared" si="91"/>
        <v>2016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>
        <f t="shared" si="91"/>
        <v>2016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>
        <f t="shared" si="91"/>
        <v>2015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>
        <f t="shared" si="91"/>
        <v>2016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>
        <f t="shared" si="91"/>
        <v>2015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>
        <f t="shared" si="91"/>
        <v>2016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>
        <f t="shared" si="91"/>
        <v>2015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>
        <f t="shared" si="91"/>
        <v>2015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>
        <f t="shared" si="91"/>
        <v>2016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>
        <f t="shared" si="91"/>
        <v>2016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>
        <f t="shared" si="91"/>
        <v>2015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>
        <f t="shared" si="91"/>
        <v>2014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>
        <f t="shared" si="91"/>
        <v>2015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>
        <f t="shared" si="91"/>
        <v>2015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>
        <f t="shared" si="91"/>
        <v>2016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>
        <f t="shared" si="91"/>
        <v>2015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>
        <f t="shared" si="91"/>
        <v>2015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>
        <f t="shared" si="91"/>
        <v>2016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>
        <f t="shared" si="91"/>
        <v>2014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>
        <f t="shared" si="91"/>
        <v>2016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>
        <f t="shared" si="91"/>
        <v>2015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>
        <f t="shared" si="91"/>
        <v>2016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>
        <f t="shared" si="91"/>
        <v>2015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>
        <f t="shared" si="91"/>
        <v>2016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>
        <f t="shared" si="91"/>
        <v>2016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>
        <f t="shared" si="91"/>
        <v>2015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>
        <f t="shared" si="91"/>
        <v>2015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>
        <f t="shared" si="91"/>
        <v>2016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>
        <f t="shared" si="91"/>
        <v>2016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>
        <f t="shared" si="91"/>
        <v>2015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>
        <f t="shared" si="91"/>
        <v>2015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>
        <f t="shared" si="91"/>
        <v>2016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>
        <f t="shared" si="91"/>
        <v>2014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>
        <f t="shared" si="91"/>
        <v>2014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>
        <f t="shared" si="91"/>
        <v>2017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>
        <f t="shared" si="91"/>
        <v>2016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>
        <f t="shared" si="91"/>
        <v>2014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>
        <f t="shared" si="91"/>
        <v>2016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>
        <f t="shared" si="91"/>
        <v>2015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>
        <f t="shared" si="91"/>
        <v>2014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>
        <f t="shared" si="91"/>
        <v>2015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>
        <f t="shared" si="91"/>
        <v>2014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>
        <f t="shared" si="91"/>
        <v>2014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>
        <f t="shared" si="91"/>
        <v>2013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>
        <f t="shared" si="91"/>
        <v>2013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>
        <f t="shared" si="91"/>
        <v>2013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>
        <f t="shared" si="91"/>
        <v>2012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>
        <f t="shared" si="91"/>
        <v>2015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>
        <f t="shared" si="91"/>
        <v>2012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>
        <f t="shared" si="91"/>
        <v>2011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>
        <f t="shared" si="91"/>
        <v>2013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>
        <f t="shared" si="91"/>
        <v>2012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>
        <f t="shared" si="91"/>
        <v>2015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>
        <f t="shared" si="91"/>
        <v>2013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>
        <f t="shared" si="95"/>
        <v>2013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>
        <f t="shared" si="95"/>
        <v>2014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>
        <f t="shared" si="95"/>
        <v>2011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>
        <f t="shared" si="95"/>
        <v>2011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>
        <f t="shared" si="95"/>
        <v>2013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>
        <f t="shared" si="95"/>
        <v>2014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>
        <f t="shared" si="95"/>
        <v>2013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>
        <f t="shared" si="95"/>
        <v>2013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>
        <f t="shared" si="95"/>
        <v>2012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>
        <f t="shared" si="95"/>
        <v>2016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>
        <f t="shared" si="95"/>
        <v>2012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>
        <f t="shared" si="95"/>
        <v>2015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>
        <f t="shared" si="95"/>
        <v>2015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>
        <f t="shared" si="95"/>
        <v>2016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>
        <f t="shared" si="95"/>
        <v>2013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>
        <f t="shared" si="95"/>
        <v>2012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>
        <f t="shared" si="95"/>
        <v>2013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>
        <f t="shared" si="95"/>
        <v>2014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>
        <f t="shared" si="95"/>
        <v>2011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>
        <f t="shared" si="95"/>
        <v>2013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>
        <f t="shared" si="95"/>
        <v>2015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>
        <f t="shared" si="95"/>
        <v>2011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>
        <f t="shared" si="95"/>
        <v>2014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>
        <f t="shared" si="95"/>
        <v>2013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>
        <f t="shared" si="95"/>
        <v>2014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>
        <f t="shared" si="95"/>
        <v>2016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>
        <f t="shared" si="95"/>
        <v>2013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>
        <f t="shared" si="95"/>
        <v>2015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>
        <f t="shared" si="95"/>
        <v>2016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>
        <f t="shared" si="95"/>
        <v>2016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>
        <f t="shared" si="95"/>
        <v>2014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>
        <f t="shared" si="95"/>
        <v>2016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>
        <f t="shared" si="95"/>
        <v>2014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>
        <f t="shared" si="95"/>
        <v>2010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>
        <f t="shared" si="95"/>
        <v>2014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>
        <f t="shared" si="95"/>
        <v>2017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>
        <f t="shared" si="95"/>
        <v>2014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>
        <f t="shared" si="95"/>
        <v>2015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>
        <f t="shared" si="95"/>
        <v>2017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>
        <f t="shared" si="95"/>
        <v>2014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>
        <f t="shared" si="95"/>
        <v>2015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>
        <f t="shared" si="95"/>
        <v>2016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>
        <f t="shared" si="95"/>
        <v>2016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>
        <f t="shared" si="95"/>
        <v>2014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>
        <f t="shared" si="95"/>
        <v>2014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>
        <f t="shared" si="95"/>
        <v>2014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>
        <f t="shared" si="95"/>
        <v>2014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>
        <f t="shared" si="95"/>
        <v>2016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>
        <f t="shared" si="95"/>
        <v>2014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>
        <f t="shared" si="95"/>
        <v>2014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>
        <f t="shared" si="95"/>
        <v>2017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>
        <f t="shared" si="95"/>
        <v>2016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>
        <f t="shared" si="95"/>
        <v>2015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>
        <f t="shared" si="95"/>
        <v>2017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>
        <f t="shared" si="95"/>
        <v>2017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>
        <f t="shared" si="95"/>
        <v>2015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>
        <f t="shared" si="95"/>
        <v>2015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>
        <f t="shared" si="95"/>
        <v>2014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>
        <f t="shared" si="95"/>
        <v>2016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>
        <f t="shared" si="95"/>
        <v>2016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>
        <f t="shared" si="95"/>
        <v>2015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>
        <f t="shared" si="95"/>
        <v>2016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>
        <f t="shared" si="95"/>
        <v>2015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>
        <f t="shared" si="99"/>
        <v>2014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>
        <f t="shared" si="99"/>
        <v>2016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>
        <f t="shared" si="99"/>
        <v>2014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>
        <f t="shared" si="99"/>
        <v>2014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>
        <f t="shared" si="99"/>
        <v>2015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>
        <f t="shared" si="99"/>
        <v>2014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>
        <f t="shared" si="99"/>
        <v>2015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>
        <f t="shared" si="99"/>
        <v>2015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>
        <f t="shared" si="99"/>
        <v>2014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>
        <f t="shared" si="99"/>
        <v>2017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>
        <f t="shared" si="99"/>
        <v>2015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>
        <f t="shared" si="99"/>
        <v>2015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>
        <f t="shared" si="99"/>
        <v>2016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>
        <f t="shared" si="99"/>
        <v>2015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>
        <f t="shared" si="99"/>
        <v>2014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>
        <f t="shared" si="99"/>
        <v>2015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>
        <f t="shared" si="99"/>
        <v>2015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>
        <f t="shared" si="99"/>
        <v>2015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>
        <f t="shared" si="99"/>
        <v>2016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>
        <f t="shared" si="99"/>
        <v>2014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>
        <f t="shared" si="99"/>
        <v>2015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>
        <f t="shared" si="99"/>
        <v>2015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>
        <f t="shared" si="99"/>
        <v>2014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>
        <f t="shared" si="99"/>
        <v>2013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>
        <f t="shared" si="99"/>
        <v>2009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>
        <f t="shared" si="99"/>
        <v>2014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>
        <f t="shared" si="99"/>
        <v>2015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>
        <f t="shared" si="99"/>
        <v>2011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>
        <f t="shared" si="99"/>
        <v>2016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>
        <f t="shared" si="99"/>
        <v>2014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>
        <f t="shared" si="99"/>
        <v>2014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>
        <f t="shared" si="99"/>
        <v>2013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>
        <f t="shared" si="99"/>
        <v>2016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>
        <f t="shared" si="99"/>
        <v>2015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>
        <f t="shared" si="99"/>
        <v>2016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>
        <f t="shared" si="99"/>
        <v>2017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>
        <f t="shared" si="99"/>
        <v>2015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>
        <f t="shared" si="99"/>
        <v>2014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>
        <f t="shared" si="99"/>
        <v>2015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>
        <f t="shared" si="99"/>
        <v>2012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>
        <f t="shared" si="99"/>
        <v>2010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>
        <f t="shared" si="99"/>
        <v>2013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>
        <f t="shared" si="99"/>
        <v>2012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>
        <f t="shared" si="99"/>
        <v>2015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>
        <f t="shared" si="99"/>
        <v>2015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>
        <f t="shared" si="99"/>
        <v>2014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>
        <f t="shared" si="99"/>
        <v>2014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>
        <f t="shared" si="99"/>
        <v>2016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>
        <f t="shared" si="99"/>
        <v>2015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>
        <f t="shared" si="99"/>
        <v>2014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>
        <f t="shared" si="99"/>
        <v>2015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>
        <f t="shared" si="99"/>
        <v>2015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>
        <f t="shared" si="99"/>
        <v>2015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>
        <f t="shared" si="99"/>
        <v>2016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>
        <f t="shared" si="99"/>
        <v>2015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>
        <f t="shared" si="99"/>
        <v>2015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>
        <f t="shared" si="99"/>
        <v>2016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>
        <f t="shared" si="99"/>
        <v>2014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>
        <f t="shared" si="99"/>
        <v>2014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>
        <f t="shared" si="99"/>
        <v>2016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>
        <f t="shared" si="99"/>
        <v>2015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>
        <f t="shared" si="99"/>
        <v>2016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>
        <f t="shared" si="99"/>
        <v>2014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>
        <f t="shared" si="103"/>
        <v>2011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>
        <f t="shared" si="103"/>
        <v>2011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>
        <f t="shared" si="103"/>
        <v>2012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>
        <f t="shared" si="103"/>
        <v>2011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>
        <f t="shared" si="103"/>
        <v>2010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>
        <f t="shared" si="103"/>
        <v>2012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>
        <f t="shared" si="103"/>
        <v>2013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>
        <f t="shared" si="103"/>
        <v>2011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>
        <f t="shared" si="103"/>
        <v>2012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>
        <f t="shared" si="103"/>
        <v>2013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>
        <f t="shared" si="103"/>
        <v>2012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>
        <f t="shared" si="103"/>
        <v>2012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>
        <f t="shared" si="103"/>
        <v>2014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>
        <f t="shared" si="103"/>
        <v>2011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>
        <f t="shared" si="103"/>
        <v>2012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>
        <f t="shared" si="103"/>
        <v>2013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>
        <f t="shared" si="103"/>
        <v>2013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>
        <f t="shared" si="103"/>
        <v>2014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>
        <f t="shared" si="103"/>
        <v>2013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>
        <f t="shared" si="103"/>
        <v>2012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>
        <f t="shared" si="103"/>
        <v>2014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>
        <f t="shared" si="103"/>
        <v>2013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>
        <f t="shared" si="103"/>
        <v>2012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>
        <f t="shared" si="103"/>
        <v>2012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>
        <f t="shared" si="103"/>
        <v>2013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>
        <f t="shared" si="103"/>
        <v>2012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>
        <f t="shared" si="103"/>
        <v>2014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>
        <f t="shared" si="103"/>
        <v>2014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>
        <f t="shared" si="103"/>
        <v>2012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>
        <f t="shared" si="103"/>
        <v>2012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>
        <f t="shared" si="103"/>
        <v>2011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>
        <f t="shared" si="103"/>
        <v>2011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>
        <f t="shared" si="103"/>
        <v>2011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>
        <f t="shared" si="103"/>
        <v>2016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>
        <f t="shared" si="103"/>
        <v>2011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>
        <f t="shared" si="103"/>
        <v>2009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>
        <f t="shared" si="103"/>
        <v>2013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>
        <f t="shared" si="103"/>
        <v>2012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>
        <f t="shared" si="103"/>
        <v>2010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>
        <f t="shared" si="103"/>
        <v>2014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>
        <f t="shared" si="103"/>
        <v>2011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>
        <f t="shared" si="103"/>
        <v>2012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>
        <f t="shared" si="103"/>
        <v>2012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>
        <f t="shared" si="103"/>
        <v>2013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>
        <f t="shared" si="103"/>
        <v>2014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>
        <f t="shared" si="103"/>
        <v>2012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>
        <f t="shared" si="103"/>
        <v>2011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>
        <f t="shared" si="103"/>
        <v>2014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>
        <f t="shared" si="103"/>
        <v>2013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>
        <f t="shared" si="103"/>
        <v>2011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>
        <f t="shared" si="103"/>
        <v>2013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>
        <f t="shared" si="103"/>
        <v>2011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>
        <f t="shared" si="103"/>
        <v>2012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>
        <f t="shared" si="103"/>
        <v>2012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>
        <f t="shared" si="103"/>
        <v>2012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>
        <f t="shared" si="103"/>
        <v>2012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>
        <f t="shared" si="103"/>
        <v>2012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>
        <f t="shared" si="103"/>
        <v>2013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>
        <f t="shared" si="103"/>
        <v>2016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>
        <f t="shared" si="103"/>
        <v>2015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>
        <f t="shared" si="103"/>
        <v>2011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>
        <f t="shared" si="103"/>
        <v>2015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>
        <f t="shared" si="103"/>
        <v>2012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>
        <f t="shared" si="107"/>
        <v>2013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>
        <f t="shared" si="107"/>
        <v>2014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>
        <f t="shared" si="107"/>
        <v>2011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>
        <f t="shared" si="107"/>
        <v>2016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>
        <f t="shared" si="107"/>
        <v>2010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>
        <f t="shared" si="107"/>
        <v>2016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>
        <f t="shared" si="107"/>
        <v>2012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>
        <f t="shared" si="107"/>
        <v>2015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>
        <f t="shared" si="107"/>
        <v>2016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>
        <f t="shared" si="107"/>
        <v>2011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>
        <f t="shared" si="107"/>
        <v>2012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>
        <f t="shared" si="107"/>
        <v>2016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>
        <f t="shared" si="107"/>
        <v>2014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>
        <f t="shared" si="107"/>
        <v>2011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>
        <f t="shared" si="107"/>
        <v>2014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>
        <f t="shared" si="107"/>
        <v>2017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>
        <f t="shared" si="107"/>
        <v>2017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>
        <f t="shared" si="107"/>
        <v>2017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>
        <f t="shared" si="107"/>
        <v>2017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>
        <f t="shared" si="107"/>
        <v>2017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>
        <f t="shared" si="107"/>
        <v>2017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>
        <f t="shared" si="107"/>
        <v>2017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>
        <f t="shared" si="107"/>
        <v>2017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>
        <f t="shared" si="107"/>
        <v>2017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>
        <f t="shared" si="107"/>
        <v>2017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>
        <f t="shared" si="107"/>
        <v>2017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>
        <f t="shared" si="107"/>
        <v>2017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>
        <f t="shared" si="107"/>
        <v>2017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>
        <f t="shared" si="107"/>
        <v>2017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>
        <f t="shared" si="107"/>
        <v>2017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>
        <f t="shared" si="107"/>
        <v>2017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>
        <f t="shared" si="107"/>
        <v>2017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>
        <f t="shared" si="107"/>
        <v>2017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>
        <f t="shared" si="107"/>
        <v>2017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>
        <f t="shared" si="107"/>
        <v>2017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>
        <f t="shared" si="107"/>
        <v>2014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>
        <f t="shared" si="107"/>
        <v>2015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>
        <f t="shared" si="107"/>
        <v>2015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>
        <f t="shared" si="107"/>
        <v>2015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>
        <f t="shared" si="107"/>
        <v>2015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>
        <f t="shared" si="107"/>
        <v>2015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>
        <f t="shared" si="107"/>
        <v>2016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>
        <f t="shared" si="107"/>
        <v>2016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>
        <f t="shared" si="107"/>
        <v>2014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>
        <f t="shared" si="107"/>
        <v>2015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>
        <f t="shared" si="107"/>
        <v>2014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>
        <f t="shared" si="107"/>
        <v>2015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>
        <f t="shared" si="107"/>
        <v>2014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>
        <f t="shared" si="107"/>
        <v>2015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>
        <f t="shared" si="107"/>
        <v>2015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>
        <f t="shared" si="107"/>
        <v>2016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>
        <f t="shared" si="107"/>
        <v>2016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>
        <f t="shared" si="107"/>
        <v>2016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>
        <f t="shared" si="107"/>
        <v>2014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>
        <f t="shared" si="107"/>
        <v>2014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>
        <f t="shared" si="107"/>
        <v>2015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>
        <f t="shared" si="107"/>
        <v>2016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>
        <f t="shared" si="107"/>
        <v>2015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>
        <f t="shared" si="107"/>
        <v>2014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>
        <f t="shared" si="107"/>
        <v>2014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>
        <f t="shared" si="107"/>
        <v>2014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>
        <f t="shared" si="107"/>
        <v>2015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>
        <f t="shared" si="107"/>
        <v>2015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>
        <f t="shared" si="111"/>
        <v>2015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>
        <f t="shared" si="111"/>
        <v>2015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>
        <f t="shared" si="111"/>
        <v>2015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>
        <f t="shared" si="111"/>
        <v>2016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>
        <f t="shared" si="111"/>
        <v>2015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>
        <f t="shared" si="111"/>
        <v>2016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>
        <f t="shared" si="111"/>
        <v>2015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>
        <f t="shared" si="111"/>
        <v>2015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>
        <f t="shared" si="111"/>
        <v>2014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>
        <f t="shared" si="111"/>
        <v>2016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>
        <f t="shared" si="111"/>
        <v>2015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>
        <f t="shared" si="111"/>
        <v>2015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>
        <f t="shared" si="111"/>
        <v>2016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>
        <f t="shared" si="111"/>
        <v>2016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>
        <f t="shared" si="111"/>
        <v>2015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>
        <f t="shared" si="111"/>
        <v>2016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>
        <f t="shared" si="111"/>
        <v>2016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>
        <f t="shared" si="111"/>
        <v>2015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>
        <f t="shared" si="111"/>
        <v>2015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>
        <f t="shared" si="111"/>
        <v>2017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>
        <f t="shared" si="111"/>
        <v>2016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>
        <f t="shared" si="111"/>
        <v>2015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>
        <f t="shared" si="111"/>
        <v>2016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>
        <f t="shared" si="111"/>
        <v>2016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>
        <f t="shared" si="111"/>
        <v>2015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>
        <f t="shared" si="111"/>
        <v>2015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>
        <f t="shared" si="111"/>
        <v>2016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>
        <f t="shared" si="111"/>
        <v>2016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>
        <f t="shared" si="111"/>
        <v>2016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>
        <f t="shared" si="111"/>
        <v>2015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>
        <f t="shared" si="111"/>
        <v>2016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>
        <f t="shared" si="111"/>
        <v>2015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>
        <f t="shared" si="111"/>
        <v>2016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>
        <f t="shared" si="111"/>
        <v>2016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>
        <f t="shared" si="111"/>
        <v>2014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>
        <f t="shared" si="111"/>
        <v>2014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>
        <f t="shared" si="111"/>
        <v>2014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>
        <f t="shared" si="111"/>
        <v>2014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>
        <f t="shared" si="111"/>
        <v>2014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>
        <f t="shared" si="111"/>
        <v>2014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>
        <f t="shared" si="111"/>
        <v>2014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>
        <f t="shared" si="111"/>
        <v>2014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>
        <f t="shared" si="111"/>
        <v>2014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>
        <f t="shared" si="111"/>
        <v>2014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>
        <f t="shared" si="111"/>
        <v>2014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>
        <f t="shared" si="111"/>
        <v>2014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>
        <f t="shared" si="111"/>
        <v>2014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>
        <f t="shared" si="111"/>
        <v>2015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>
        <f t="shared" si="111"/>
        <v>2015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>
        <f t="shared" si="111"/>
        <v>2016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>
        <f t="shared" si="111"/>
        <v>2016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>
        <f t="shared" si="111"/>
        <v>2016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>
        <f t="shared" si="111"/>
        <v>2016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>
        <f t="shared" si="111"/>
        <v>2015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>
        <f t="shared" si="111"/>
        <v>2014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>
        <f t="shared" si="111"/>
        <v>2014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>
        <f t="shared" si="111"/>
        <v>2014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>
        <f t="shared" si="111"/>
        <v>2015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>
        <f t="shared" si="111"/>
        <v>2014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>
        <f t="shared" si="111"/>
        <v>2014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>
        <f t="shared" si="111"/>
        <v>2015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>
        <f t="shared" si="111"/>
        <v>2014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>
        <f t="shared" si="111"/>
        <v>2015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>
        <f t="shared" si="115"/>
        <v>2015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>
        <f t="shared" si="115"/>
        <v>2016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>
        <f t="shared" si="115"/>
        <v>2016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>
        <f t="shared" si="115"/>
        <v>2016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>
        <f t="shared" si="115"/>
        <v>2015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>
        <f t="shared" si="115"/>
        <v>2014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>
        <f t="shared" si="115"/>
        <v>2016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>
        <f t="shared" si="115"/>
        <v>2015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>
        <f t="shared" si="115"/>
        <v>2015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>
        <f t="shared" si="115"/>
        <v>2015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>
        <f t="shared" si="115"/>
        <v>2015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>
        <f t="shared" si="115"/>
        <v>2015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>
        <f t="shared" si="115"/>
        <v>2014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>
        <f t="shared" si="115"/>
        <v>2014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>
        <f t="shared" si="115"/>
        <v>2017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>
        <f t="shared" si="115"/>
        <v>2015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>
        <f t="shared" si="115"/>
        <v>2014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>
        <f t="shared" si="115"/>
        <v>2014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>
        <f t="shared" si="115"/>
        <v>2016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>
        <f t="shared" si="115"/>
        <v>2014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>
        <f t="shared" si="115"/>
        <v>2015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>
        <f t="shared" si="115"/>
        <v>2015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>
        <f t="shared" si="115"/>
        <v>2016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>
        <f t="shared" si="115"/>
        <v>2016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>
        <f t="shared" si="115"/>
        <v>2015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>
        <f t="shared" si="115"/>
        <v>2014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>
        <f t="shared" si="115"/>
        <v>2015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>
        <f t="shared" si="115"/>
        <v>2012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>
        <f t="shared" si="115"/>
        <v>2013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>
        <f t="shared" si="115"/>
        <v>2012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>
        <f t="shared" si="115"/>
        <v>2013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>
        <f t="shared" si="115"/>
        <v>2013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>
        <f t="shared" si="115"/>
        <v>2014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>
        <f t="shared" si="115"/>
        <v>2011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>
        <f t="shared" si="115"/>
        <v>2014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>
        <f t="shared" si="115"/>
        <v>2010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>
        <f t="shared" si="115"/>
        <v>2014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>
        <f t="shared" si="115"/>
        <v>2012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>
        <f t="shared" si="115"/>
        <v>2011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>
        <f t="shared" si="115"/>
        <v>2013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>
        <f t="shared" si="115"/>
        <v>2014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>
        <f t="shared" si="115"/>
        <v>2016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>
        <f t="shared" si="115"/>
        <v>2013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>
        <f t="shared" si="115"/>
        <v>2012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>
        <f t="shared" si="115"/>
        <v>2011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>
        <f t="shared" si="115"/>
        <v>2016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>
        <f t="shared" si="115"/>
        <v>2013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>
        <f t="shared" si="115"/>
        <v>2014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>
        <f t="shared" si="115"/>
        <v>2015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>
        <f t="shared" si="115"/>
        <v>2011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>
        <f t="shared" si="115"/>
        <v>2011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>
        <f t="shared" si="115"/>
        <v>2016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>
        <f t="shared" si="115"/>
        <v>2012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>
        <f t="shared" si="115"/>
        <v>2015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>
        <f t="shared" si="115"/>
        <v>2011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>
        <f t="shared" si="115"/>
        <v>2012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>
        <f t="shared" si="115"/>
        <v>2014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>
        <f t="shared" si="115"/>
        <v>2014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>
        <f t="shared" si="115"/>
        <v>2015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>
        <f t="shared" si="115"/>
        <v>2012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>
        <f t="shared" si="115"/>
        <v>2013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>
        <f t="shared" si="115"/>
        <v>2013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>
        <f t="shared" si="115"/>
        <v>2014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>
        <f t="shared" si="119"/>
        <v>2011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>
        <f t="shared" si="119"/>
        <v>2011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>
        <f t="shared" si="119"/>
        <v>2014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>
        <f t="shared" si="119"/>
        <v>2014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>
        <f t="shared" si="119"/>
        <v>2017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>
        <f t="shared" si="119"/>
        <v>2014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>
        <f t="shared" si="119"/>
        <v>2014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>
        <f t="shared" si="119"/>
        <v>2016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>
        <f t="shared" si="119"/>
        <v>2017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>
        <f t="shared" si="119"/>
        <v>2016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>
        <f t="shared" si="119"/>
        <v>2015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>
        <f t="shared" si="119"/>
        <v>2016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>
        <f t="shared" si="119"/>
        <v>2016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>
        <f t="shared" si="119"/>
        <v>2014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>
        <f t="shared" si="119"/>
        <v>2015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>
        <f t="shared" si="119"/>
        <v>2015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>
        <f t="shared" si="119"/>
        <v>2016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>
        <f t="shared" si="119"/>
        <v>2016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>
        <f t="shared" si="119"/>
        <v>2014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>
        <f t="shared" si="119"/>
        <v>2015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>
        <f t="shared" si="119"/>
        <v>2014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>
        <f t="shared" si="119"/>
        <v>2016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>
        <f t="shared" si="119"/>
        <v>2016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>
        <f t="shared" si="119"/>
        <v>2015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>
        <f t="shared" si="119"/>
        <v>2012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>
        <f t="shared" si="119"/>
        <v>2012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>
        <f t="shared" si="119"/>
        <v>2012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>
        <f t="shared" si="119"/>
        <v>2012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>
        <f t="shared" si="119"/>
        <v>2014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>
        <f t="shared" si="119"/>
        <v>2015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>
        <f t="shared" si="119"/>
        <v>2010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>
        <f t="shared" si="119"/>
        <v>2013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>
        <f t="shared" si="119"/>
        <v>2012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>
        <f t="shared" si="119"/>
        <v>2010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>
        <f t="shared" si="119"/>
        <v>2011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>
        <f t="shared" si="119"/>
        <v>2011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>
        <f t="shared" si="119"/>
        <v>2012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>
        <f t="shared" si="119"/>
        <v>2015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>
        <f t="shared" si="119"/>
        <v>2012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>
        <f t="shared" si="119"/>
        <v>2014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>
        <f t="shared" si="119"/>
        <v>2015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>
        <f t="shared" si="119"/>
        <v>2015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>
        <f t="shared" si="119"/>
        <v>2012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>
        <f t="shared" si="119"/>
        <v>2015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>
        <f t="shared" si="119"/>
        <v>2015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>
        <f t="shared" si="119"/>
        <v>2016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>
        <f t="shared" si="119"/>
        <v>2015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>
        <f t="shared" si="119"/>
        <v>2014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>
        <f t="shared" si="119"/>
        <v>2016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>
        <f t="shared" si="119"/>
        <v>2014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>
        <f t="shared" si="119"/>
        <v>2016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>
        <f t="shared" si="119"/>
        <v>2014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>
        <f t="shared" si="119"/>
        <v>2015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>
        <f t="shared" si="119"/>
        <v>2014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>
        <f t="shared" si="119"/>
        <v>2015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>
        <f t="shared" si="119"/>
        <v>2014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>
        <f t="shared" si="119"/>
        <v>2014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>
        <f t="shared" si="119"/>
        <v>2014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>
        <f t="shared" si="119"/>
        <v>2016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>
        <f t="shared" si="119"/>
        <v>2017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>
        <f t="shared" si="119"/>
        <v>2014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>
        <f t="shared" si="119"/>
        <v>2015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>
        <f t="shared" si="119"/>
        <v>2015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>
        <f t="shared" si="123"/>
        <v>2013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>
        <f t="shared" si="123"/>
        <v>2011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>
        <f t="shared" si="123"/>
        <v>2013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>
        <f t="shared" si="123"/>
        <v>2013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>
        <f t="shared" si="123"/>
        <v>2010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>
        <f t="shared" si="123"/>
        <v>2012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>
        <f t="shared" si="123"/>
        <v>2013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>
        <f t="shared" si="123"/>
        <v>2011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>
        <f t="shared" si="123"/>
        <v>2013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>
        <f t="shared" si="123"/>
        <v>2012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>
        <f t="shared" si="123"/>
        <v>2012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>
        <f t="shared" si="123"/>
        <v>2014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>
        <f t="shared" si="123"/>
        <v>2011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>
        <f t="shared" si="123"/>
        <v>2014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>
        <f t="shared" si="123"/>
        <v>2011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>
        <f t="shared" si="123"/>
        <v>2012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>
        <f t="shared" si="123"/>
        <v>2013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>
        <f t="shared" si="123"/>
        <v>2013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>
        <f t="shared" si="123"/>
        <v>2011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>
        <f t="shared" si="123"/>
        <v>2014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>
        <f t="shared" si="123"/>
        <v>2011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>
        <f t="shared" si="123"/>
        <v>2016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>
        <f t="shared" si="123"/>
        <v>2014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>
        <f t="shared" si="123"/>
        <v>2015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>
        <f t="shared" si="123"/>
        <v>2014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>
        <f t="shared" si="123"/>
        <v>2009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>
        <f t="shared" si="123"/>
        <v>2016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>
        <f t="shared" si="123"/>
        <v>2014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>
        <f t="shared" si="123"/>
        <v>2011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>
        <f t="shared" si="123"/>
        <v>2016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>
        <f t="shared" si="123"/>
        <v>2013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>
        <f t="shared" si="123"/>
        <v>2012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>
        <f t="shared" si="123"/>
        <v>2016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>
        <f t="shared" si="123"/>
        <v>2012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>
        <f t="shared" si="123"/>
        <v>2015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>
        <f t="shared" si="123"/>
        <v>2012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>
        <f t="shared" si="123"/>
        <v>2013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>
        <f t="shared" si="123"/>
        <v>2014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>
        <f t="shared" si="123"/>
        <v>2014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>
        <f t="shared" si="123"/>
        <v>2012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>
        <f t="shared" si="123"/>
        <v>2014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>
        <f t="shared" si="123"/>
        <v>2014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>
        <f t="shared" si="123"/>
        <v>2016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>
        <f t="shared" si="123"/>
        <v>2011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>
        <f t="shared" si="123"/>
        <v>2014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>
        <f t="shared" si="123"/>
        <v>2014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>
        <f t="shared" si="123"/>
        <v>2016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>
        <f t="shared" si="123"/>
        <v>2016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>
        <f t="shared" si="123"/>
        <v>2013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>
        <f t="shared" si="123"/>
        <v>2013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>
        <f t="shared" si="123"/>
        <v>2012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>
        <f t="shared" si="123"/>
        <v>2016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>
        <f t="shared" si="123"/>
        <v>2013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>
        <f t="shared" si="123"/>
        <v>2013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>
        <f t="shared" si="123"/>
        <v>2013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>
        <f t="shared" si="123"/>
        <v>2015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>
        <f t="shared" si="123"/>
        <v>2012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>
        <f t="shared" si="123"/>
        <v>2015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>
        <f t="shared" si="123"/>
        <v>2016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>
        <f t="shared" si="123"/>
        <v>2014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>
        <f t="shared" si="123"/>
        <v>2016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>
        <f t="shared" si="123"/>
        <v>2016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>
        <f t="shared" si="123"/>
        <v>2014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>
        <f t="shared" si="127"/>
        <v>2016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>
        <f t="shared" si="127"/>
        <v>2015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>
        <f t="shared" si="127"/>
        <v>2015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>
        <f t="shared" si="127"/>
        <v>2016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>
        <f t="shared" si="127"/>
        <v>2016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>
        <f t="shared" si="127"/>
        <v>2015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>
        <f t="shared" si="127"/>
        <v>2015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>
        <f t="shared" si="127"/>
        <v>2015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>
        <f t="shared" si="127"/>
        <v>2016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>
        <f t="shared" si="127"/>
        <v>2015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>
        <f t="shared" si="127"/>
        <v>2014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>
        <f t="shared" si="127"/>
        <v>2014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>
        <f t="shared" si="127"/>
        <v>2014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>
        <f t="shared" si="127"/>
        <v>2014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>
        <f t="shared" si="127"/>
        <v>2015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>
        <f t="shared" si="127"/>
        <v>2015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>
        <f t="shared" si="127"/>
        <v>2016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>
        <f t="shared" si="127"/>
        <v>2010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>
        <f t="shared" si="127"/>
        <v>2014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>
        <f t="shared" si="127"/>
        <v>2013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>
        <f t="shared" si="127"/>
        <v>2014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>
        <f t="shared" si="127"/>
        <v>2010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>
        <f t="shared" si="127"/>
        <v>2011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>
        <f t="shared" si="127"/>
        <v>2016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>
        <f t="shared" si="127"/>
        <v>2016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>
        <f t="shared" si="127"/>
        <v>2015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>
        <f t="shared" si="127"/>
        <v>2015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>
        <f t="shared" si="127"/>
        <v>2016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>
        <f t="shared" si="127"/>
        <v>2013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>
        <f t="shared" si="127"/>
        <v>2011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>
        <f t="shared" si="127"/>
        <v>2013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>
        <f t="shared" si="127"/>
        <v>2012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>
        <f t="shared" si="127"/>
        <v>2015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>
        <f t="shared" si="127"/>
        <v>2016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>
        <f t="shared" si="127"/>
        <v>2014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>
        <f t="shared" si="127"/>
        <v>2014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>
        <f t="shared" si="127"/>
        <v>2016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>
        <f t="shared" si="127"/>
        <v>2015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>
        <f t="shared" si="127"/>
        <v>2012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>
        <f t="shared" si="127"/>
        <v>2015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>
        <f t="shared" si="127"/>
        <v>2014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>
        <f t="shared" si="127"/>
        <v>2015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>
        <f t="shared" si="127"/>
        <v>2010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>
        <f t="shared" si="127"/>
        <v>2014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>
        <f t="shared" si="127"/>
        <v>2012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>
        <f t="shared" si="127"/>
        <v>2014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>
        <f t="shared" si="127"/>
        <v>2016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>
        <f t="shared" si="127"/>
        <v>2014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>
        <f t="shared" si="127"/>
        <v>2015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>
        <f t="shared" si="127"/>
        <v>2015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>
        <f t="shared" si="127"/>
        <v>2014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>
        <f t="shared" si="127"/>
        <v>2013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>
        <f t="shared" si="127"/>
        <v>2013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>
        <f t="shared" si="127"/>
        <v>2016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>
        <f t="shared" si="127"/>
        <v>2013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>
        <f t="shared" si="127"/>
        <v>2016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>
        <f t="shared" si="127"/>
        <v>2015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>
        <f t="shared" si="127"/>
        <v>2016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>
        <f t="shared" si="127"/>
        <v>2015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>
        <f t="shared" si="127"/>
        <v>2012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>
        <f t="shared" si="127"/>
        <v>2013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>
        <f t="shared" si="127"/>
        <v>2015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>
        <f t="shared" si="127"/>
        <v>2013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>
        <f t="shared" si="131"/>
        <v>2015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>
        <f t="shared" si="131"/>
        <v>2013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>
        <f t="shared" si="131"/>
        <v>2016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>
        <f t="shared" si="131"/>
        <v>2015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>
        <f t="shared" si="131"/>
        <v>2014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>
        <f t="shared" si="131"/>
        <v>2014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>
        <f t="shared" si="131"/>
        <v>2013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>
        <f t="shared" si="131"/>
        <v>2016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>
        <f t="shared" si="131"/>
        <v>2015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>
        <f t="shared" si="131"/>
        <v>2015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>
        <f t="shared" si="131"/>
        <v>2014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>
        <f t="shared" si="131"/>
        <v>2016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>
        <f t="shared" si="131"/>
        <v>2016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>
        <f t="shared" si="131"/>
        <v>2016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>
        <f t="shared" si="131"/>
        <v>2013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>
        <f t="shared" si="131"/>
        <v>2013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>
        <f t="shared" si="131"/>
        <v>2014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>
        <f t="shared" si="131"/>
        <v>2015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>
        <f t="shared" si="131"/>
        <v>2016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>
        <f t="shared" si="131"/>
        <v>2015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>
        <f t="shared" si="131"/>
        <v>2016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>
        <f t="shared" si="131"/>
        <v>2016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>
        <f t="shared" si="131"/>
        <v>2016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>
        <f t="shared" si="131"/>
        <v>2015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>
        <f t="shared" si="131"/>
        <v>2016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>
        <f t="shared" si="131"/>
        <v>2013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>
        <f t="shared" si="131"/>
        <v>2014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>
        <f t="shared" si="131"/>
        <v>2015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>
        <f t="shared" si="131"/>
        <v>2016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>
        <f t="shared" si="131"/>
        <v>2015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>
        <f t="shared" si="131"/>
        <v>2015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>
        <f t="shared" si="131"/>
        <v>2012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>
        <f t="shared" si="131"/>
        <v>2011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>
        <f t="shared" si="131"/>
        <v>2012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>
        <f t="shared" si="131"/>
        <v>2014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>
        <f t="shared" si="131"/>
        <v>2012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>
        <f t="shared" si="131"/>
        <v>2011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>
        <f t="shared" si="131"/>
        <v>2011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>
        <f t="shared" si="131"/>
        <v>2010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>
        <f t="shared" si="131"/>
        <v>2013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>
        <f t="shared" si="131"/>
        <v>2013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>
        <f t="shared" si="131"/>
        <v>2011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>
        <f t="shared" si="131"/>
        <v>2011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>
        <f t="shared" si="131"/>
        <v>2012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>
        <f t="shared" si="131"/>
        <v>2012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>
        <f t="shared" si="131"/>
        <v>2011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>
        <f t="shared" si="131"/>
        <v>2012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>
        <f t="shared" si="131"/>
        <v>2011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>
        <f t="shared" si="131"/>
        <v>2012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>
        <f t="shared" si="131"/>
        <v>2015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>
        <f t="shared" si="131"/>
        <v>2012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>
        <f t="shared" si="131"/>
        <v>2011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>
        <f t="shared" si="131"/>
        <v>2011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>
        <f t="shared" si="131"/>
        <v>2012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>
        <f t="shared" si="131"/>
        <v>2013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>
        <f t="shared" si="131"/>
        <v>2014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>
        <f t="shared" si="131"/>
        <v>2012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>
        <f t="shared" si="131"/>
        <v>2014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>
        <f t="shared" si="131"/>
        <v>2012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>
        <f t="shared" si="131"/>
        <v>2015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>
        <f t="shared" si="131"/>
        <v>2014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>
        <f t="shared" si="131"/>
        <v>2011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>
        <f t="shared" si="131"/>
        <v>2013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>
        <f t="shared" si="135"/>
        <v>2010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>
        <f t="shared" si="135"/>
        <v>2011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>
        <f t="shared" si="135"/>
        <v>2012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>
        <f t="shared" si="135"/>
        <v>2015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>
        <f t="shared" si="135"/>
        <v>2011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>
        <f t="shared" si="135"/>
        <v>2012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>
        <f t="shared" si="135"/>
        <v>2013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>
        <f t="shared" si="135"/>
        <v>2016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>
        <f t="shared" si="135"/>
        <v>2016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>
        <f t="shared" si="135"/>
        <v>2010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>
        <f t="shared" si="135"/>
        <v>2010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>
        <f t="shared" si="135"/>
        <v>2015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>
        <f t="shared" si="135"/>
        <v>2014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>
        <f t="shared" si="135"/>
        <v>2015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>
        <f t="shared" si="135"/>
        <v>2014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>
        <f t="shared" si="135"/>
        <v>2016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>
        <f t="shared" si="135"/>
        <v>2014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>
        <f t="shared" si="135"/>
        <v>2015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>
        <f t="shared" si="135"/>
        <v>2014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>
        <f t="shared" si="135"/>
        <v>2011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>
        <f t="shared" si="135"/>
        <v>2013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>
        <f t="shared" si="135"/>
        <v>2012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>
        <f t="shared" si="135"/>
        <v>2013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>
        <f t="shared" si="135"/>
        <v>2014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>
        <f t="shared" si="135"/>
        <v>2013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>
        <f t="shared" si="135"/>
        <v>2016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>
        <f t="shared" si="135"/>
        <v>2012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>
        <f t="shared" si="135"/>
        <v>2014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>
        <f t="shared" si="135"/>
        <v>2015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>
        <f t="shared" si="135"/>
        <v>2010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>
        <f t="shared" si="135"/>
        <v>2013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>
        <f t="shared" si="135"/>
        <v>2013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>
        <f t="shared" si="135"/>
        <v>2016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>
        <f t="shared" si="135"/>
        <v>2014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>
        <f t="shared" si="135"/>
        <v>2015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>
        <f t="shared" si="135"/>
        <v>2010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>
        <f t="shared" si="135"/>
        <v>2016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>
        <f t="shared" si="135"/>
        <v>2016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>
        <f t="shared" si="135"/>
        <v>2014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>
        <f t="shared" si="135"/>
        <v>2014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>
        <f t="shared" si="135"/>
        <v>2014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>
        <f t="shared" si="135"/>
        <v>2016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>
        <f t="shared" si="135"/>
        <v>2013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>
        <f t="shared" si="135"/>
        <v>2016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>
        <f t="shared" si="135"/>
        <v>2012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>
        <f t="shared" si="135"/>
        <v>2011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>
        <f t="shared" si="135"/>
        <v>2012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>
        <f t="shared" si="135"/>
        <v>2015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>
        <f t="shared" si="135"/>
        <v>2014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>
        <f t="shared" si="135"/>
        <v>2015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>
        <f t="shared" si="135"/>
        <v>2016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>
        <f t="shared" si="135"/>
        <v>2016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>
        <f t="shared" si="135"/>
        <v>2014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>
        <f t="shared" si="135"/>
        <v>2012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>
        <f t="shared" si="135"/>
        <v>2017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>
        <f t="shared" si="135"/>
        <v>2017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>
        <f t="shared" si="135"/>
        <v>2015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>
        <f t="shared" si="135"/>
        <v>2015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>
        <f t="shared" si="135"/>
        <v>2015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>
        <f t="shared" si="135"/>
        <v>2013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>
        <f t="shared" si="135"/>
        <v>2016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>
        <f t="shared" si="135"/>
        <v>2016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>
        <f t="shared" si="135"/>
        <v>2015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>
        <f t="shared" si="139"/>
        <v>2016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>
        <f t="shared" si="139"/>
        <v>2015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>
        <f t="shared" si="139"/>
        <v>2015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>
        <f t="shared" si="139"/>
        <v>2017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>
        <f t="shared" si="139"/>
        <v>2014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>
        <f t="shared" si="139"/>
        <v>2017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>
        <f t="shared" si="139"/>
        <v>2016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>
        <f t="shared" si="139"/>
        <v>2013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>
        <f t="shared" si="139"/>
        <v>2016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>
        <f t="shared" si="139"/>
        <v>2015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>
        <f t="shared" si="139"/>
        <v>2016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>
        <f t="shared" si="139"/>
        <v>2016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>
        <f t="shared" si="139"/>
        <v>2016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>
        <f t="shared" si="139"/>
        <v>2017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>
        <f t="shared" si="139"/>
        <v>2016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>
        <f t="shared" si="139"/>
        <v>2016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>
        <f t="shared" si="139"/>
        <v>2016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>
        <f t="shared" si="139"/>
        <v>2015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>
        <f t="shared" si="139"/>
        <v>2016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>
        <f t="shared" si="139"/>
        <v>2015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>
        <f t="shared" si="139"/>
        <v>2015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>
        <f t="shared" si="139"/>
        <v>2015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>
        <f t="shared" si="139"/>
        <v>2015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>
        <f t="shared" si="139"/>
        <v>2013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>
        <f t="shared" si="139"/>
        <v>2012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>
        <f t="shared" si="139"/>
        <v>2015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>
        <f t="shared" si="139"/>
        <v>2013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>
        <f t="shared" si="139"/>
        <v>2012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>
        <f t="shared" si="139"/>
        <v>2012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>
        <f t="shared" si="139"/>
        <v>2013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>
        <f t="shared" si="139"/>
        <v>2012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>
        <f t="shared" si="139"/>
        <v>2014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>
        <f t="shared" si="139"/>
        <v>2012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>
        <f t="shared" si="139"/>
        <v>2014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>
        <f t="shared" si="139"/>
        <v>2013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>
        <f t="shared" si="139"/>
        <v>2015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>
        <f t="shared" si="139"/>
        <v>2014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>
        <f t="shared" si="139"/>
        <v>2012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>
        <f t="shared" si="139"/>
        <v>2015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>
        <f t="shared" si="139"/>
        <v>2015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>
        <f t="shared" si="139"/>
        <v>2012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>
        <f t="shared" si="139"/>
        <v>2015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>
        <f t="shared" si="139"/>
        <v>2013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>
        <f t="shared" si="139"/>
        <v>2016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>
        <f t="shared" si="139"/>
        <v>2011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>
        <f t="shared" si="139"/>
        <v>2015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>
        <f t="shared" si="139"/>
        <v>2016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>
        <f t="shared" si="139"/>
        <v>2014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>
        <f t="shared" si="139"/>
        <v>2016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>
        <f t="shared" si="139"/>
        <v>2013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>
        <f t="shared" si="139"/>
        <v>2015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>
        <f t="shared" si="139"/>
        <v>2013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>
        <f t="shared" si="139"/>
        <v>2014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>
        <f t="shared" si="139"/>
        <v>2013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>
        <f t="shared" si="139"/>
        <v>2014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>
        <f t="shared" si="139"/>
        <v>2015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>
        <f t="shared" si="139"/>
        <v>2016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>
        <f t="shared" si="139"/>
        <v>2015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>
        <f t="shared" si="139"/>
        <v>2016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>
        <f t="shared" si="139"/>
        <v>2014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>
        <f t="shared" si="139"/>
        <v>2017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>
        <f t="shared" si="139"/>
        <v>2013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>
        <f t="shared" si="139"/>
        <v>2016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>
        <f t="shared" si="143"/>
        <v>2013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>
        <f t="shared" si="143"/>
        <v>2017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>
        <f t="shared" si="143"/>
        <v>2016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>
        <f t="shared" si="143"/>
        <v>2014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>
        <f t="shared" si="143"/>
        <v>2015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>
        <f t="shared" si="143"/>
        <v>2015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>
        <f t="shared" si="143"/>
        <v>2016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>
        <f t="shared" si="143"/>
        <v>2013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>
        <f t="shared" si="143"/>
        <v>2016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>
        <f t="shared" si="143"/>
        <v>2014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>
        <f t="shared" si="143"/>
        <v>2016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>
        <f t="shared" si="143"/>
        <v>2015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>
        <f t="shared" si="143"/>
        <v>2017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>
        <f t="shared" si="143"/>
        <v>2016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>
        <f t="shared" si="143"/>
        <v>2016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>
        <f t="shared" si="143"/>
        <v>2016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>
        <f t="shared" si="143"/>
        <v>2015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>
        <f t="shared" si="143"/>
        <v>2016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>
        <f t="shared" si="143"/>
        <v>2014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>
        <f t="shared" si="143"/>
        <v>2017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>
        <f t="shared" si="143"/>
        <v>2014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>
        <f t="shared" si="143"/>
        <v>2015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>
        <f t="shared" si="143"/>
        <v>2016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>
        <f t="shared" si="143"/>
        <v>2016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>
        <f t="shared" si="143"/>
        <v>2016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>
        <f t="shared" si="143"/>
        <v>2014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>
        <f t="shared" si="143"/>
        <v>2017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>
        <f t="shared" si="143"/>
        <v>2017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>
        <f t="shared" si="143"/>
        <v>2016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>
        <f t="shared" si="143"/>
        <v>2016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>
        <f t="shared" si="143"/>
        <v>2015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>
        <f t="shared" si="143"/>
        <v>2017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>
        <f t="shared" si="143"/>
        <v>2014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>
        <f t="shared" si="143"/>
        <v>2014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>
        <f t="shared" si="143"/>
        <v>2013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>
        <f t="shared" si="143"/>
        <v>2012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>
        <f t="shared" si="143"/>
        <v>2015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>
        <f t="shared" si="143"/>
        <v>2015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>
        <f t="shared" si="143"/>
        <v>2015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>
        <f t="shared" si="143"/>
        <v>2011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>
        <f t="shared" si="143"/>
        <v>2015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>
        <f t="shared" si="143"/>
        <v>2012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>
        <f t="shared" si="143"/>
        <v>2011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>
        <f t="shared" si="143"/>
        <v>2012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>
        <f t="shared" si="143"/>
        <v>2013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>
        <f t="shared" si="143"/>
        <v>2014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>
        <f t="shared" si="143"/>
        <v>2012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>
        <f t="shared" si="143"/>
        <v>2013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>
        <f t="shared" si="143"/>
        <v>2009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>
        <f t="shared" si="143"/>
        <v>2012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>
        <f t="shared" si="143"/>
        <v>2012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>
        <f t="shared" si="143"/>
        <v>2012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>
        <f t="shared" si="143"/>
        <v>2012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>
        <f t="shared" si="143"/>
        <v>2012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>
        <f t="shared" si="143"/>
        <v>2012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>
        <f t="shared" si="143"/>
        <v>2012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>
        <f t="shared" si="143"/>
        <v>2014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>
        <f t="shared" si="143"/>
        <v>2011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>
        <f t="shared" si="143"/>
        <v>2012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>
        <f t="shared" si="143"/>
        <v>2013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>
        <f t="shared" si="143"/>
        <v>2013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>
        <f t="shared" si="143"/>
        <v>2011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>
        <f t="shared" si="143"/>
        <v>2010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>
        <f t="shared" si="147"/>
        <v>2012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>
        <f t="shared" si="147"/>
        <v>2012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>
        <f t="shared" si="147"/>
        <v>2014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>
        <f t="shared" si="147"/>
        <v>2013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>
        <f t="shared" si="147"/>
        <v>2013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>
        <f t="shared" si="147"/>
        <v>2014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>
        <f t="shared" si="147"/>
        <v>2014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>
        <f t="shared" si="147"/>
        <v>2012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>
        <f t="shared" si="147"/>
        <v>2012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>
        <f t="shared" si="147"/>
        <v>2012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>
        <f t="shared" si="147"/>
        <v>2009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>
        <f t="shared" si="147"/>
        <v>2010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>
        <f t="shared" si="147"/>
        <v>2009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>
        <f t="shared" si="147"/>
        <v>2013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>
        <f t="shared" si="147"/>
        <v>2014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>
        <f t="shared" si="147"/>
        <v>2017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>
        <f t="shared" si="147"/>
        <v>2017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>
        <f t="shared" si="147"/>
        <v>2017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>
        <f t="shared" si="147"/>
        <v>2017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>
        <f t="shared" si="147"/>
        <v>2017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>
        <f t="shared" si="147"/>
        <v>2017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>
        <f t="shared" si="147"/>
        <v>2014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>
        <f t="shared" si="147"/>
        <v>2015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>
        <f t="shared" si="147"/>
        <v>2014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>
        <f t="shared" si="147"/>
        <v>2015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>
        <f t="shared" si="147"/>
        <v>2014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>
        <f t="shared" si="147"/>
        <v>2015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>
        <f t="shared" si="147"/>
        <v>2014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>
        <f t="shared" si="147"/>
        <v>2014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>
        <f t="shared" si="147"/>
        <v>2014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>
        <f t="shared" si="147"/>
        <v>2014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>
        <f t="shared" si="147"/>
        <v>2014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>
        <f t="shared" si="147"/>
        <v>2014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>
        <f t="shared" si="147"/>
        <v>2016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>
        <f t="shared" si="147"/>
        <v>2016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>
        <f t="shared" si="147"/>
        <v>2015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>
        <f t="shared" si="147"/>
        <v>2014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>
        <f t="shared" si="147"/>
        <v>2015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>
        <f t="shared" si="147"/>
        <v>2016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>
        <f t="shared" si="147"/>
        <v>2015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>
        <f t="shared" si="147"/>
        <v>2016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>
        <f t="shared" si="147"/>
        <v>2016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>
        <f t="shared" si="147"/>
        <v>2015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>
        <f t="shared" si="147"/>
        <v>2015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>
        <f t="shared" si="147"/>
        <v>2016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>
        <f t="shared" si="147"/>
        <v>2015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>
        <f t="shared" si="147"/>
        <v>2015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>
        <f t="shared" si="147"/>
        <v>2015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>
        <f t="shared" si="147"/>
        <v>2014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>
        <f t="shared" si="147"/>
        <v>2015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>
        <f t="shared" si="147"/>
        <v>2015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>
        <f t="shared" si="147"/>
        <v>2015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>
        <f t="shared" si="147"/>
        <v>2014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>
        <f t="shared" si="147"/>
        <v>2015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>
        <f t="shared" si="147"/>
        <v>2016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>
        <f t="shared" si="147"/>
        <v>2016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>
        <f t="shared" si="147"/>
        <v>2014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>
        <f t="shared" si="147"/>
        <v>2015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>
        <f t="shared" si="147"/>
        <v>2015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>
        <f t="shared" si="147"/>
        <v>2015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>
        <f t="shared" si="147"/>
        <v>2015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>
        <f t="shared" si="147"/>
        <v>2016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>
        <f t="shared" si="147"/>
        <v>2015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>
        <f t="shared" si="151"/>
        <v>2014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>
        <f t="shared" si="151"/>
        <v>2015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>
        <f t="shared" si="151"/>
        <v>2015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>
        <f t="shared" si="151"/>
        <v>2015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>
        <f t="shared" si="151"/>
        <v>2015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>
        <f t="shared" si="151"/>
        <v>2016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>
        <f t="shared" si="151"/>
        <v>2015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>
        <f t="shared" si="151"/>
        <v>2016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>
        <f t="shared" si="151"/>
        <v>2015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>
        <f t="shared" si="151"/>
        <v>2015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>
        <f t="shared" si="151"/>
        <v>2015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>
        <f t="shared" si="151"/>
        <v>2015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>
        <f t="shared" si="151"/>
        <v>2015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>
        <f t="shared" si="151"/>
        <v>2015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>
        <f t="shared" si="151"/>
        <v>2014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>
        <f t="shared" si="151"/>
        <v>2015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>
        <f t="shared" si="151"/>
        <v>2014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>
        <f t="shared" si="151"/>
        <v>2016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>
        <f t="shared" si="151"/>
        <v>2014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>
        <f t="shared" si="151"/>
        <v>2015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>
        <f t="shared" si="151"/>
        <v>2014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>
        <f t="shared" si="151"/>
        <v>2015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>
        <f t="shared" si="151"/>
        <v>2015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>
        <f t="shared" si="151"/>
        <v>2015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>
        <f t="shared" si="151"/>
        <v>2015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>
        <f t="shared" si="151"/>
        <v>2016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>
        <f t="shared" si="151"/>
        <v>2015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>
        <f t="shared" si="151"/>
        <v>2014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>
        <f t="shared" si="151"/>
        <v>2015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>
        <f t="shared" si="151"/>
        <v>2014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>
        <f t="shared" si="151"/>
        <v>2016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>
        <f t="shared" si="151"/>
        <v>2016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>
        <f t="shared" si="151"/>
        <v>2015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>
        <f t="shared" si="151"/>
        <v>2016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>
        <f t="shared" si="151"/>
        <v>2015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>
        <f t="shared" si="151"/>
        <v>2016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>
        <f t="shared" si="151"/>
        <v>2014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>
        <f t="shared" si="151"/>
        <v>2015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>
        <f t="shared" si="151"/>
        <v>2014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>
        <f t="shared" si="151"/>
        <v>2015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>
        <f t="shared" si="151"/>
        <v>2015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>
        <f t="shared" si="151"/>
        <v>2015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>
        <f t="shared" si="151"/>
        <v>2016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>
        <f t="shared" si="151"/>
        <v>2014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>
        <f t="shared" si="151"/>
        <v>2015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>
        <f t="shared" si="151"/>
        <v>2016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>
        <f t="shared" si="151"/>
        <v>2015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>
        <f t="shared" si="151"/>
        <v>2014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>
        <f t="shared" si="151"/>
        <v>2015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>
        <f t="shared" si="151"/>
        <v>2014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>
        <f t="shared" si="151"/>
        <v>2014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>
        <f t="shared" si="151"/>
        <v>2015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>
        <f t="shared" si="151"/>
        <v>2015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>
        <f t="shared" si="151"/>
        <v>2014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>
        <f t="shared" si="151"/>
        <v>2014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>
        <f t="shared" si="151"/>
        <v>2016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>
        <f t="shared" si="151"/>
        <v>2015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>
        <f t="shared" si="151"/>
        <v>2016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>
        <f t="shared" si="151"/>
        <v>2015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>
        <f t="shared" si="151"/>
        <v>2016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>
        <f t="shared" si="151"/>
        <v>2016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>
        <f t="shared" si="151"/>
        <v>2016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>
        <f t="shared" si="151"/>
        <v>2015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>
        <f t="shared" si="155"/>
        <v>2015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>
        <f t="shared" si="155"/>
        <v>2015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>
        <f t="shared" si="155"/>
        <v>2015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>
        <f t="shared" si="155"/>
        <v>2015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>
        <f t="shared" si="155"/>
        <v>2015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>
        <f t="shared" si="155"/>
        <v>2015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>
        <f t="shared" si="155"/>
        <v>2016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>
        <f t="shared" si="155"/>
        <v>2015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>
        <f t="shared" si="155"/>
        <v>2015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>
        <f t="shared" si="155"/>
        <v>2014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>
        <f t="shared" si="155"/>
        <v>2016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>
        <f t="shared" si="155"/>
        <v>2015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>
        <f t="shared" si="155"/>
        <v>2016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>
        <f t="shared" si="155"/>
        <v>2016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>
        <f t="shared" si="155"/>
        <v>2016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>
        <f t="shared" si="155"/>
        <v>2014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>
        <f t="shared" si="155"/>
        <v>2014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>
        <f t="shared" si="155"/>
        <v>2017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>
        <f t="shared" si="155"/>
        <v>2015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>
        <f t="shared" si="155"/>
        <v>2017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>
        <f t="shared" si="155"/>
        <v>2017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>
        <f t="shared" si="155"/>
        <v>2016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>
        <f t="shared" si="155"/>
        <v>2017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>
        <f t="shared" si="155"/>
        <v>2016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>
        <f t="shared" si="155"/>
        <v>2016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>
        <f t="shared" si="155"/>
        <v>2016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>
        <f t="shared" si="155"/>
        <v>2016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>
        <f t="shared" si="155"/>
        <v>2011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>
        <f t="shared" si="155"/>
        <v>2012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>
        <f t="shared" si="155"/>
        <v>2013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>
        <f t="shared" si="155"/>
        <v>2015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>
        <f t="shared" si="155"/>
        <v>2012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>
        <f t="shared" si="155"/>
        <v>2013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>
        <f t="shared" si="155"/>
        <v>2012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>
        <f t="shared" si="155"/>
        <v>2012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>
        <f t="shared" si="155"/>
        <v>2011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>
        <f t="shared" si="155"/>
        <v>2012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>
        <f t="shared" si="155"/>
        <v>2011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>
        <f t="shared" si="155"/>
        <v>2010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>
        <f t="shared" si="155"/>
        <v>2012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>
        <f t="shared" si="155"/>
        <v>2010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>
        <f t="shared" si="155"/>
        <v>2010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>
        <f t="shared" si="155"/>
        <v>2014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>
        <f t="shared" si="155"/>
        <v>2012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>
        <f t="shared" si="155"/>
        <v>2012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>
        <f t="shared" si="155"/>
        <v>2012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>
        <f t="shared" si="155"/>
        <v>2015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>
        <f t="shared" si="155"/>
        <v>2012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>
        <f t="shared" si="155"/>
        <v>2011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>
        <f t="shared" si="155"/>
        <v>2012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>
        <f t="shared" si="155"/>
        <v>2011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>
        <f t="shared" si="155"/>
        <v>2011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>
        <f t="shared" si="155"/>
        <v>2012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>
        <f t="shared" si="155"/>
        <v>2012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>
        <f t="shared" si="155"/>
        <v>2011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>
        <f t="shared" si="155"/>
        <v>2013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>
        <f t="shared" si="155"/>
        <v>2012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>
        <f t="shared" si="155"/>
        <v>2010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>
        <f t="shared" si="155"/>
        <v>2012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>
        <f t="shared" si="155"/>
        <v>2013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>
        <f t="shared" si="155"/>
        <v>2012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>
        <f t="shared" si="155"/>
        <v>2012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>
        <f t="shared" si="155"/>
        <v>2013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>
        <f t="shared" si="159"/>
        <v>2015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>
        <f t="shared" si="159"/>
        <v>2012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>
        <f t="shared" si="159"/>
        <v>2012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>
        <f t="shared" si="159"/>
        <v>2015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>
        <f t="shared" si="159"/>
        <v>2014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>
        <f t="shared" si="159"/>
        <v>2016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>
        <f t="shared" si="159"/>
        <v>2014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>
        <f t="shared" si="159"/>
        <v>2015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>
        <f t="shared" si="159"/>
        <v>2015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>
        <f t="shared" si="159"/>
        <v>2015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>
        <f t="shared" si="159"/>
        <v>2014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>
        <f t="shared" si="159"/>
        <v>2015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>
        <f t="shared" si="159"/>
        <v>2015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>
        <f t="shared" si="159"/>
        <v>2016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>
        <f t="shared" si="159"/>
        <v>2014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>
        <f t="shared" si="159"/>
        <v>2016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>
        <f t="shared" si="159"/>
        <v>2014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>
        <f t="shared" si="159"/>
        <v>2015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>
        <f t="shared" si="159"/>
        <v>2014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>
        <f t="shared" si="159"/>
        <v>2015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>
        <f t="shared" si="159"/>
        <v>2014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>
        <f t="shared" si="159"/>
        <v>2014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>
        <f t="shared" si="159"/>
        <v>2016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>
        <f t="shared" si="159"/>
        <v>2015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>
        <f t="shared" si="159"/>
        <v>2016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>
        <f t="shared" si="159"/>
        <v>2014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>
        <f t="shared" si="159"/>
        <v>2014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>
        <f t="shared" si="159"/>
        <v>2012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>
        <f t="shared" si="159"/>
        <v>2014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>
        <f t="shared" si="159"/>
        <v>2013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>
        <f t="shared" si="159"/>
        <v>2015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>
        <f t="shared" si="159"/>
        <v>2012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>
        <f t="shared" si="159"/>
        <v>2015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>
        <f t="shared" si="159"/>
        <v>2015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>
        <f t="shared" si="159"/>
        <v>2012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>
        <f t="shared" si="159"/>
        <v>2013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>
        <f t="shared" si="159"/>
        <v>2009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>
        <f t="shared" si="159"/>
        <v>2014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>
        <f t="shared" si="159"/>
        <v>2013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>
        <f t="shared" si="159"/>
        <v>2011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>
        <f t="shared" si="159"/>
        <v>2013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>
        <f t="shared" si="159"/>
        <v>2014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>
        <f t="shared" si="159"/>
        <v>2011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>
        <f t="shared" si="159"/>
        <v>2013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>
        <f t="shared" si="159"/>
        <v>2013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>
        <f t="shared" si="159"/>
        <v>2010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>
        <f t="shared" si="159"/>
        <v>2012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>
        <f t="shared" si="159"/>
        <v>2015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>
        <f t="shared" si="159"/>
        <v>2013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>
        <f t="shared" si="159"/>
        <v>2012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>
        <f t="shared" si="159"/>
        <v>2016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>
        <f t="shared" si="159"/>
        <v>2013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>
        <f t="shared" si="159"/>
        <v>2015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>
        <f t="shared" si="159"/>
        <v>2012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>
        <f t="shared" si="159"/>
        <v>2017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>
        <f t="shared" si="159"/>
        <v>2012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>
        <f t="shared" si="159"/>
        <v>2015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>
        <f t="shared" si="159"/>
        <v>2012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>
        <f t="shared" si="159"/>
        <v>2012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>
        <f t="shared" si="159"/>
        <v>2014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>
        <f t="shared" si="159"/>
        <v>2015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>
        <f t="shared" si="159"/>
        <v>2011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>
        <f t="shared" si="159"/>
        <v>2015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>
        <f t="shared" si="163"/>
        <v>2016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>
        <f t="shared" si="163"/>
        <v>2015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>
        <f t="shared" si="163"/>
        <v>2014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>
        <f t="shared" si="163"/>
        <v>2016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>
        <f t="shared" si="163"/>
        <v>2014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>
        <f t="shared" si="163"/>
        <v>2015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>
        <f t="shared" si="163"/>
        <v>2016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>
        <f t="shared" si="163"/>
        <v>2015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>
        <f t="shared" si="163"/>
        <v>2017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>
        <f t="shared" si="163"/>
        <v>2016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>
        <f t="shared" si="163"/>
        <v>2015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>
        <f t="shared" si="163"/>
        <v>2014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>
        <f t="shared" si="163"/>
        <v>2016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>
        <f t="shared" si="163"/>
        <v>2014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>
        <f t="shared" si="163"/>
        <v>2015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>
        <f t="shared" si="163"/>
        <v>2014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>
        <f t="shared" si="163"/>
        <v>2015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>
        <f t="shared" si="163"/>
        <v>2014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>
        <f t="shared" si="163"/>
        <v>2015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>
        <f t="shared" si="163"/>
        <v>2015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>
        <f t="shared" si="163"/>
        <v>2016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>
        <f t="shared" si="163"/>
        <v>2015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>
        <f t="shared" si="163"/>
        <v>2015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>
        <f t="shared" si="163"/>
        <v>2014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>
        <f t="shared" si="163"/>
        <v>2015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>
        <f t="shared" si="163"/>
        <v>2015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>
        <f t="shared" si="163"/>
        <v>2015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>
        <f t="shared" si="163"/>
        <v>2016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>
        <f t="shared" si="163"/>
        <v>2016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>
        <f t="shared" si="163"/>
        <v>2016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>
        <f t="shared" si="163"/>
        <v>2014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>
        <f t="shared" si="163"/>
        <v>2015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>
        <f t="shared" si="163"/>
        <v>2014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>
        <f t="shared" si="163"/>
        <v>2017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>
        <f t="shared" si="163"/>
        <v>2014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>
        <f t="shared" si="163"/>
        <v>2016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>
        <f t="shared" si="163"/>
        <v>2015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>
        <f t="shared" si="163"/>
        <v>2014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>
        <f t="shared" si="163"/>
        <v>2016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>
        <f t="shared" si="163"/>
        <v>2012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>
        <f t="shared" si="163"/>
        <v>2014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>
        <f t="shared" si="163"/>
        <v>2013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>
        <f t="shared" si="163"/>
        <v>2012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>
        <f t="shared" si="163"/>
        <v>2016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>
        <f t="shared" si="163"/>
        <v>2014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>
        <f t="shared" si="163"/>
        <v>2015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>
        <f t="shared" si="163"/>
        <v>2017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>
        <f t="shared" si="163"/>
        <v>2012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>
        <f t="shared" si="163"/>
        <v>2016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>
        <f t="shared" si="163"/>
        <v>2016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>
        <f t="shared" si="163"/>
        <v>2014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>
        <f t="shared" si="163"/>
        <v>2012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>
        <f t="shared" si="163"/>
        <v>2014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>
        <f t="shared" si="163"/>
        <v>2016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>
        <f t="shared" si="163"/>
        <v>2015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>
        <f t="shared" si="163"/>
        <v>2014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>
        <f t="shared" si="163"/>
        <v>2015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>
        <f t="shared" si="163"/>
        <v>2015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>
        <f t="shared" si="163"/>
        <v>2015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>
        <f t="shared" si="163"/>
        <v>2015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>
        <f t="shared" si="163"/>
        <v>2016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>
        <f t="shared" si="163"/>
        <v>2016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>
        <f t="shared" si="163"/>
        <v>2012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>
        <f t="shared" si="167"/>
        <v>2015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>
        <f t="shared" si="167"/>
        <v>2015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>
        <f t="shared" si="167"/>
        <v>2014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>
        <f t="shared" si="167"/>
        <v>2015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>
        <f t="shared" si="167"/>
        <v>2016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>
        <f t="shared" si="167"/>
        <v>2015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>
        <f t="shared" si="167"/>
        <v>2016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>
        <f t="shared" si="167"/>
        <v>2014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>
        <f t="shared" si="167"/>
        <v>2016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>
        <f t="shared" si="167"/>
        <v>2015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>
        <f t="shared" si="167"/>
        <v>2016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>
        <f t="shared" si="167"/>
        <v>2016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>
        <f t="shared" si="167"/>
        <v>2014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>
        <f t="shared" si="167"/>
        <v>2015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>
        <f t="shared" si="167"/>
        <v>2015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>
        <f t="shared" si="167"/>
        <v>2014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>
        <f t="shared" si="167"/>
        <v>2016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>
        <f t="shared" si="167"/>
        <v>2016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>
        <f t="shared" si="167"/>
        <v>2017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>
        <f t="shared" si="167"/>
        <v>2014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>
        <f t="shared" si="167"/>
        <v>2015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>
        <f t="shared" si="167"/>
        <v>2015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>
        <f t="shared" si="167"/>
        <v>2016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>
        <f t="shared" si="167"/>
        <v>2015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>
        <f t="shared" si="167"/>
        <v>2016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>
        <f t="shared" si="167"/>
        <v>2015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>
        <f t="shared" si="167"/>
        <v>2014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>
        <f t="shared" si="167"/>
        <v>2014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>
        <f t="shared" si="167"/>
        <v>2015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>
        <f t="shared" si="167"/>
        <v>2016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>
        <f t="shared" si="167"/>
        <v>2017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>
        <f t="shared" si="167"/>
        <v>2016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>
        <f t="shared" si="167"/>
        <v>2016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>
        <f t="shared" si="167"/>
        <v>2015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>
        <f t="shared" si="167"/>
        <v>2015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>
        <f t="shared" si="167"/>
        <v>2013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>
        <f t="shared" si="167"/>
        <v>2015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>
        <f t="shared" si="167"/>
        <v>2015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>
        <f t="shared" si="167"/>
        <v>2015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>
        <f t="shared" si="167"/>
        <v>2015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>
        <f t="shared" si="167"/>
        <v>2015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>
        <f t="shared" si="167"/>
        <v>2016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>
        <f t="shared" si="167"/>
        <v>2015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>
        <f t="shared" si="167"/>
        <v>2015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>
        <f t="shared" si="167"/>
        <v>2014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>
        <f t="shared" si="167"/>
        <v>2014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>
        <f t="shared" si="167"/>
        <v>2015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>
        <f t="shared" si="167"/>
        <v>2014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>
        <f t="shared" si="167"/>
        <v>2016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>
        <f t="shared" si="167"/>
        <v>2014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>
        <f t="shared" si="167"/>
        <v>2016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>
        <f t="shared" si="167"/>
        <v>2014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>
        <f t="shared" si="167"/>
        <v>2015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>
        <f t="shared" si="167"/>
        <v>2015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>
        <f t="shared" si="167"/>
        <v>2016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>
        <f t="shared" si="167"/>
        <v>2014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>
        <f t="shared" si="167"/>
        <v>2014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>
        <f t="shared" si="167"/>
        <v>2015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>
        <f t="shared" si="167"/>
        <v>2014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>
        <f t="shared" si="167"/>
        <v>2015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>
        <f t="shared" si="167"/>
        <v>2014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>
        <f t="shared" si="167"/>
        <v>2015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>
        <f t="shared" si="167"/>
        <v>2015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>
        <f t="shared" si="171"/>
        <v>2015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>
        <f t="shared" si="171"/>
        <v>2015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>
        <f t="shared" si="171"/>
        <v>2015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>
        <f t="shared" si="171"/>
        <v>2014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>
        <f t="shared" si="171"/>
        <v>2014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>
        <f t="shared" si="171"/>
        <v>2015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>
        <f t="shared" si="171"/>
        <v>2014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>
        <f t="shared" si="171"/>
        <v>2015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>
        <f t="shared" si="171"/>
        <v>2014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>
        <f t="shared" si="171"/>
        <v>2014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>
        <f t="shared" si="171"/>
        <v>2014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>
        <f t="shared" si="171"/>
        <v>2017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>
        <f t="shared" si="171"/>
        <v>2017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>
        <f t="shared" si="171"/>
        <v>2017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>
        <f t="shared" si="171"/>
        <v>2017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>
        <f t="shared" si="171"/>
        <v>2017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>
        <f t="shared" si="171"/>
        <v>2014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>
        <f t="shared" si="171"/>
        <v>2013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>
        <f t="shared" si="171"/>
        <v>2016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>
        <f t="shared" si="171"/>
        <v>2016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>
        <f t="shared" si="171"/>
        <v>2014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>
        <f t="shared" si="171"/>
        <v>2014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>
        <f t="shared" si="171"/>
        <v>2013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>
        <f t="shared" si="171"/>
        <v>2015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>
        <f t="shared" si="171"/>
        <v>2016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>
        <f t="shared" si="171"/>
        <v>2016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>
        <f t="shared" si="171"/>
        <v>2015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>
        <f t="shared" si="171"/>
        <v>2014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>
        <f t="shared" si="171"/>
        <v>2016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>
        <f t="shared" si="171"/>
        <v>2016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>
        <f t="shared" si="171"/>
        <v>2016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>
        <f t="shared" si="171"/>
        <v>2013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>
        <f t="shared" si="171"/>
        <v>2016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>
        <f t="shared" si="171"/>
        <v>2014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>
        <f t="shared" si="171"/>
        <v>2015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>
        <f t="shared" si="171"/>
        <v>2017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>
        <f t="shared" si="171"/>
        <v>2016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>
        <f t="shared" si="171"/>
        <v>2015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>
        <f t="shared" si="171"/>
        <v>2015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>
        <f t="shared" si="171"/>
        <v>2015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>
        <f t="shared" si="171"/>
        <v>2013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>
        <f t="shared" si="171"/>
        <v>2014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>
        <f t="shared" si="171"/>
        <v>2013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>
        <f t="shared" si="171"/>
        <v>2015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>
        <f t="shared" si="171"/>
        <v>2016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>
        <f t="shared" si="171"/>
        <v>2013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>
        <f t="shared" si="171"/>
        <v>2014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>
        <f t="shared" si="171"/>
        <v>2013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>
        <f t="shared" si="171"/>
        <v>2016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>
        <f t="shared" si="171"/>
        <v>2014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>
        <f t="shared" si="171"/>
        <v>2015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>
        <f t="shared" si="171"/>
        <v>2014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>
        <f t="shared" si="171"/>
        <v>2012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>
        <f t="shared" si="171"/>
        <v>2016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>
        <f t="shared" si="171"/>
        <v>2012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>
        <f t="shared" si="171"/>
        <v>2012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>
        <f t="shared" si="171"/>
        <v>2014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>
        <f t="shared" si="171"/>
        <v>2012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>
        <f t="shared" si="171"/>
        <v>2016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>
        <f t="shared" si="171"/>
        <v>2015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>
        <f t="shared" si="171"/>
        <v>2012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>
        <f t="shared" si="171"/>
        <v>2014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>
        <f t="shared" si="171"/>
        <v>2011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>
        <f t="shared" si="175"/>
        <v>2014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>
        <f t="shared" si="175"/>
        <v>2015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>
        <f t="shared" si="175"/>
        <v>2013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>
        <f t="shared" si="175"/>
        <v>2016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>
        <f t="shared" si="175"/>
        <v>2016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>
        <f t="shared" si="175"/>
        <v>2016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>
        <f t="shared" si="175"/>
        <v>2013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>
        <f t="shared" si="175"/>
        <v>2012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>
        <f t="shared" si="175"/>
        <v>2012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>
        <f t="shared" si="175"/>
        <v>2013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>
        <f t="shared" si="175"/>
        <v>2012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>
        <f t="shared" si="175"/>
        <v>2012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>
        <f t="shared" si="175"/>
        <v>2011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>
        <f t="shared" si="175"/>
        <v>2015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>
        <f t="shared" si="175"/>
        <v>2012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>
        <f t="shared" si="175"/>
        <v>2014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>
        <f t="shared" si="175"/>
        <v>2014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>
        <f t="shared" si="175"/>
        <v>2012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>
        <f t="shared" si="175"/>
        <v>2013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>
        <f t="shared" si="175"/>
        <v>2016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>
        <f t="shared" si="175"/>
        <v>2013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>
        <f t="shared" si="175"/>
        <v>2011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>
        <f t="shared" si="175"/>
        <v>2015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>
        <f t="shared" si="175"/>
        <v>2015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>
        <f t="shared" si="175"/>
        <v>2014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>
        <f t="shared" si="175"/>
        <v>2015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>
        <f t="shared" si="175"/>
        <v>2017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>
        <f t="shared" si="175"/>
        <v>2015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>
        <f t="shared" si="175"/>
        <v>2015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>
        <f t="shared" si="175"/>
        <v>2015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>
        <f t="shared" si="175"/>
        <v>2014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>
        <f t="shared" si="175"/>
        <v>2016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>
        <f t="shared" si="175"/>
        <v>2014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>
        <f t="shared" si="175"/>
        <v>2014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>
        <f t="shared" si="175"/>
        <v>2016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>
        <f t="shared" si="175"/>
        <v>2015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>
        <f t="shared" si="175"/>
        <v>2015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>
        <f t="shared" si="175"/>
        <v>2016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>
        <f t="shared" si="175"/>
        <v>2015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>
        <f t="shared" si="175"/>
        <v>2015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>
        <f t="shared" si="175"/>
        <v>2016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>
        <f t="shared" si="175"/>
        <v>2014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>
        <f t="shared" si="175"/>
        <v>2014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>
        <f t="shared" si="175"/>
        <v>2014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>
        <f t="shared" si="175"/>
        <v>2015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>
        <f t="shared" si="175"/>
        <v>2016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>
        <f t="shared" si="175"/>
        <v>2014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>
        <f t="shared" si="175"/>
        <v>2014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>
        <f t="shared" si="175"/>
        <v>2015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>
        <f t="shared" si="175"/>
        <v>2015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>
        <f t="shared" si="175"/>
        <v>2014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>
        <f t="shared" si="175"/>
        <v>2015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>
        <f t="shared" si="175"/>
        <v>2015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>
        <f t="shared" si="175"/>
        <v>2015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>
        <f t="shared" si="175"/>
        <v>2015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>
        <f t="shared" si="175"/>
        <v>2016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>
        <f t="shared" si="175"/>
        <v>2014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>
        <f t="shared" si="175"/>
        <v>2015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>
        <f t="shared" si="175"/>
        <v>2015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>
        <f t="shared" si="175"/>
        <v>2016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>
        <f t="shared" si="175"/>
        <v>2015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>
        <f t="shared" si="175"/>
        <v>2016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>
        <f t="shared" si="175"/>
        <v>2015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>
        <f t="shared" si="179"/>
        <v>2015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>
        <f t="shared" si="179"/>
        <v>2015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>
        <f t="shared" si="179"/>
        <v>2016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>
        <f t="shared" si="179"/>
        <v>2014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>
        <f t="shared" si="179"/>
        <v>2015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>
        <f t="shared" si="179"/>
        <v>2015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>
        <f t="shared" si="179"/>
        <v>2015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>
        <f t="shared" si="179"/>
        <v>2015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>
        <f t="shared" si="179"/>
        <v>2015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>
        <f t="shared" si="179"/>
        <v>2016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>
        <f t="shared" si="179"/>
        <v>2015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>
        <f t="shared" si="179"/>
        <v>2016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>
        <f t="shared" si="179"/>
        <v>2014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>
        <f t="shared" si="179"/>
        <v>2015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>
        <f t="shared" si="179"/>
        <v>2014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>
        <f t="shared" si="179"/>
        <v>2015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>
        <f t="shared" si="179"/>
        <v>2015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>
        <f t="shared" si="179"/>
        <v>2015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>
        <f t="shared" si="179"/>
        <v>2017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>
        <f t="shared" si="179"/>
        <v>2015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>
        <f t="shared" si="179"/>
        <v>2014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>
        <f t="shared" si="179"/>
        <v>2014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>
        <f t="shared" si="179"/>
        <v>2015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>
        <f t="shared" si="179"/>
        <v>2015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>
        <f t="shared" si="179"/>
        <v>2014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>
        <f t="shared" si="179"/>
        <v>2016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>
        <f t="shared" si="179"/>
        <v>2016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>
        <f t="shared" si="179"/>
        <v>2015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>
        <f t="shared" si="179"/>
        <v>2015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>
        <f t="shared" si="179"/>
        <v>2016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>
        <f t="shared" si="179"/>
        <v>2015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>
        <f t="shared" si="179"/>
        <v>2016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>
        <f t="shared" si="179"/>
        <v>2014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>
        <f t="shared" si="179"/>
        <v>2016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>
        <f t="shared" si="179"/>
        <v>2014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>
        <f t="shared" si="179"/>
        <v>2014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>
        <f t="shared" si="179"/>
        <v>2015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>
        <f t="shared" si="179"/>
        <v>2016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>
        <f t="shared" si="179"/>
        <v>2015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>
        <f t="shared" si="179"/>
        <v>2016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>
        <f t="shared" si="179"/>
        <v>2014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>
        <f t="shared" si="179"/>
        <v>2015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>
        <f t="shared" si="179"/>
        <v>2016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>
        <f t="shared" si="179"/>
        <v>2015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>
        <f t="shared" si="179"/>
        <v>2014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>
        <f t="shared" si="179"/>
        <v>2014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>
        <f t="shared" si="179"/>
        <v>2015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>
        <f t="shared" si="179"/>
        <v>2014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>
        <f t="shared" si="179"/>
        <v>2016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>
        <f t="shared" si="179"/>
        <v>2016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>
        <f t="shared" si="179"/>
        <v>2016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>
        <f t="shared" si="179"/>
        <v>2016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>
        <f t="shared" si="179"/>
        <v>2014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>
        <f t="shared" si="179"/>
        <v>2014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>
        <f t="shared" si="179"/>
        <v>2015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>
        <f t="shared" si="179"/>
        <v>2014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>
        <f t="shared" si="179"/>
        <v>2016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>
        <f t="shared" si="179"/>
        <v>2016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>
        <f t="shared" si="179"/>
        <v>2015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>
        <f t="shared" si="179"/>
        <v>2016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>
        <f t="shared" si="179"/>
        <v>2015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>
        <f t="shared" si="179"/>
        <v>2015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>
        <f t="shared" si="179"/>
        <v>2015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>
        <f t="shared" si="183"/>
        <v>2016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>
        <f t="shared" si="183"/>
        <v>2016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>
        <f t="shared" si="183"/>
        <v>2014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>
        <f t="shared" si="183"/>
        <v>2015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>
        <f t="shared" si="183"/>
        <v>2015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>
        <f t="shared" si="183"/>
        <v>2014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>
        <f t="shared" si="183"/>
        <v>2014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>
        <f t="shared" si="183"/>
        <v>2014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>
        <f t="shared" si="183"/>
        <v>2014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>
        <f t="shared" si="183"/>
        <v>2016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>
        <f t="shared" si="183"/>
        <v>2014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>
        <f t="shared" si="183"/>
        <v>2014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>
        <f t="shared" si="183"/>
        <v>2015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>
        <f t="shared" si="183"/>
        <v>2014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>
        <f t="shared" si="183"/>
        <v>2016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>
        <f t="shared" si="183"/>
        <v>2015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>
        <f t="shared" si="183"/>
        <v>2015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>
        <f t="shared" si="183"/>
        <v>2016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>
        <f t="shared" si="183"/>
        <v>2014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>
        <f t="shared" si="183"/>
        <v>2014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>
        <f t="shared" si="183"/>
        <v>2015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>
        <f t="shared" si="183"/>
        <v>2015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>
        <f t="shared" si="183"/>
        <v>2014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>
        <f t="shared" si="183"/>
        <v>2016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>
        <f t="shared" si="183"/>
        <v>2015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>
        <f t="shared" si="183"/>
        <v>2016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>
        <f t="shared" si="183"/>
        <v>2016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>
        <f t="shared" si="183"/>
        <v>2014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>
        <f t="shared" si="183"/>
        <v>2015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>
        <f t="shared" si="183"/>
        <v>2015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>
        <f t="shared" si="183"/>
        <v>2015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>
        <f t="shared" si="183"/>
        <v>2014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>
        <f t="shared" si="183"/>
        <v>2015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>
        <f t="shared" si="183"/>
        <v>2016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>
        <f t="shared" si="183"/>
        <v>2014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>
        <f t="shared" si="183"/>
        <v>2015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>
        <f t="shared" si="183"/>
        <v>2015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>
        <f t="shared" si="183"/>
        <v>2014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>
        <f t="shared" si="183"/>
        <v>2015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>
        <f t="shared" si="183"/>
        <v>2014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>
        <f t="shared" si="183"/>
        <v>2015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>
        <f t="shared" si="183"/>
        <v>2015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>
        <f t="shared" si="183"/>
        <v>2015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>
        <f t="shared" si="183"/>
        <v>2014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>
        <f t="shared" si="183"/>
        <v>2015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>
        <f t="shared" si="183"/>
        <v>2014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>
        <f t="shared" si="183"/>
        <v>2016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>
        <f t="shared" si="183"/>
        <v>2014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>
        <f t="shared" si="183"/>
        <v>2015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>
        <f t="shared" si="183"/>
        <v>2014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>
        <f t="shared" si="183"/>
        <v>2015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>
        <f t="shared" si="183"/>
        <v>2016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>
        <f t="shared" si="183"/>
        <v>2014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>
        <f t="shared" si="183"/>
        <v>2016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>
        <f t="shared" si="183"/>
        <v>2014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>
        <f t="shared" si="183"/>
        <v>2014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>
        <f t="shared" si="183"/>
        <v>2014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>
        <f t="shared" si="183"/>
        <v>2014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>
        <f t="shared" si="183"/>
        <v>2014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>
        <f t="shared" si="183"/>
        <v>2015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>
        <f t="shared" si="183"/>
        <v>2015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>
        <f t="shared" si="183"/>
        <v>2015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>
        <f t="shared" si="183"/>
        <v>2015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>
        <f t="shared" si="187"/>
        <v>2016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>
        <f t="shared" si="187"/>
        <v>2016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>
        <f t="shared" si="187"/>
        <v>2015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>
        <f t="shared" si="187"/>
        <v>2015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>
        <f t="shared" si="187"/>
        <v>2015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>
        <f t="shared" si="187"/>
        <v>2014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>
        <f t="shared" si="187"/>
        <v>2016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>
        <f t="shared" si="187"/>
        <v>2015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>
        <f t="shared" si="187"/>
        <v>2017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>
        <f t="shared" si="187"/>
        <v>2015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>
        <f t="shared" si="187"/>
        <v>2016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>
        <f t="shared" si="187"/>
        <v>2015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>
        <f t="shared" si="187"/>
        <v>2016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>
        <f t="shared" si="187"/>
        <v>2016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>
        <f t="shared" si="187"/>
        <v>2014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>
        <f t="shared" si="187"/>
        <v>2015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>
        <f t="shared" si="187"/>
        <v>2015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>
        <f t="shared" si="187"/>
        <v>2015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>
        <f t="shared" si="187"/>
        <v>2014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>
        <f t="shared" si="187"/>
        <v>2015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>
        <f t="shared" si="187"/>
        <v>2015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>
        <f t="shared" si="187"/>
        <v>2015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>
        <f t="shared" si="187"/>
        <v>2016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>
        <f t="shared" si="187"/>
        <v>2015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>
        <f t="shared" si="187"/>
        <v>2014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>
        <f t="shared" si="187"/>
        <v>2014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>
        <f t="shared" si="187"/>
        <v>2016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>
        <f t="shared" si="187"/>
        <v>2015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>
        <f t="shared" si="187"/>
        <v>2014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>
        <f t="shared" si="187"/>
        <v>2014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>
        <f t="shared" si="187"/>
        <v>2016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>
        <f t="shared" si="187"/>
        <v>2015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>
        <f t="shared" si="187"/>
        <v>2014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>
        <f t="shared" si="187"/>
        <v>2014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>
        <f t="shared" si="187"/>
        <v>2015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>
        <f t="shared" si="187"/>
        <v>2015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>
        <f t="shared" si="187"/>
        <v>2016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>
        <f t="shared" si="187"/>
        <v>2014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>
        <f t="shared" si="187"/>
        <v>2016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>
        <f t="shared" si="187"/>
        <v>2016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>
        <f t="shared" si="187"/>
        <v>2016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>
        <f t="shared" si="187"/>
        <v>2016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>
        <f t="shared" si="187"/>
        <v>2016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>
        <f t="shared" si="187"/>
        <v>2015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>
        <f t="shared" si="187"/>
        <v>2015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>
        <f t="shared" si="187"/>
        <v>2017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>
        <f t="shared" si="187"/>
        <v>2016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>
        <f t="shared" si="187"/>
        <v>2016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>
        <f t="shared" si="187"/>
        <v>2014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>
        <f t="shared" si="187"/>
        <v>2016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>
        <f t="shared" si="187"/>
        <v>2015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>
        <f t="shared" si="187"/>
        <v>2017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>
        <f t="shared" si="187"/>
        <v>2014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>
        <f t="shared" si="187"/>
        <v>2017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>
        <f t="shared" si="187"/>
        <v>2017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>
        <f t="shared" si="187"/>
        <v>2016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>
        <f t="shared" si="187"/>
        <v>2012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>
        <f t="shared" si="187"/>
        <v>2016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>
        <f t="shared" si="187"/>
        <v>2014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>
        <f t="shared" si="187"/>
        <v>2014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>
        <f t="shared" si="187"/>
        <v>2014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>
        <f t="shared" si="187"/>
        <v>2015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>
        <f t="shared" si="187"/>
        <v>2015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>
        <f t="shared" si="191"/>
        <v>2014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>
        <f t="shared" si="191"/>
        <v>2015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>
        <f t="shared" si="191"/>
        <v>2015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>
        <f t="shared" si="191"/>
        <v>2015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>
        <f t="shared" si="191"/>
        <v>2014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>
        <f t="shared" si="191"/>
        <v>2014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>
        <f t="shared" si="191"/>
        <v>2014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>
        <f t="shared" si="191"/>
        <v>2014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>
        <f t="shared" si="191"/>
        <v>2015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>
        <f t="shared" si="191"/>
        <v>2014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>
        <f t="shared" si="191"/>
        <v>2015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>
        <f t="shared" si="191"/>
        <v>2016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>
        <f t="shared" si="191"/>
        <v>2016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>
        <f t="shared" si="191"/>
        <v>2015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>
        <f t="shared" si="191"/>
        <v>2012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>
        <f t="shared" si="191"/>
        <v>2014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>
        <f t="shared" si="191"/>
        <v>2017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>
        <f t="shared" si="191"/>
        <v>2015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>
        <f t="shared" si="191"/>
        <v>2016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>
        <f t="shared" si="191"/>
        <v>2014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>
        <f t="shared" si="191"/>
        <v>2015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>
        <f t="shared" si="191"/>
        <v>2016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>
        <f t="shared" si="191"/>
        <v>2015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>
        <f t="shared" si="191"/>
        <v>2016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>
        <f t="shared" si="191"/>
        <v>2016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>
        <f t="shared" si="191"/>
        <v>2013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>
        <f t="shared" si="191"/>
        <v>2013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>
        <f t="shared" si="191"/>
        <v>2010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>
        <f t="shared" si="191"/>
        <v>2016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>
        <f t="shared" si="191"/>
        <v>2013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>
        <f t="shared" si="191"/>
        <v>2015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>
        <f t="shared" si="191"/>
        <v>2015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>
        <f t="shared" si="191"/>
        <v>2015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>
        <f t="shared" si="191"/>
        <v>2015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>
        <f t="shared" si="191"/>
        <v>2016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>
        <f t="shared" si="191"/>
        <v>2014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>
        <f t="shared" si="191"/>
        <v>2014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>
        <f t="shared" si="191"/>
        <v>2016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>
        <f t="shared" si="191"/>
        <v>2014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>
        <f t="shared" si="191"/>
        <v>2015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>
        <f t="shared" si="191"/>
        <v>2016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>
        <f t="shared" si="191"/>
        <v>2017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>
        <f t="shared" si="191"/>
        <v>2015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>
        <f t="shared" si="191"/>
        <v>2014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>
        <f t="shared" si="191"/>
        <v>2015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>
        <f t="shared" si="191"/>
        <v>2014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>
        <f t="shared" si="191"/>
        <v>2014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>
        <f t="shared" si="191"/>
        <v>2016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>
        <f t="shared" si="191"/>
        <v>2016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>
        <f t="shared" si="191"/>
        <v>2014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>
        <f t="shared" si="191"/>
        <v>2015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>
        <f t="shared" si="191"/>
        <v>2014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>
        <f t="shared" si="191"/>
        <v>2015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>
        <f t="shared" si="191"/>
        <v>2016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>
        <f t="shared" si="191"/>
        <v>2015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>
        <f t="shared" si="191"/>
        <v>2014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>
        <f t="shared" si="191"/>
        <v>2016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>
        <f t="shared" si="191"/>
        <v>2015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>
        <f t="shared" si="191"/>
        <v>2015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>
        <f t="shared" si="191"/>
        <v>2014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>
        <f t="shared" si="191"/>
        <v>2016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>
        <f t="shared" si="191"/>
        <v>2015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>
        <f t="shared" si="191"/>
        <v>2016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>
        <f t="shared" si="195"/>
        <v>2016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>
        <f t="shared" si="195"/>
        <v>2016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>
        <f t="shared" si="195"/>
        <v>2015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>
        <f t="shared" si="195"/>
        <v>2017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>
        <f t="shared" si="195"/>
        <v>2015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>
        <f t="shared" si="195"/>
        <v>2015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>
        <f t="shared" si="195"/>
        <v>2014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>
        <f t="shared" si="195"/>
        <v>2015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>
        <f t="shared" si="195"/>
        <v>2015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>
        <f t="shared" si="195"/>
        <v>2014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>
        <f t="shared" si="195"/>
        <v>2015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>
        <f t="shared" si="195"/>
        <v>2015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>
        <f t="shared" si="195"/>
        <v>2015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>
        <f t="shared" si="195"/>
        <v>2016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>
        <f t="shared" si="195"/>
        <v>2014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>
        <f t="shared" si="195"/>
        <v>2016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>
        <f t="shared" si="195"/>
        <v>2015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>
        <f t="shared" si="195"/>
        <v>2016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>
        <f t="shared" si="195"/>
        <v>2015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>
        <f t="shared" si="195"/>
        <v>2014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>
        <f t="shared" si="195"/>
        <v>2015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>
        <f t="shared" si="195"/>
        <v>2016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>
        <f t="shared" si="195"/>
        <v>2015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>
        <f t="shared" si="195"/>
        <v>2016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>
        <f t="shared" si="195"/>
        <v>2015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>
        <f t="shared" si="195"/>
        <v>2016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>
        <f t="shared" si="195"/>
        <v>2014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>
        <f t="shared" si="195"/>
        <v>2015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>
        <f t="shared" si="195"/>
        <v>2016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>
        <f t="shared" si="195"/>
        <v>2015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>
        <f t="shared" si="195"/>
        <v>2015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>
        <f t="shared" si="195"/>
        <v>2014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>
        <f t="shared" si="195"/>
        <v>2015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>
        <f t="shared" si="195"/>
        <v>2015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>
        <f t="shared" si="195"/>
        <v>2015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>
        <f t="shared" si="195"/>
        <v>2014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>
        <f t="shared" si="195"/>
        <v>2017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>
        <f t="shared" si="195"/>
        <v>2014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>
        <f t="shared" si="195"/>
        <v>2016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>
        <f t="shared" si="195"/>
        <v>2015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>
        <f t="shared" si="195"/>
        <v>2014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>
        <f t="shared" si="195"/>
        <v>2016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>
        <f t="shared" si="195"/>
        <v>2015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>
        <f t="shared" si="195"/>
        <v>2016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>
        <f t="shared" si="195"/>
        <v>2016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>
        <f t="shared" si="195"/>
        <v>2015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>
        <f t="shared" si="195"/>
        <v>2016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>
        <f t="shared" si="195"/>
        <v>2014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>
        <f t="shared" si="195"/>
        <v>2016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>
        <f t="shared" si="195"/>
        <v>2016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>
        <f t="shared" si="195"/>
        <v>2014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>
        <f t="shared" si="195"/>
        <v>2015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>
        <f t="shared" si="195"/>
        <v>2016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>
        <f t="shared" si="195"/>
        <v>2015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>
        <f t="shared" si="195"/>
        <v>2017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>
        <f t="shared" si="195"/>
        <v>2017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>
        <f t="shared" si="195"/>
        <v>2017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>
        <f t="shared" si="195"/>
        <v>2017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>
        <f t="shared" si="195"/>
        <v>2017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>
        <f t="shared" si="195"/>
        <v>2017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>
        <f t="shared" si="195"/>
        <v>2017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>
        <f t="shared" si="195"/>
        <v>2017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>
        <f t="shared" si="195"/>
        <v>2017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>
        <f t="shared" si="199"/>
        <v>2017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>
        <f t="shared" si="199"/>
        <v>2017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>
        <f t="shared" si="199"/>
        <v>2017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>
        <f t="shared" si="199"/>
        <v>2017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>
        <f t="shared" si="199"/>
        <v>2017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>
        <f t="shared" si="199"/>
        <v>2017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>
        <f t="shared" si="199"/>
        <v>2017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>
        <f t="shared" si="199"/>
        <v>2017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>
        <f t="shared" si="199"/>
        <v>2017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>
        <f t="shared" si="199"/>
        <v>2014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>
        <f t="shared" si="199"/>
        <v>2014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>
        <f t="shared" si="199"/>
        <v>2012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>
        <f t="shared" si="199"/>
        <v>2010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>
        <f t="shared" si="199"/>
        <v>2014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>
        <f t="shared" si="199"/>
        <v>2013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>
        <f t="shared" si="199"/>
        <v>2011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>
        <f t="shared" si="199"/>
        <v>2012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>
        <f t="shared" si="199"/>
        <v>2012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>
        <f t="shared" si="199"/>
        <v>2012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>
        <f t="shared" si="199"/>
        <v>2014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>
        <f t="shared" si="199"/>
        <v>2013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>
        <f t="shared" si="199"/>
        <v>2011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>
        <f t="shared" si="199"/>
        <v>2014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>
        <f t="shared" si="199"/>
        <v>2014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>
        <f t="shared" si="199"/>
        <v>2014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>
        <f t="shared" si="199"/>
        <v>2014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>
        <f t="shared" si="199"/>
        <v>2014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>
        <f t="shared" si="199"/>
        <v>2011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>
        <f t="shared" si="199"/>
        <v>2014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>
        <f t="shared" si="199"/>
        <v>2014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>
        <f t="shared" si="199"/>
        <v>2014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>
        <f t="shared" si="199"/>
        <v>2013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>
        <f t="shared" si="199"/>
        <v>2014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>
        <f t="shared" si="199"/>
        <v>2016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>
        <f t="shared" si="199"/>
        <v>2012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>
        <f t="shared" si="199"/>
        <v>2014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>
        <f t="shared" si="199"/>
        <v>2014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>
        <f t="shared" si="199"/>
        <v>2010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>
        <f t="shared" si="199"/>
        <v>2013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>
        <f t="shared" si="199"/>
        <v>2014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>
        <f t="shared" si="199"/>
        <v>2014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>
        <f t="shared" si="199"/>
        <v>2013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>
        <f t="shared" si="199"/>
        <v>2014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>
        <f t="shared" si="199"/>
        <v>2014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>
        <f t="shared" si="199"/>
        <v>2011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>
        <f t="shared" si="199"/>
        <v>2013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>
        <f t="shared" si="199"/>
        <v>2014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>
        <f t="shared" si="199"/>
        <v>2014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>
        <f t="shared" si="199"/>
        <v>2014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>
        <f t="shared" si="199"/>
        <v>2014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>
        <f t="shared" si="199"/>
        <v>2015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>
        <f t="shared" si="199"/>
        <v>2015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>
        <f t="shared" si="199"/>
        <v>2016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>
        <f t="shared" si="199"/>
        <v>2016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>
        <f t="shared" si="199"/>
        <v>2015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>
        <f t="shared" si="199"/>
        <v>2015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>
        <f t="shared" si="199"/>
        <v>2015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>
        <f t="shared" si="199"/>
        <v>2015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>
        <f t="shared" si="199"/>
        <v>2015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>
        <f t="shared" si="199"/>
        <v>2015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>
        <f t="shared" si="199"/>
        <v>2015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>
        <f t="shared" si="199"/>
        <v>2014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>
        <f t="shared" si="199"/>
        <v>2016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>
        <f t="shared" si="203"/>
        <v>2015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>
        <f t="shared" si="203"/>
        <v>2015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>
        <f t="shared" si="203"/>
        <v>2015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>
        <f t="shared" si="203"/>
        <v>2015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>
        <f t="shared" si="203"/>
        <v>2015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>
        <f t="shared" si="203"/>
        <v>2015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>
        <f t="shared" si="203"/>
        <v>2014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>
        <f t="shared" si="203"/>
        <v>2014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>
        <f t="shared" si="203"/>
        <v>2012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>
        <f t="shared" si="203"/>
        <v>2014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>
        <f t="shared" si="203"/>
        <v>2014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>
        <f t="shared" si="203"/>
        <v>2015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>
        <f t="shared" si="203"/>
        <v>2015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>
        <f t="shared" si="203"/>
        <v>2015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>
        <f t="shared" si="203"/>
        <v>2015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>
        <f t="shared" si="203"/>
        <v>2016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>
        <f t="shared" si="203"/>
        <v>2014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>
        <f t="shared" si="203"/>
        <v>2015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>
        <f t="shared" si="203"/>
        <v>2017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>
        <f t="shared" si="203"/>
        <v>2015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>
        <f t="shared" si="203"/>
        <v>2015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>
        <f t="shared" si="203"/>
        <v>2015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>
        <f t="shared" si="203"/>
        <v>2016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>
        <f t="shared" si="203"/>
        <v>2016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>
        <f t="shared" si="203"/>
        <v>2015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>
        <f t="shared" si="203"/>
        <v>2016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>
        <f t="shared" si="203"/>
        <v>2015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>
        <f t="shared" si="203"/>
        <v>2014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>
        <f t="shared" si="203"/>
        <v>2014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>
        <f t="shared" si="203"/>
        <v>2016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>
        <f t="shared" si="203"/>
        <v>2016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>
        <f t="shared" si="203"/>
        <v>2017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>
        <f t="shared" si="203"/>
        <v>2016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>
        <f t="shared" si="203"/>
        <v>2016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>
        <f t="shared" si="203"/>
        <v>2016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>
        <f t="shared" si="203"/>
        <v>2015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>
        <f t="shared" si="203"/>
        <v>2015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>
        <f t="shared" si="203"/>
        <v>2015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>
        <f t="shared" si="203"/>
        <v>2017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>
        <f t="shared" si="203"/>
        <v>2014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>
        <f t="shared" si="203"/>
        <v>2014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>
        <f t="shared" si="203"/>
        <v>2015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>
        <f t="shared" si="203"/>
        <v>2016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>
        <f t="shared" si="203"/>
        <v>2015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>
        <f t="shared" si="203"/>
        <v>2015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>
        <f t="shared" si="203"/>
        <v>2015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>
        <f t="shared" si="203"/>
        <v>2015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>
        <f t="shared" si="203"/>
        <v>2015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>
        <f t="shared" si="203"/>
        <v>2014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>
        <f t="shared" si="203"/>
        <v>2015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>
        <f t="shared" si="203"/>
        <v>2016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>
        <f t="shared" si="203"/>
        <v>2016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>
        <f t="shared" si="203"/>
        <v>2015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>
        <f t="shared" si="203"/>
        <v>2014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>
        <f t="shared" si="203"/>
        <v>2015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>
        <f t="shared" si="203"/>
        <v>2017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>
        <f t="shared" si="203"/>
        <v>2014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>
        <f t="shared" si="203"/>
        <v>2016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>
        <f t="shared" si="203"/>
        <v>2015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>
        <f t="shared" si="203"/>
        <v>2015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>
        <f t="shared" si="203"/>
        <v>2014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>
        <f t="shared" si="203"/>
        <v>2015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>
        <f t="shared" si="203"/>
        <v>2015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>
        <f t="shared" si="207"/>
        <v>2015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>
        <f t="shared" si="207"/>
        <v>2015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>
        <f t="shared" si="207"/>
        <v>2016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>
        <f t="shared" si="207"/>
        <v>2015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>
        <f t="shared" si="207"/>
        <v>2015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>
        <f t="shared" si="207"/>
        <v>2014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>
        <f t="shared" si="207"/>
        <v>2015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>
        <f t="shared" si="207"/>
        <v>2016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>
        <f t="shared" si="207"/>
        <v>2016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>
        <f t="shared" si="207"/>
        <v>2015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>
        <f t="shared" si="207"/>
        <v>2016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>
        <f t="shared" si="207"/>
        <v>2014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>
        <f t="shared" si="207"/>
        <v>2015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>
        <f t="shared" si="207"/>
        <v>2016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>
        <f t="shared" si="207"/>
        <v>2015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>
        <f t="shared" si="207"/>
        <v>2015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>
        <f t="shared" si="207"/>
        <v>2016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>
        <f t="shared" si="207"/>
        <v>2016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>
        <f t="shared" si="207"/>
        <v>2016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>
        <f t="shared" si="207"/>
        <v>2017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>
        <f t="shared" si="207"/>
        <v>2016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>
        <f t="shared" si="207"/>
        <v>2015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>
        <f t="shared" si="207"/>
        <v>2016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>
        <f t="shared" si="207"/>
        <v>2017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>
        <f t="shared" si="207"/>
        <v>2017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>
        <f t="shared" si="207"/>
        <v>2015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>
        <f t="shared" si="207"/>
        <v>2015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>
        <f t="shared" si="207"/>
        <v>2017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>
        <f t="shared" si="207"/>
        <v>2015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>
        <f t="shared" si="207"/>
        <v>2016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>
        <f t="shared" si="207"/>
        <v>2015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>
        <f t="shared" si="207"/>
        <v>2015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>
        <f t="shared" si="207"/>
        <v>2015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>
        <f t="shared" si="207"/>
        <v>2015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>
        <f t="shared" si="207"/>
        <v>2015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>
        <f t="shared" si="207"/>
        <v>2016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>
        <f t="shared" si="207"/>
        <v>2016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>
        <f t="shared" si="207"/>
        <v>2015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>
        <f t="shared" si="207"/>
        <v>2016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>
        <f t="shared" si="207"/>
        <v>2015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>
        <f t="shared" si="207"/>
        <v>2016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>
        <f t="shared" si="207"/>
        <v>2016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>
        <f t="shared" si="207"/>
        <v>2016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>
        <f t="shared" si="207"/>
        <v>2016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>
        <f t="shared" si="207"/>
        <v>2015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>
        <f t="shared" si="207"/>
        <v>2015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>
        <f t="shared" si="207"/>
        <v>2016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>
        <f t="shared" si="207"/>
        <v>2016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>
        <f t="shared" si="207"/>
        <v>2015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>
        <f t="shared" si="207"/>
        <v>2016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>
        <f t="shared" si="207"/>
        <v>2014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>
        <f t="shared" si="207"/>
        <v>2016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>
        <f t="shared" si="207"/>
        <v>2016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>
        <f t="shared" si="207"/>
        <v>2014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>
        <f t="shared" si="207"/>
        <v>2016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>
        <f t="shared" si="207"/>
        <v>2014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>
        <f t="shared" si="207"/>
        <v>2016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>
        <f t="shared" si="207"/>
        <v>2016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>
        <f t="shared" si="207"/>
        <v>2016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>
        <f t="shared" si="207"/>
        <v>2015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>
        <f t="shared" si="207"/>
        <v>2015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>
        <f t="shared" si="207"/>
        <v>2016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>
        <f t="shared" si="207"/>
        <v>2014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>
        <f t="shared" si="211"/>
        <v>2015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>
        <f t="shared" si="211"/>
        <v>2015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>
        <f t="shared" si="211"/>
        <v>2014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>
        <f t="shared" si="211"/>
        <v>2015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>
        <f t="shared" si="211"/>
        <v>2015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>
        <f t="shared" si="211"/>
        <v>2014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>
        <f t="shared" si="211"/>
        <v>2016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>
        <f t="shared" si="211"/>
        <v>2014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>
        <f t="shared" si="211"/>
        <v>2017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>
        <f t="shared" si="211"/>
        <v>2016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>
        <f t="shared" si="211"/>
        <v>2016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>
        <f t="shared" si="211"/>
        <v>2016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>
        <f t="shared" si="211"/>
        <v>2015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>
        <f t="shared" si="211"/>
        <v>2016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>
        <f t="shared" si="211"/>
        <v>2014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>
        <f t="shared" si="211"/>
        <v>2015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>
        <f t="shared" si="211"/>
        <v>2015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>
        <f t="shared" si="211"/>
        <v>2016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>
        <f t="shared" si="211"/>
        <v>2016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>
        <f t="shared" si="211"/>
        <v>2016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>
        <f t="shared" si="211"/>
        <v>2015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>
        <f t="shared" si="211"/>
        <v>2014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>
        <f t="shared" si="211"/>
        <v>2016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>
        <f t="shared" si="211"/>
        <v>2016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>
        <f t="shared" si="211"/>
        <v>2015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>
        <f t="shared" si="211"/>
        <v>2016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>
        <f t="shared" si="211"/>
        <v>2016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>
        <f t="shared" si="211"/>
        <v>2014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>
        <f t="shared" si="211"/>
        <v>2014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>
        <f t="shared" si="211"/>
        <v>2017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>
        <f t="shared" si="211"/>
        <v>2016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>
        <f t="shared" si="211"/>
        <v>2014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>
        <f t="shared" si="211"/>
        <v>2015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>
        <f t="shared" si="211"/>
        <v>2014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>
        <f t="shared" si="211"/>
        <v>2016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>
        <f t="shared" si="211"/>
        <v>2015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>
        <f t="shared" si="211"/>
        <v>2015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>
        <f t="shared" si="211"/>
        <v>2015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>
        <f t="shared" si="211"/>
        <v>2014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>
        <f t="shared" si="211"/>
        <v>2016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>
        <f t="shared" si="211"/>
        <v>2016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>
        <f t="shared" si="211"/>
        <v>2015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>
        <f t="shared" si="211"/>
        <v>2014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>
        <f t="shared" si="211"/>
        <v>2015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>
        <f t="shared" si="211"/>
        <v>2015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>
        <f t="shared" si="211"/>
        <v>2014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>
        <f t="shared" si="211"/>
        <v>2015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>
        <f t="shared" si="211"/>
        <v>2015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>
        <f t="shared" si="211"/>
        <v>2014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>
        <f t="shared" si="211"/>
        <v>2015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>
        <f t="shared" si="211"/>
        <v>2014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>
        <f t="shared" si="211"/>
        <v>2015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>
        <f t="shared" si="211"/>
        <v>2016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>
        <f t="shared" si="211"/>
        <v>2016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>
        <f t="shared" si="211"/>
        <v>2015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>
        <f t="shared" si="211"/>
        <v>2014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>
        <f t="shared" si="211"/>
        <v>2014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>
        <f t="shared" si="211"/>
        <v>2014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>
        <f t="shared" si="211"/>
        <v>2015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>
        <f t="shared" si="211"/>
        <v>2016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>
        <f t="shared" si="211"/>
        <v>2014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>
        <f t="shared" si="211"/>
        <v>2014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>
        <f t="shared" si="211"/>
        <v>2016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>
        <f t="shared" si="215"/>
        <v>2014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>
        <f t="shared" si="215"/>
        <v>2015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>
        <f t="shared" si="215"/>
        <v>2014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>
        <f t="shared" si="215"/>
        <v>2016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>
        <f t="shared" si="215"/>
        <v>2014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>
        <f t="shared" si="215"/>
        <v>2015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>
        <f t="shared" si="215"/>
        <v>2014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>
        <f t="shared" si="215"/>
        <v>2015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>
        <f t="shared" si="215"/>
        <v>2015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>
        <f t="shared" si="215"/>
        <v>2015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>
        <f t="shared" si="215"/>
        <v>2015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>
        <f t="shared" si="215"/>
        <v>2016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>
        <f t="shared" si="215"/>
        <v>2014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>
        <f t="shared" si="215"/>
        <v>2014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>
        <f t="shared" si="215"/>
        <v>2014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>
        <f t="shared" si="215"/>
        <v>2016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>
        <f t="shared" si="215"/>
        <v>2016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>
        <f t="shared" si="215"/>
        <v>2015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>
        <f t="shared" si="215"/>
        <v>2014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>
        <f t="shared" si="215"/>
        <v>2015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>
        <f t="shared" si="215"/>
        <v>2016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>
        <f t="shared" si="215"/>
        <v>2016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>
        <f t="shared" si="215"/>
        <v>2015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>
        <f t="shared" si="215"/>
        <v>2014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>
        <f t="shared" si="215"/>
        <v>2014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>
        <f t="shared" si="215"/>
        <v>2016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>
        <f t="shared" si="215"/>
        <v>2016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>
        <f t="shared" si="215"/>
        <v>2015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>
        <f t="shared" si="215"/>
        <v>2015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>
        <f t="shared" si="215"/>
        <v>2015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>
        <f t="shared" si="215"/>
        <v>2015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>
        <f t="shared" si="215"/>
        <v>2014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>
        <f t="shared" si="215"/>
        <v>2014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>
        <f t="shared" si="215"/>
        <v>2014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>
        <f t="shared" si="215"/>
        <v>2015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>
        <f t="shared" si="215"/>
        <v>2016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>
        <f t="shared" si="215"/>
        <v>2014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>
        <f t="shared" si="215"/>
        <v>2014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>
        <f t="shared" si="215"/>
        <v>2016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>
        <f t="shared" si="215"/>
        <v>2014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>
        <f t="shared" si="215"/>
        <v>2014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>
        <f t="shared" si="215"/>
        <v>2016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>
        <f t="shared" si="215"/>
        <v>2014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>
        <f t="shared" si="215"/>
        <v>2015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>
        <f t="shared" si="215"/>
        <v>2015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>
        <f t="shared" si="215"/>
        <v>2016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>
        <f t="shared" si="215"/>
        <v>2014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>
        <f t="shared" si="215"/>
        <v>2015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>
        <f t="shared" si="215"/>
        <v>2015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>
        <f t="shared" si="215"/>
        <v>2014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>
        <f t="shared" si="215"/>
        <v>2016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>
        <f t="shared" si="215"/>
        <v>2015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>
        <f t="shared" si="215"/>
        <v>2015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>
        <f t="shared" si="215"/>
        <v>2016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>
        <f t="shared" si="215"/>
        <v>2014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>
        <f t="shared" si="215"/>
        <v>2016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>
        <f t="shared" si="215"/>
        <v>2015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>
        <f t="shared" si="215"/>
        <v>2015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>
        <f t="shared" si="215"/>
        <v>2014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>
        <f t="shared" si="215"/>
        <v>2016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>
        <f t="shared" si="215"/>
        <v>2014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>
        <f t="shared" si="215"/>
        <v>2016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>
        <f t="shared" si="215"/>
        <v>2014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>
        <f t="shared" si="219"/>
        <v>2015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>
        <f t="shared" si="219"/>
        <v>2016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>
        <f t="shared" si="219"/>
        <v>2014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>
        <f t="shared" si="219"/>
        <v>2016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>
        <f t="shared" si="219"/>
        <v>2015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>
        <f t="shared" si="219"/>
        <v>2016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>
        <f t="shared" si="219"/>
        <v>2016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>
        <f t="shared" si="219"/>
        <v>2015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>
        <f t="shared" si="219"/>
        <v>2016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>
        <f t="shared" si="219"/>
        <v>2015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>
        <f t="shared" si="219"/>
        <v>2016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>
        <f t="shared" si="219"/>
        <v>2016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>
        <f t="shared" si="219"/>
        <v>2016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>
        <f t="shared" si="219"/>
        <v>2014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>
        <f t="shared" si="219"/>
        <v>2014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>
        <f t="shared" si="219"/>
        <v>2015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>
        <f t="shared" si="219"/>
        <v>2016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>
        <f t="shared" si="219"/>
        <v>2014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>
        <f t="shared" si="219"/>
        <v>2014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>
        <f t="shared" si="219"/>
        <v>2015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>
        <f t="shared" si="219"/>
        <v>2015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>
        <f t="shared" si="219"/>
        <v>2014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>
        <f t="shared" si="219"/>
        <v>2015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>
        <f t="shared" si="219"/>
        <v>2014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>
        <f t="shared" si="219"/>
        <v>2014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>
        <f t="shared" si="219"/>
        <v>2014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>
        <f t="shared" si="219"/>
        <v>2016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>
        <f t="shared" si="219"/>
        <v>2016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>
        <f t="shared" si="219"/>
        <v>2015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>
        <f t="shared" si="219"/>
        <v>2015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>
        <f t="shared" si="219"/>
        <v>2015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>
        <f t="shared" si="219"/>
        <v>2014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>
        <f t="shared" si="219"/>
        <v>2016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>
        <f t="shared" si="219"/>
        <v>2015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>
        <f t="shared" si="219"/>
        <v>2015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>
        <f t="shared" si="219"/>
        <v>2014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>
        <f t="shared" si="219"/>
        <v>2016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>
        <f t="shared" si="219"/>
        <v>2014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>
        <f t="shared" si="219"/>
        <v>2016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>
        <f t="shared" si="219"/>
        <v>2016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>
        <f t="shared" si="219"/>
        <v>2016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>
        <f t="shared" si="219"/>
        <v>2015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>
        <f t="shared" si="219"/>
        <v>2016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>
        <f t="shared" si="219"/>
        <v>2015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>
        <f t="shared" si="219"/>
        <v>2016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>
        <f t="shared" si="219"/>
        <v>2016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>
        <f t="shared" si="219"/>
        <v>2015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>
        <f t="shared" si="219"/>
        <v>2014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>
        <f t="shared" si="219"/>
        <v>2014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>
        <f t="shared" si="219"/>
        <v>2016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>
        <f t="shared" si="219"/>
        <v>2016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>
        <f t="shared" si="219"/>
        <v>2014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>
        <f t="shared" si="219"/>
        <v>2014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>
        <f t="shared" si="219"/>
        <v>2014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>
        <f t="shared" si="219"/>
        <v>2015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>
        <f t="shared" si="219"/>
        <v>2014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>
        <f t="shared" si="219"/>
        <v>2015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>
        <f t="shared" si="219"/>
        <v>2015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>
        <f t="shared" si="219"/>
        <v>2014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>
        <f t="shared" si="219"/>
        <v>2014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>
        <f t="shared" si="219"/>
        <v>2014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>
        <f t="shared" si="219"/>
        <v>2015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>
        <f t="shared" si="219"/>
        <v>2015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>
        <f t="shared" si="223"/>
        <v>2015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>
        <f t="shared" si="223"/>
        <v>2016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>
        <f t="shared" si="223"/>
        <v>2014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>
        <f t="shared" si="223"/>
        <v>2015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>
        <f t="shared" si="223"/>
        <v>2016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>
        <f t="shared" si="223"/>
        <v>2015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>
        <f t="shared" si="223"/>
        <v>2016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>
        <f t="shared" si="223"/>
        <v>2015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>
        <f t="shared" si="223"/>
        <v>2016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>
        <f t="shared" si="223"/>
        <v>2016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>
        <f t="shared" si="223"/>
        <v>2014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>
        <f t="shared" si="223"/>
        <v>2015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>
        <f t="shared" si="223"/>
        <v>2015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>
        <f t="shared" si="223"/>
        <v>2015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>
        <f t="shared" si="223"/>
        <v>2015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>
        <f t="shared" si="223"/>
        <v>2014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>
        <f t="shared" si="223"/>
        <v>2016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>
        <f t="shared" si="223"/>
        <v>2016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>
        <f t="shared" si="223"/>
        <v>2016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>
        <f t="shared" si="223"/>
        <v>2015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>
        <f t="shared" si="223"/>
        <v>2014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>
        <f t="shared" si="223"/>
        <v>2015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>
        <f t="shared" si="223"/>
        <v>2015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>
        <f t="shared" si="223"/>
        <v>2015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>
        <f t="shared" si="223"/>
        <v>2015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>
        <f t="shared" si="223"/>
        <v>2016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>
        <f t="shared" si="223"/>
        <v>2016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>
        <f t="shared" si="223"/>
        <v>2015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>
        <f t="shared" si="223"/>
        <v>2016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>
        <f t="shared" si="223"/>
        <v>2014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>
        <f t="shared" si="223"/>
        <v>2014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>
        <f t="shared" si="223"/>
        <v>2015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>
        <f t="shared" si="223"/>
        <v>2015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>
        <f t="shared" si="223"/>
        <v>2016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>
        <f t="shared" si="223"/>
        <v>2014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>
        <f t="shared" si="223"/>
        <v>2014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>
        <f t="shared" si="223"/>
        <v>2015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>
        <f t="shared" si="223"/>
        <v>2015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>
        <f t="shared" si="223"/>
        <v>2015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>
        <f t="shared" si="223"/>
        <v>2015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>
        <f t="shared" si="223"/>
        <v>2016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>
        <f t="shared" si="223"/>
        <v>2016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>
        <f t="shared" si="223"/>
        <v>2015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>
        <f t="shared" si="223"/>
        <v>2014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>
        <f t="shared" si="223"/>
        <v>2014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>
        <f t="shared" si="223"/>
        <v>2015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>
        <f t="shared" si="223"/>
        <v>2014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>
        <f t="shared" si="223"/>
        <v>2014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>
        <f t="shared" si="223"/>
        <v>2014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>
        <f t="shared" si="223"/>
        <v>2014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>
        <f t="shared" si="223"/>
        <v>2015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>
        <f t="shared" si="223"/>
        <v>2014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>
        <f t="shared" si="223"/>
        <v>2014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>
        <f t="shared" si="223"/>
        <v>2016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>
        <f t="shared" si="223"/>
        <v>2016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>
        <f t="shared" si="223"/>
        <v>2015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>
        <f t="shared" si="223"/>
        <v>2016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>
        <f t="shared" si="223"/>
        <v>2016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>
        <f t="shared" si="223"/>
        <v>2015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>
        <f t="shared" si="223"/>
        <v>2014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>
        <f t="shared" si="223"/>
        <v>2016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>
        <f t="shared" si="223"/>
        <v>2016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>
        <f t="shared" si="223"/>
        <v>2015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>
        <f t="shared" si="227"/>
        <v>2016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>
        <f t="shared" si="227"/>
        <v>2016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>
        <f t="shared" si="227"/>
        <v>2015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>
        <f t="shared" si="227"/>
        <v>2015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>
        <f t="shared" si="227"/>
        <v>2014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>
        <f t="shared" si="227"/>
        <v>2014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>
        <f t="shared" si="227"/>
        <v>2014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>
        <f t="shared" si="227"/>
        <v>2014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>
        <f t="shared" si="227"/>
        <v>2016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>
        <f t="shared" si="227"/>
        <v>2015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>
        <f t="shared" si="227"/>
        <v>2014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>
        <f t="shared" si="227"/>
        <v>2016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>
        <f t="shared" si="227"/>
        <v>2014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>
        <f t="shared" si="227"/>
        <v>2015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>
        <f t="shared" si="227"/>
        <v>2016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>
        <f t="shared" si="227"/>
        <v>2014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>
        <f t="shared" si="227"/>
        <v>2016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>
        <f t="shared" si="227"/>
        <v>2015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>
        <f t="shared" si="227"/>
        <v>2016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>
        <f t="shared" si="227"/>
        <v>2016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>
        <f t="shared" si="227"/>
        <v>2016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>
        <f t="shared" si="227"/>
        <v>2015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>
        <f t="shared" si="227"/>
        <v>2016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>
        <f t="shared" si="227"/>
        <v>2016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>
        <f t="shared" si="227"/>
        <v>2015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>
        <f t="shared" si="227"/>
        <v>2015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>
        <f t="shared" si="227"/>
        <v>2014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>
        <f t="shared" si="227"/>
        <v>2014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>
        <f t="shared" si="227"/>
        <v>2015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>
        <f t="shared" si="227"/>
        <v>2015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>
        <f t="shared" si="227"/>
        <v>2015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>
        <f t="shared" si="227"/>
        <v>2017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>
        <f t="shared" si="227"/>
        <v>2015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>
        <f t="shared" si="227"/>
        <v>2016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>
        <f t="shared" si="227"/>
        <v>2015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>
        <f t="shared" si="227"/>
        <v>2016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>
        <f t="shared" si="227"/>
        <v>2014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>
        <f t="shared" si="227"/>
        <v>2014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>
        <f t="shared" si="227"/>
        <v>2016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>
        <f t="shared" si="227"/>
        <v>2015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>
        <f t="shared" si="227"/>
        <v>2014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>
        <f t="shared" si="227"/>
        <v>2016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>
        <f t="shared" si="227"/>
        <v>2015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>
        <f t="shared" si="227"/>
        <v>2016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>
        <f t="shared" si="227"/>
        <v>2014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>
        <f t="shared" si="227"/>
        <v>2014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>
        <f t="shared" si="227"/>
        <v>2014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>
        <f t="shared" si="227"/>
        <v>2016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>
        <f t="shared" si="227"/>
        <v>2016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>
        <f t="shared" si="227"/>
        <v>2016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>
        <f t="shared" si="227"/>
        <v>2015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>
        <f t="shared" si="227"/>
        <v>2014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>
        <f t="shared" si="227"/>
        <v>2015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>
        <f t="shared" si="227"/>
        <v>2016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>
        <f t="shared" si="227"/>
        <v>2015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>
        <f t="shared" si="227"/>
        <v>2014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>
        <f t="shared" si="227"/>
        <v>2015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>
        <f t="shared" si="227"/>
        <v>2015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>
        <f t="shared" si="227"/>
        <v>2016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>
        <f t="shared" si="227"/>
        <v>2016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>
        <f t="shared" si="227"/>
        <v>2015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>
        <f t="shared" si="227"/>
        <v>2016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>
        <f t="shared" si="227"/>
        <v>2014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>
        <f t="shared" si="231"/>
        <v>2016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>
        <f t="shared" si="231"/>
        <v>2014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>
        <f t="shared" si="231"/>
        <v>2016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>
        <f t="shared" si="231"/>
        <v>2015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>
        <f t="shared" si="231"/>
        <v>2016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>
        <f t="shared" si="231"/>
        <v>2015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>
        <f t="shared" si="231"/>
        <v>2017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>
        <f t="shared" si="231"/>
        <v>2016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>
        <f t="shared" si="231"/>
        <v>2014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>
        <f t="shared" si="231"/>
        <v>2015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>
        <f t="shared" si="231"/>
        <v>2014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>
        <f t="shared" si="231"/>
        <v>2016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>
        <f t="shared" si="231"/>
        <v>2015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>
        <f t="shared" si="231"/>
        <v>2016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>
        <f t="shared" si="231"/>
        <v>2016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>
        <f t="shared" si="231"/>
        <v>2015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>
        <f t="shared" si="231"/>
        <v>2014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>
        <f t="shared" si="231"/>
        <v>2015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>
        <f t="shared" si="231"/>
        <v>2015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>
        <f t="shared" si="231"/>
        <v>2015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>
        <f t="shared" si="231"/>
        <v>2015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>
        <f t="shared" si="231"/>
        <v>2014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>
        <f t="shared" si="231"/>
        <v>2014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>
        <f t="shared" si="231"/>
        <v>2014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>
        <f t="shared" si="231"/>
        <v>2016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>
        <f t="shared" si="231"/>
        <v>2016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>
        <f t="shared" si="231"/>
        <v>2014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>
        <f t="shared" si="231"/>
        <v>2014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>
        <f t="shared" si="231"/>
        <v>2015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>
        <f t="shared" si="231"/>
        <v>2014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>
        <f t="shared" si="231"/>
        <v>2016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>
        <f t="shared" si="231"/>
        <v>2016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>
        <f t="shared" si="231"/>
        <v>2014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>
        <f t="shared" si="231"/>
        <v>2016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>
        <f t="shared" si="231"/>
        <v>2015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>
        <f t="shared" si="231"/>
        <v>2014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>
        <f t="shared" si="231"/>
        <v>2015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>
        <f t="shared" si="231"/>
        <v>2014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>
        <f t="shared" si="231"/>
        <v>2014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>
        <f t="shared" si="231"/>
        <v>2015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>
        <f t="shared" si="231"/>
        <v>2014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>
        <f t="shared" si="231"/>
        <v>2015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>
        <f t="shared" si="231"/>
        <v>2014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>
        <f t="shared" si="231"/>
        <v>2015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>
        <f t="shared" si="231"/>
        <v>2016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>
        <f t="shared" si="231"/>
        <v>2014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>
        <f t="shared" si="231"/>
        <v>2014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>
        <f t="shared" si="231"/>
        <v>2016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>
        <f t="shared" si="231"/>
        <v>2016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>
        <f t="shared" si="231"/>
        <v>2014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>
        <f t="shared" si="231"/>
        <v>2014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>
        <f t="shared" si="231"/>
        <v>2015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>
        <f t="shared" si="231"/>
        <v>2016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>
        <f t="shared" si="231"/>
        <v>2016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>
        <f t="shared" si="231"/>
        <v>2016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>
        <f t="shared" si="231"/>
        <v>2014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>
        <f t="shared" si="231"/>
        <v>2014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>
        <f t="shared" si="231"/>
        <v>2016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>
        <f t="shared" si="231"/>
        <v>2014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>
        <f t="shared" si="231"/>
        <v>2014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>
        <f t="shared" si="231"/>
        <v>2015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>
        <f t="shared" si="231"/>
        <v>2014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>
        <f t="shared" si="231"/>
        <v>2015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>
        <f t="shared" si="235"/>
        <v>2015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>
        <f t="shared" si="235"/>
        <v>2015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>
        <f t="shared" si="235"/>
        <v>2015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>
        <f t="shared" si="235"/>
        <v>2015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>
        <f t="shared" si="235"/>
        <v>2015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>
        <f t="shared" si="235"/>
        <v>2015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>
        <f t="shared" si="235"/>
        <v>2015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>
        <f t="shared" si="235"/>
        <v>2014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>
        <f t="shared" si="235"/>
        <v>2016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>
        <f t="shared" si="235"/>
        <v>2014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>
        <f t="shared" si="235"/>
        <v>2016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>
        <f t="shared" si="235"/>
        <v>2016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>
        <f t="shared" si="235"/>
        <v>2016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>
        <f t="shared" si="235"/>
        <v>2016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>
        <f t="shared" si="235"/>
        <v>2015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>
        <f t="shared" si="235"/>
        <v>2015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>
        <f t="shared" si="235"/>
        <v>2015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>
        <f t="shared" si="235"/>
        <v>2014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>
        <f t="shared" si="235"/>
        <v>2014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>
        <f t="shared" si="235"/>
        <v>2015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>
        <f t="shared" si="235"/>
        <v>2015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>
        <f t="shared" si="235"/>
        <v>2015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>
        <f t="shared" si="235"/>
        <v>2015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>
        <f t="shared" si="235"/>
        <v>2015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>
        <f t="shared" si="235"/>
        <v>2014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>
        <f t="shared" si="235"/>
        <v>2016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>
        <f t="shared" si="235"/>
        <v>2014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>
        <f t="shared" si="235"/>
        <v>2015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>
        <f t="shared" si="235"/>
        <v>2014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>
        <f t="shared" si="235"/>
        <v>2014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>
        <f t="shared" si="235"/>
        <v>2014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>
        <f t="shared" si="235"/>
        <v>2014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>
        <f t="shared" si="235"/>
        <v>2016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>
        <f t="shared" si="235"/>
        <v>2015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>
        <f t="shared" si="235"/>
        <v>2016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>
        <f t="shared" si="235"/>
        <v>2016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>
        <f t="shared" si="235"/>
        <v>2015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>
        <f t="shared" si="235"/>
        <v>2016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>
        <f t="shared" si="235"/>
        <v>2016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>
        <f t="shared" si="235"/>
        <v>2015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>
        <f t="shared" si="235"/>
        <v>2014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>
        <f t="shared" si="235"/>
        <v>2016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>
        <f t="shared" si="235"/>
        <v>2014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>
        <f t="shared" si="235"/>
        <v>2014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>
        <f t="shared" si="235"/>
        <v>2014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>
        <f t="shared" si="235"/>
        <v>2015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>
        <f t="shared" si="235"/>
        <v>2014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>
        <f t="shared" si="235"/>
        <v>2015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>
        <f t="shared" si="235"/>
        <v>2015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>
        <f t="shared" si="235"/>
        <v>2015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>
        <f t="shared" si="235"/>
        <v>2016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>
        <f t="shared" si="235"/>
        <v>2014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>
        <f t="shared" si="235"/>
        <v>2014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>
        <f t="shared" si="235"/>
        <v>2015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>
        <f t="shared" si="235"/>
        <v>2014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>
        <f t="shared" si="235"/>
        <v>2016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>
        <f t="shared" si="235"/>
        <v>2015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>
        <f t="shared" si="235"/>
        <v>2016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>
        <f t="shared" si="235"/>
        <v>2016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>
        <f t="shared" si="235"/>
        <v>2016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>
        <f t="shared" si="235"/>
        <v>2015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>
        <f t="shared" si="235"/>
        <v>2015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>
        <f t="shared" si="235"/>
        <v>2014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>
        <f t="shared" si="239"/>
        <v>2014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>
        <f t="shared" si="239"/>
        <v>2016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>
        <f t="shared" si="239"/>
        <v>2015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>
        <f t="shared" si="239"/>
        <v>2014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>
        <f t="shared" si="239"/>
        <v>2016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>
        <f t="shared" si="239"/>
        <v>2016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>
        <f t="shared" si="239"/>
        <v>2016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>
        <f t="shared" si="239"/>
        <v>2016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>
        <f t="shared" si="239"/>
        <v>2016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>
        <f t="shared" si="239"/>
        <v>2015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>
        <f t="shared" si="239"/>
        <v>2015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>
        <f t="shared" si="239"/>
        <v>2015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>
        <f t="shared" si="239"/>
        <v>2016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>
        <f t="shared" si="239"/>
        <v>2014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>
        <f t="shared" si="239"/>
        <v>2015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>
        <f t="shared" si="239"/>
        <v>2014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>
        <f t="shared" si="239"/>
        <v>2015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>
        <f t="shared" si="239"/>
        <v>2015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>
        <f t="shared" si="239"/>
        <v>2016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>
        <f t="shared" si="239"/>
        <v>2015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>
        <f t="shared" si="239"/>
        <v>2014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>
        <f t="shared" si="239"/>
        <v>2016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>
        <f t="shared" si="239"/>
        <v>2014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>
        <f t="shared" si="239"/>
        <v>2014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>
        <f t="shared" si="239"/>
        <v>2015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>
        <f t="shared" si="239"/>
        <v>2016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>
        <f t="shared" si="239"/>
        <v>2016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>
        <f t="shared" si="239"/>
        <v>2014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>
        <f t="shared" si="239"/>
        <v>2014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>
        <f t="shared" si="239"/>
        <v>2015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>
        <f t="shared" si="239"/>
        <v>2015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>
        <f t="shared" si="239"/>
        <v>2014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>
        <f t="shared" si="239"/>
        <v>2015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>
        <f t="shared" si="239"/>
        <v>2016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>
        <f t="shared" si="239"/>
        <v>2015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>
        <f t="shared" si="239"/>
        <v>2016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>
        <f t="shared" si="239"/>
        <v>2015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>
        <f t="shared" si="239"/>
        <v>2015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>
        <f t="shared" si="239"/>
        <v>2014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>
        <f t="shared" si="239"/>
        <v>2015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>
        <f t="shared" si="239"/>
        <v>2015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>
        <f t="shared" si="239"/>
        <v>2015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>
        <f t="shared" si="239"/>
        <v>2015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>
        <f t="shared" si="239"/>
        <v>2015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>
        <f t="shared" si="239"/>
        <v>2015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>
        <f t="shared" si="239"/>
        <v>2015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>
        <f t="shared" si="239"/>
        <v>2016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>
        <f t="shared" si="239"/>
        <v>2015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>
        <f t="shared" si="239"/>
        <v>2015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>
        <f t="shared" si="239"/>
        <v>2015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>
        <f t="shared" si="239"/>
        <v>2014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>
        <f t="shared" si="239"/>
        <v>2016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>
        <f t="shared" si="239"/>
        <v>2016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>
        <f t="shared" si="239"/>
        <v>2014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>
        <f t="shared" si="239"/>
        <v>2016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>
        <f t="shared" si="239"/>
        <v>2014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>
        <f t="shared" si="239"/>
        <v>2015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>
        <f t="shared" si="239"/>
        <v>2016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>
        <f t="shared" si="239"/>
        <v>2016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>
        <f t="shared" si="239"/>
        <v>2015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>
        <f t="shared" si="239"/>
        <v>2015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>
        <f t="shared" si="239"/>
        <v>2015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>
        <f t="shared" si="239"/>
        <v>2016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>
        <f t="shared" si="243"/>
        <v>2014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>
        <f t="shared" si="243"/>
        <v>2014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>
        <f t="shared" si="243"/>
        <v>2014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>
        <f t="shared" si="243"/>
        <v>2015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>
        <f t="shared" si="243"/>
        <v>2014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>
        <f t="shared" si="243"/>
        <v>2015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>
        <f t="shared" si="243"/>
        <v>2015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>
        <f t="shared" si="243"/>
        <v>2015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>
        <f t="shared" si="243"/>
        <v>2014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>
        <f t="shared" si="243"/>
        <v>2015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>
        <f t="shared" si="243"/>
        <v>2015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>
        <f t="shared" si="243"/>
        <v>2014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>
        <f t="shared" si="243"/>
        <v>2015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>
        <f t="shared" si="243"/>
        <v>2015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>
        <f t="shared" si="243"/>
        <v>2015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>
        <f t="shared" si="243"/>
        <v>2014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>
        <f t="shared" si="243"/>
        <v>2015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>
        <f t="shared" si="243"/>
        <v>2014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>
        <f t="shared" si="243"/>
        <v>2014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>
        <f t="shared" si="243"/>
        <v>2014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>
        <f t="shared" si="243"/>
        <v>2016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>
        <f t="shared" si="243"/>
        <v>2015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>
        <f t="shared" si="243"/>
        <v>2015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>
        <f t="shared" si="243"/>
        <v>2014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>
        <f t="shared" si="243"/>
        <v>2016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>
        <f t="shared" si="243"/>
        <v>2016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>
        <f t="shared" si="243"/>
        <v>2014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>
        <f t="shared" si="243"/>
        <v>2015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>
        <f t="shared" si="243"/>
        <v>2014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>
        <f t="shared" si="243"/>
        <v>2017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>
        <f t="shared" si="243"/>
        <v>2015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>
        <f t="shared" si="243"/>
        <v>2015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>
        <f t="shared" si="243"/>
        <v>2015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>
        <f t="shared" si="243"/>
        <v>2016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>
        <f t="shared" si="243"/>
        <v>2016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>
        <f t="shared" si="243"/>
        <v>2016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>
        <f t="shared" si="243"/>
        <v>2015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>
        <f t="shared" si="243"/>
        <v>2014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>
        <f t="shared" si="243"/>
        <v>2014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>
        <f t="shared" si="243"/>
        <v>2017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>
        <f t="shared" si="243"/>
        <v>2016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>
        <f t="shared" si="243"/>
        <v>2014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>
        <f t="shared" si="243"/>
        <v>2015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>
        <f t="shared" si="243"/>
        <v>2016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>
        <f t="shared" si="243"/>
        <v>2014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>
        <f t="shared" si="243"/>
        <v>2015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>
        <f t="shared" si="243"/>
        <v>2017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>
        <f t="shared" si="243"/>
        <v>2014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>
        <f t="shared" si="243"/>
        <v>2015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>
        <f t="shared" si="243"/>
        <v>2015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>
        <f t="shared" si="243"/>
        <v>2014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>
        <f t="shared" si="243"/>
        <v>2014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>
        <f t="shared" si="243"/>
        <v>2016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>
        <f t="shared" si="243"/>
        <v>2015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>
        <f t="shared" si="243"/>
        <v>2014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>
        <f t="shared" si="243"/>
        <v>2014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>
        <f t="shared" si="243"/>
        <v>2015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>
        <f t="shared" si="243"/>
        <v>2014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>
        <f t="shared" si="243"/>
        <v>2015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>
        <f t="shared" si="243"/>
        <v>2015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>
        <f t="shared" si="243"/>
        <v>2016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>
        <f t="shared" si="243"/>
        <v>2015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>
        <f t="shared" si="243"/>
        <v>2015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>
        <f t="shared" si="247"/>
        <v>2015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>
        <f t="shared" si="247"/>
        <v>2014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>
        <f t="shared" si="247"/>
        <v>2014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>
        <f t="shared" si="247"/>
        <v>2014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>
        <f t="shared" si="247"/>
        <v>2015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>
        <f t="shared" si="247"/>
        <v>2014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>
        <f t="shared" si="247"/>
        <v>2015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>
        <f t="shared" si="247"/>
        <v>2015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>
        <f t="shared" si="247"/>
        <v>2015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>
        <f t="shared" si="247"/>
        <v>2016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>
        <f t="shared" si="247"/>
        <v>2016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>
        <f t="shared" si="247"/>
        <v>2014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>
        <f t="shared" si="247"/>
        <v>2014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>
        <f t="shared" si="247"/>
        <v>2015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>
        <f t="shared" si="247"/>
        <v>2016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>
        <f t="shared" si="247"/>
        <v>2014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>
        <f t="shared" si="247"/>
        <v>2015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>
        <f t="shared" si="247"/>
        <v>2015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>
        <f t="shared" si="247"/>
        <v>2014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>
        <f t="shared" si="247"/>
        <v>2014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>
        <f t="shared" si="247"/>
        <v>2014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>
        <f t="shared" si="247"/>
        <v>2014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>
        <f t="shared" si="247"/>
        <v>2015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>
        <f t="shared" si="247"/>
        <v>2016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>
        <f t="shared" si="247"/>
        <v>2016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>
        <f t="shared" si="247"/>
        <v>2015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>
        <f t="shared" si="247"/>
        <v>2016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>
        <f t="shared" si="247"/>
        <v>2016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>
        <f t="shared" si="247"/>
        <v>2015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>
        <f t="shared" si="247"/>
        <v>2015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>
        <f t="shared" si="247"/>
        <v>2016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>
        <f t="shared" si="247"/>
        <v>2016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>
        <f t="shared" si="247"/>
        <v>2015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>
        <f t="shared" si="247"/>
        <v>2014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>
        <f t="shared" si="247"/>
        <v>2014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>
        <f t="shared" si="247"/>
        <v>2014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>
        <f t="shared" si="247"/>
        <v>2015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>
        <f t="shared" si="247"/>
        <v>2015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>
        <f t="shared" si="247"/>
        <v>2015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>
        <f t="shared" si="247"/>
        <v>2015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>
        <f t="shared" si="247"/>
        <v>2015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>
        <f t="shared" si="247"/>
        <v>2016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>
        <f t="shared" si="247"/>
        <v>2014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>
        <f t="shared" si="247"/>
        <v>2015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>
        <f t="shared" si="247"/>
        <v>2016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>
        <f t="shared" si="247"/>
        <v>2016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>
        <f t="shared" si="247"/>
        <v>2015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>
        <f t="shared" si="247"/>
        <v>2016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>
        <f t="shared" si="247"/>
        <v>2014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>
        <f t="shared" si="247"/>
        <v>2015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>
        <f t="shared" si="247"/>
        <v>2016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>
        <f t="shared" si="247"/>
        <v>2016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>
        <f t="shared" si="247"/>
        <v>2014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>
        <f t="shared" si="247"/>
        <v>2014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>
        <f t="shared" si="247"/>
        <v>2015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>
        <f t="shared" si="247"/>
        <v>2014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>
        <f t="shared" si="247"/>
        <v>2015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>
        <f t="shared" si="247"/>
        <v>2015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>
        <f t="shared" si="247"/>
        <v>2015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>
        <f t="shared" si="247"/>
        <v>2016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>
        <f t="shared" si="247"/>
        <v>2014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>
        <f t="shared" si="247"/>
        <v>2017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>
        <f t="shared" si="247"/>
        <v>2016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>
        <f t="shared" si="251"/>
        <v>2016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>
        <f t="shared" si="251"/>
        <v>2014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>
        <f t="shared" si="251"/>
        <v>2014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>
        <f t="shared" si="251"/>
        <v>2016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>
        <f t="shared" si="251"/>
        <v>2016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>
        <f t="shared" si="251"/>
        <v>2016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>
        <f t="shared" si="251"/>
        <v>2014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>
        <f t="shared" si="251"/>
        <v>2016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>
        <f t="shared" si="251"/>
        <v>2014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>
        <f t="shared" si="251"/>
        <v>2015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>
        <f t="shared" si="251"/>
        <v>2014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>
        <f t="shared" si="251"/>
        <v>2016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>
        <f t="shared" si="251"/>
        <v>2015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>
        <f t="shared" si="251"/>
        <v>2014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>
        <f t="shared" si="251"/>
        <v>2014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>
        <f t="shared" si="251"/>
        <v>2016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>
        <f t="shared" si="251"/>
        <v>2016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>
        <f t="shared" si="251"/>
        <v>2014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>
        <f t="shared" si="251"/>
        <v>2015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>
        <f t="shared" si="251"/>
        <v>2015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>
        <f t="shared" si="251"/>
        <v>2016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>
        <f t="shared" si="251"/>
        <v>2015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>
        <f t="shared" si="251"/>
        <v>2015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>
        <f t="shared" si="251"/>
        <v>2015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>
        <f t="shared" si="251"/>
        <v>2014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>
        <f t="shared" si="251"/>
        <v>2015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>
        <f t="shared" si="251"/>
        <v>2014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>
        <f t="shared" si="251"/>
        <v>2015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>
        <f t="shared" si="251"/>
        <v>2015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>
        <f t="shared" si="251"/>
        <v>2014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>
        <f t="shared" si="251"/>
        <v>2016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>
        <f t="shared" si="251"/>
        <v>2017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>
        <f t="shared" si="251"/>
        <v>2014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>
        <f t="shared" si="251"/>
        <v>2015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>
        <f t="shared" si="251"/>
        <v>2014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>
        <f t="shared" si="251"/>
        <v>2014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>
        <f t="shared" si="251"/>
        <v>2016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>
        <f t="shared" si="251"/>
        <v>2014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>
        <f t="shared" si="251"/>
        <v>2015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>
        <f t="shared" si="251"/>
        <v>2014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>
        <f t="shared" si="251"/>
        <v>2014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>
        <f t="shared" si="251"/>
        <v>2014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>
        <f t="shared" si="251"/>
        <v>2015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>
        <f t="shared" si="251"/>
        <v>2015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>
        <f t="shared" si="251"/>
        <v>2016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>
        <f t="shared" si="251"/>
        <v>2015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>
        <f t="shared" si="251"/>
        <v>2014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>
        <f t="shared" si="251"/>
        <v>2014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>
        <f t="shared" si="251"/>
        <v>2016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>
        <f t="shared" si="251"/>
        <v>2016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>
        <f t="shared" si="251"/>
        <v>2015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>
        <f t="shared" si="251"/>
        <v>2014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>
        <f t="shared" si="251"/>
        <v>2014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>
        <f t="shared" si="251"/>
        <v>2016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>
        <f t="shared" si="251"/>
        <v>2015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>
        <f t="shared" si="251"/>
        <v>2015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>
        <f t="shared" si="251"/>
        <v>2015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>
        <f t="shared" si="251"/>
        <v>2017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>
        <f t="shared" si="251"/>
        <v>2014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>
        <f t="shared" si="251"/>
        <v>2015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>
        <f t="shared" si="251"/>
        <v>2016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>
        <f t="shared" si="251"/>
        <v>2014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>
        <f t="shared" si="251"/>
        <v>2015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>
        <f t="shared" si="255"/>
        <v>2015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>
        <f t="shared" si="255"/>
        <v>2014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>
        <f t="shared" si="255"/>
        <v>2014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>
        <f t="shared" si="255"/>
        <v>2016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>
        <f t="shared" si="255"/>
        <v>2014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>
        <f t="shared" si="255"/>
        <v>2015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>
        <f t="shared" si="255"/>
        <v>2015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>
        <f t="shared" si="255"/>
        <v>2016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>
        <f t="shared" si="255"/>
        <v>2014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>
        <f t="shared" si="255"/>
        <v>2014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>
        <f t="shared" si="255"/>
        <v>2015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>
        <f t="shared" si="255"/>
        <v>2014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>
        <f t="shared" si="255"/>
        <v>2014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>
        <f t="shared" si="255"/>
        <v>2014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>
        <f t="shared" si="255"/>
        <v>2016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>
        <f t="shared" si="255"/>
        <v>2015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>
        <f t="shared" si="255"/>
        <v>2014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>
        <f t="shared" si="255"/>
        <v>2014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>
        <f t="shared" si="255"/>
        <v>2014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>
        <f t="shared" si="255"/>
        <v>2014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>
        <f t="shared" si="255"/>
        <v>2016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>
        <f t="shared" si="255"/>
        <v>2014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>
        <f t="shared" si="255"/>
        <v>2016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>
        <f t="shared" si="255"/>
        <v>2015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>
        <f t="shared" si="255"/>
        <v>2016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>
        <f t="shared" si="255"/>
        <v>2014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>
        <f t="shared" si="255"/>
        <v>2014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>
        <f t="shared" si="255"/>
        <v>2016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>
        <f t="shared" si="255"/>
        <v>2016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>
        <f t="shared" si="255"/>
        <v>2014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>
        <f t="shared" si="255"/>
        <v>2015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>
        <f t="shared" si="255"/>
        <v>2014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>
        <f t="shared" si="255"/>
        <v>2016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>
        <f t="shared" si="255"/>
        <v>2015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>
        <f t="shared" si="255"/>
        <v>2016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>
        <f t="shared" si="255"/>
        <v>2015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>
        <f t="shared" si="255"/>
        <v>2015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>
        <f t="shared" si="255"/>
        <v>2016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>
        <f t="shared" si="255"/>
        <v>2014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>
        <f t="shared" si="255"/>
        <v>2015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>
        <f t="shared" si="255"/>
        <v>2015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>
        <f t="shared" si="255"/>
        <v>2014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>
        <f t="shared" si="255"/>
        <v>2014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>
        <f t="shared" si="255"/>
        <v>2016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>
        <f t="shared" si="255"/>
        <v>2016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>
        <f t="shared" si="255"/>
        <v>2016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>
        <f t="shared" si="255"/>
        <v>2016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>
        <f t="shared" si="255"/>
        <v>2015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>
        <f t="shared" si="255"/>
        <v>2015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>
        <f t="shared" si="255"/>
        <v>2015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>
        <f t="shared" si="255"/>
        <v>2016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>
        <f t="shared" si="255"/>
        <v>2015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>
        <f t="shared" si="255"/>
        <v>2015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>
        <f t="shared" si="255"/>
        <v>2016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>
        <f t="shared" si="255"/>
        <v>2014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>
        <f t="shared" si="255"/>
        <v>2015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>
        <f t="shared" si="255"/>
        <v>2015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>
        <f t="shared" si="255"/>
        <v>2014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>
        <f t="shared" si="255"/>
        <v>2015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>
        <f t="shared" si="255"/>
        <v>2015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>
        <f t="shared" si="255"/>
        <v>2014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>
        <f t="shared" si="255"/>
        <v>2016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>
        <f t="shared" si="255"/>
        <v>2017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>
        <f t="shared" si="259"/>
        <v>2016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>
        <f t="shared" si="259"/>
        <v>2016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>
        <f t="shared" si="259"/>
        <v>2014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>
        <f t="shared" si="259"/>
        <v>2016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>
        <f t="shared" si="259"/>
        <v>2016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>
        <f t="shared" si="259"/>
        <v>2015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>
        <f t="shared" si="259"/>
        <v>2016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>
        <f t="shared" si="259"/>
        <v>2016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>
        <f t="shared" si="259"/>
        <v>2015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>
        <f t="shared" si="259"/>
        <v>2014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>
        <f t="shared" si="259"/>
        <v>2017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>
        <f t="shared" si="259"/>
        <v>2015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>
        <f t="shared" si="259"/>
        <v>2016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>
        <f t="shared" si="259"/>
        <v>2015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>
        <f t="shared" si="259"/>
        <v>2016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>
        <f t="shared" si="259"/>
        <v>2015</v>
      </c>
    </row>
  </sheetData>
  <autoFilter ref="A1:S4115" xr:uid="{00000000-0001-0000-0000-000000000000}"/>
  <conditionalFormatting sqref="F1:F1048576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"live"</formula>
    </cfRule>
    <cfRule type="cellIs" dxfId="5" priority="6" operator="equal">
      <formula>successful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88177-E192-42DA-9C60-EBC95CB30EFC}">
  <dimension ref="A1:E18"/>
  <sheetViews>
    <sheetView tabSelected="1" zoomScale="85" zoomScaleNormal="85" workbookViewId="0">
      <selection activeCell="F6" sqref="F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54296875" bestFit="1" customWidth="1"/>
    <col min="4" max="4" width="8.08984375" bestFit="1" customWidth="1"/>
    <col min="5" max="5" width="10.7265625" bestFit="1" customWidth="1"/>
    <col min="6" max="6" width="17" bestFit="1" customWidth="1"/>
    <col min="7" max="7" width="11.6328125" bestFit="1" customWidth="1"/>
    <col min="8" max="8" width="21.81640625" bestFit="1" customWidth="1"/>
    <col min="9" max="9" width="16.453125" bestFit="1" customWidth="1"/>
  </cols>
  <sheetData>
    <row r="1" spans="1:5" x14ac:dyDescent="0.35">
      <c r="A1" s="11" t="s">
        <v>8402</v>
      </c>
      <c r="B1" t="s">
        <v>8359</v>
      </c>
    </row>
    <row r="2" spans="1:5" x14ac:dyDescent="0.35">
      <c r="A2" s="11" t="s">
        <v>8362</v>
      </c>
      <c r="B2" t="s">
        <v>8315</v>
      </c>
    </row>
    <row r="4" spans="1:5" x14ac:dyDescent="0.35">
      <c r="A4" s="11" t="s">
        <v>8363</v>
      </c>
      <c r="B4" s="11" t="s">
        <v>8364</v>
      </c>
    </row>
    <row r="5" spans="1:5" x14ac:dyDescent="0.3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5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5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5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5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5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5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5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5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5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5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5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E378C-0E57-40B1-A459-85907B4D8E86}">
  <dimension ref="A1:T13"/>
  <sheetViews>
    <sheetView workbookViewId="0">
      <selection activeCell="E2" sqref="E2:E13"/>
    </sheetView>
  </sheetViews>
  <sheetFormatPr defaultRowHeight="14.5" x14ac:dyDescent="0.35"/>
  <cols>
    <col min="1" max="1" width="17.08984375" bestFit="1" customWidth="1"/>
    <col min="2" max="2" width="17.26953125" customWidth="1"/>
    <col min="3" max="3" width="15.26953125" customWidth="1"/>
    <col min="4" max="4" width="17.7265625" bestFit="1" customWidth="1"/>
    <col min="5" max="5" width="15.26953125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20" ht="15" thickBot="1" x14ac:dyDescent="0.4">
      <c r="A1" s="25" t="s">
        <v>8383</v>
      </c>
      <c r="B1" s="26" t="s">
        <v>8403</v>
      </c>
      <c r="C1" s="26" t="s">
        <v>8404</v>
      </c>
      <c r="D1" s="27" t="s">
        <v>8405</v>
      </c>
      <c r="E1" s="28" t="s">
        <v>8406</v>
      </c>
      <c r="F1" s="25" t="s">
        <v>8407</v>
      </c>
      <c r="G1" s="25" t="s">
        <v>8408</v>
      </c>
      <c r="H1" s="25" t="s">
        <v>8409</v>
      </c>
      <c r="I1" s="1"/>
      <c r="J1" s="1"/>
      <c r="K1" s="1"/>
      <c r="L1" s="1"/>
      <c r="M1" s="1"/>
      <c r="N1" s="1"/>
      <c r="O1" s="1"/>
      <c r="P1" s="1"/>
      <c r="Q1" s="9"/>
      <c r="R1" s="1"/>
      <c r="S1" s="1"/>
      <c r="T1" s="1"/>
    </row>
    <row r="2" spans="1:20" x14ac:dyDescent="0.35">
      <c r="A2" s="22" t="s">
        <v>8410</v>
      </c>
      <c r="B2" s="23">
        <f>COUNTIFS(Kickstarter!$F:$F,"successful",Kickstarter!$D:$D,"&lt;1000", Kickstarter!$R:$R, "plays")</f>
        <v>141</v>
      </c>
      <c r="C2" s="23">
        <f>COUNTIFS(Kickstarter!$F:$F,"failed",Kickstarter!$D:$D,"&lt;1000", Kickstarter!$R:$R, "plays")</f>
        <v>45</v>
      </c>
      <c r="D2" s="23">
        <f>COUNTIFS(Kickstarter!$F:$F,"canceled",Kickstarter!$D:$D,"&lt;1000", Kickstarter!$R:$R, "plays")</f>
        <v>0</v>
      </c>
      <c r="E2" s="23">
        <f>SUM(B2:D2)</f>
        <v>186</v>
      </c>
      <c r="F2" s="24">
        <f>B2/$E2</f>
        <v>0.75806451612903225</v>
      </c>
      <c r="G2" s="24">
        <f t="shared" ref="G2:H13" si="0">C2/$E2</f>
        <v>0.24193548387096775</v>
      </c>
      <c r="H2" s="24">
        <f t="shared" si="0"/>
        <v>0</v>
      </c>
    </row>
    <row r="3" spans="1:20" x14ac:dyDescent="0.35">
      <c r="A3" s="18" t="s">
        <v>8411</v>
      </c>
      <c r="B3" s="20">
        <f>COUNTIFS(Kickstarter!$F:$F,"successful", Kickstarter!$D:$D,"&gt;=1000", Kickstarter!$D:$D,"&lt;=4999", Kickstarter!$R:$R, "plays")</f>
        <v>388</v>
      </c>
      <c r="C3" s="20">
        <f>COUNTIFS(Kickstarter!$F:$F,"failed", Kickstarter!$D:$D,"&gt;=1000", Kickstarter!$D:$D,"&lt;=4999", Kickstarter!$R:$R, "plays")</f>
        <v>146</v>
      </c>
      <c r="D3" s="20">
        <f>COUNTIFS(Kickstarter!$F:$F,"canceled", Kickstarter!$D:$D,"&gt;=1000", Kickstarter!$D:$D,"&lt;=4999", Kickstarter!$R:$R, "plays")</f>
        <v>0</v>
      </c>
      <c r="E3" s="20">
        <f t="shared" ref="E3:E13" si="1">SUM(B3:D3)</f>
        <v>534</v>
      </c>
      <c r="F3" s="21">
        <f t="shared" ref="F3:F13" si="2">B3/$E3</f>
        <v>0.72659176029962547</v>
      </c>
      <c r="G3" s="21">
        <f t="shared" si="0"/>
        <v>0.27340823970037453</v>
      </c>
      <c r="H3" s="21">
        <f t="shared" si="0"/>
        <v>0</v>
      </c>
    </row>
    <row r="4" spans="1:20" x14ac:dyDescent="0.35">
      <c r="A4" s="18" t="s">
        <v>8412</v>
      </c>
      <c r="B4" s="20">
        <f>COUNTIFS(Kickstarter!$F:$F,"successful", Kickstarter!$D:$D,"&gt;=5000", Kickstarter!$D:$D,"&lt;=9999", Kickstarter!$R:$R, "plays")</f>
        <v>93</v>
      </c>
      <c r="C4" s="20">
        <f>COUNTIFS(Kickstarter!$F:$F,"failed", Kickstarter!$D:$D,"&gt;=5000", Kickstarter!$D:$D,"&lt;=9999", Kickstarter!$R:$R, "plays")</f>
        <v>76</v>
      </c>
      <c r="D4" s="20">
        <f>COUNTIFS(Kickstarter!$F:$F,"canceled", Kickstarter!$D:$D,"&gt;=5000", Kickstarter!$D:$D,"&lt;=9999", Kickstarter!$R:$R, "plays")</f>
        <v>0</v>
      </c>
      <c r="E4" s="20">
        <f t="shared" si="1"/>
        <v>169</v>
      </c>
      <c r="F4" s="21">
        <f t="shared" si="2"/>
        <v>0.55029585798816572</v>
      </c>
      <c r="G4" s="21">
        <f t="shared" si="0"/>
        <v>0.44970414201183434</v>
      </c>
      <c r="H4" s="21">
        <f t="shared" si="0"/>
        <v>0</v>
      </c>
    </row>
    <row r="5" spans="1:20" x14ac:dyDescent="0.35">
      <c r="A5" s="18" t="s">
        <v>8413</v>
      </c>
      <c r="B5" s="20">
        <f>COUNTIFS(Kickstarter!$F:$F,"successful", Kickstarter!$D:$D,"&gt;=10000", Kickstarter!$D:$D,"&lt;=14999", Kickstarter!$R:$R, "plays")</f>
        <v>39</v>
      </c>
      <c r="C5" s="20">
        <f>COUNTIFS(Kickstarter!$F:$F,"failed", Kickstarter!$D:$D,"&gt;=10000", Kickstarter!$D:$D,"&lt;=14999", Kickstarter!$R:$R, "plays")</f>
        <v>33</v>
      </c>
      <c r="D5" s="20">
        <f>COUNTIFS(Kickstarter!$F:$F,"canceled", Kickstarter!$D:$D,"&gt;=10000", Kickstarter!$D:$D,"&lt;=14999", Kickstarter!$R:$R, "plays")</f>
        <v>0</v>
      </c>
      <c r="E5" s="20">
        <f t="shared" si="1"/>
        <v>72</v>
      </c>
      <c r="F5" s="21">
        <f>B5/$E5</f>
        <v>0.54166666666666663</v>
      </c>
      <c r="G5" s="21">
        <f t="shared" si="0"/>
        <v>0.45833333333333331</v>
      </c>
      <c r="H5" s="21">
        <f t="shared" si="0"/>
        <v>0</v>
      </c>
    </row>
    <row r="6" spans="1:20" x14ac:dyDescent="0.35">
      <c r="A6" s="18" t="s">
        <v>8414</v>
      </c>
      <c r="B6" s="20">
        <f>COUNTIFS(Kickstarter!$F:$F,"successful", Kickstarter!$D:$D,"&gt;=15000", Kickstarter!$D:$D,"&lt;=19999", Kickstarter!$R:$R, "plays")</f>
        <v>12</v>
      </c>
      <c r="C6" s="20">
        <f>COUNTIFS(Kickstarter!$F:$F,"failed", Kickstarter!$D:$D,"&gt;=15000", Kickstarter!$D:$D,"&lt;=19999", Kickstarter!$R:$R, "plays")</f>
        <v>12</v>
      </c>
      <c r="D6" s="20">
        <f>COUNTIFS(Kickstarter!$F:$F,"canceled", Kickstarter!$D:$D,"&gt;=15000", Kickstarter!$D:$D,"&lt;=19999", Kickstarter!$R:$R, "plays")</f>
        <v>0</v>
      </c>
      <c r="E6" s="20">
        <f t="shared" si="1"/>
        <v>24</v>
      </c>
      <c r="F6" s="21">
        <f t="shared" si="2"/>
        <v>0.5</v>
      </c>
      <c r="G6" s="21">
        <f t="shared" si="0"/>
        <v>0.5</v>
      </c>
      <c r="H6" s="21">
        <f t="shared" si="0"/>
        <v>0</v>
      </c>
    </row>
    <row r="7" spans="1:20" x14ac:dyDescent="0.35">
      <c r="A7" s="18" t="s">
        <v>8416</v>
      </c>
      <c r="B7" s="20">
        <f>COUNTIFS(Kickstarter!$F:$F,"successful", Kickstarter!$D:$D,"&gt;=20000", Kickstarter!$D:$D,"&lt;=24999", Kickstarter!$R:$R, "plays")</f>
        <v>9</v>
      </c>
      <c r="C7" s="20">
        <f>COUNTIFS(Kickstarter!$F:$F,"failed", Kickstarter!$D:$D,"&gt;=20000", Kickstarter!$D:$D,"&lt;=24999", Kickstarter!$R:$R, "plays")</f>
        <v>11</v>
      </c>
      <c r="D7" s="20">
        <f>COUNTIFS(Kickstarter!$F:$F,"canceled", Kickstarter!$D:$D,"&gt;=20000", Kickstarter!$D:$D,"&lt;=24999", Kickstarter!$R:$R, "plays")</f>
        <v>0</v>
      </c>
      <c r="E7" s="20">
        <f t="shared" si="1"/>
        <v>20</v>
      </c>
      <c r="F7" s="21">
        <f t="shared" si="2"/>
        <v>0.45</v>
      </c>
      <c r="G7" s="21">
        <f t="shared" si="0"/>
        <v>0.55000000000000004</v>
      </c>
      <c r="H7" s="21">
        <f t="shared" si="0"/>
        <v>0</v>
      </c>
    </row>
    <row r="8" spans="1:20" x14ac:dyDescent="0.35">
      <c r="A8" s="18" t="s">
        <v>8417</v>
      </c>
      <c r="B8" s="20">
        <f>COUNTIFS(Kickstarter!$F:$F,"successful", Kickstarter!$D:$D,"&gt;=25000", Kickstarter!$D:$D,"&lt;=29999", Kickstarter!$R:$R, "plays")</f>
        <v>1</v>
      </c>
      <c r="C8" s="20">
        <f>COUNTIFS(Kickstarter!$F:$F,"failed", Kickstarter!$D:$D,"&gt;=25000", Kickstarter!$D:$D,"&lt;=29999", Kickstarter!$R:$R, "plays")</f>
        <v>4</v>
      </c>
      <c r="D8" s="20">
        <f>COUNTIFS(Kickstarter!$F:$F,"canceled", Kickstarter!$D:$D,"&gt;=25000", Kickstarter!$D:$D,"&lt;=29999", Kickstarter!$R:$R, "plays")</f>
        <v>0</v>
      </c>
      <c r="E8" s="20">
        <f t="shared" si="1"/>
        <v>5</v>
      </c>
      <c r="F8" s="21">
        <f t="shared" si="2"/>
        <v>0.2</v>
      </c>
      <c r="G8" s="21">
        <f t="shared" si="0"/>
        <v>0.8</v>
      </c>
      <c r="H8" s="21">
        <f t="shared" si="0"/>
        <v>0</v>
      </c>
    </row>
    <row r="9" spans="1:20" x14ac:dyDescent="0.35">
      <c r="A9" s="18" t="s">
        <v>8418</v>
      </c>
      <c r="B9" s="20">
        <f>COUNTIFS(Kickstarter!$F:$F,"successful", Kickstarter!$D:$D,"&gt;=30000", Kickstarter!$D:$D,"&lt;=34999", Kickstarter!$R:$R, "plays")</f>
        <v>3</v>
      </c>
      <c r="C9" s="20">
        <f>COUNTIFS(Kickstarter!$F:$F,"failed", Kickstarter!$D:$D,"&gt;=30000", Kickstarter!$D:$D,"&lt;=34999", Kickstarter!$R:$R, "plays")</f>
        <v>8</v>
      </c>
      <c r="D9" s="20">
        <f>COUNTIFS(Kickstarter!$F:$F,"canceled", Kickstarter!$D:$D,"&gt;=30000", Kickstarter!$D:$D,"&lt;=34999", Kickstarter!$R:$R, "plays")</f>
        <v>0</v>
      </c>
      <c r="E9" s="20">
        <f t="shared" si="1"/>
        <v>11</v>
      </c>
      <c r="F9" s="21">
        <f t="shared" si="2"/>
        <v>0.27272727272727271</v>
      </c>
      <c r="G9" s="21">
        <f t="shared" si="0"/>
        <v>0.72727272727272729</v>
      </c>
      <c r="H9" s="21">
        <f t="shared" si="0"/>
        <v>0</v>
      </c>
    </row>
    <row r="10" spans="1:20" x14ac:dyDescent="0.35">
      <c r="A10" s="18" t="s">
        <v>8419</v>
      </c>
      <c r="B10" s="20">
        <f>COUNTIFS(Kickstarter!$F:$F,"successful", Kickstarter!$D:$D,"&gt;=35000", Kickstarter!$D:$D,"&lt;=39999", Kickstarter!$R:$R, "plays")</f>
        <v>4</v>
      </c>
      <c r="C10" s="20">
        <f>COUNTIFS(Kickstarter!$F:$F,"failed", Kickstarter!$D:$D,"&gt;=35000", Kickstarter!$D:$D,"&lt;=39999", Kickstarter!$R:$R, "plays")</f>
        <v>2</v>
      </c>
      <c r="D10" s="20">
        <f>COUNTIFS(Kickstarter!$F:$F,"canceled", Kickstarter!$D:$D,"&gt;=35000", Kickstarter!$D:$D,"&lt;=39999", Kickstarter!$R:$R, "plays")</f>
        <v>0</v>
      </c>
      <c r="E10" s="20">
        <f t="shared" si="1"/>
        <v>6</v>
      </c>
      <c r="F10" s="21">
        <f t="shared" si="2"/>
        <v>0.66666666666666663</v>
      </c>
      <c r="G10" s="21">
        <f t="shared" si="0"/>
        <v>0.33333333333333331</v>
      </c>
      <c r="H10" s="21">
        <f t="shared" si="0"/>
        <v>0</v>
      </c>
    </row>
    <row r="11" spans="1:20" x14ac:dyDescent="0.35">
      <c r="A11" s="18" t="s">
        <v>8420</v>
      </c>
      <c r="B11" s="20">
        <f>COUNTIFS(Kickstarter!$F:$F,"successful", Kickstarter!$D:$D,"&gt;=40000", Kickstarter!$D:$D,"&lt;=44999", Kickstarter!$R:$R, "plays")</f>
        <v>2</v>
      </c>
      <c r="C11" s="20">
        <f>COUNTIFS(Kickstarter!$F:$F,"failed", Kickstarter!$D:$D,"&gt;=40000", Kickstarter!$D:$D,"&lt;=44999", Kickstarter!$R:$R, "plays")</f>
        <v>1</v>
      </c>
      <c r="D11" s="20">
        <f>COUNTIFS(Kickstarter!$F:$F,"canceled", Kickstarter!$D:$D,"&gt;=40000", Kickstarter!$D:$D,"&lt;=44999", Kickstarter!$R:$R, "plays")</f>
        <v>0</v>
      </c>
      <c r="E11" s="20">
        <f t="shared" si="1"/>
        <v>3</v>
      </c>
      <c r="F11" s="21">
        <f t="shared" si="2"/>
        <v>0.66666666666666663</v>
      </c>
      <c r="G11" s="21">
        <f t="shared" si="0"/>
        <v>0.33333333333333331</v>
      </c>
      <c r="H11" s="21">
        <f t="shared" si="0"/>
        <v>0</v>
      </c>
    </row>
    <row r="12" spans="1:20" x14ac:dyDescent="0.35">
      <c r="A12" s="18" t="s">
        <v>8421</v>
      </c>
      <c r="B12" s="20">
        <f>COUNTIFS(Kickstarter!$F:$F,"successful", Kickstarter!$D:$D,"&gt;=45000", Kickstarter!$D:$D,"&lt;=49999", Kickstarter!$R:$R, "plays")</f>
        <v>0</v>
      </c>
      <c r="C12" s="20">
        <f>COUNTIFS(Kickstarter!$F:$F,"failed", Kickstarter!$D:$D,"&gt;=45000", Kickstarter!$D:$D,"&lt;=49999", Kickstarter!$R:$R, "plays")</f>
        <v>1</v>
      </c>
      <c r="D12" s="20">
        <f>COUNTIFS(Kickstarter!$F:$F,"canceled", Kickstarter!$D:$D,"&gt;=45000", Kickstarter!$D:$D,"&lt;=49999", Kickstarter!$R:$R, "plays")</f>
        <v>0</v>
      </c>
      <c r="E12" s="20">
        <f t="shared" si="1"/>
        <v>1</v>
      </c>
      <c r="F12" s="21">
        <f t="shared" si="2"/>
        <v>0</v>
      </c>
      <c r="G12" s="21">
        <f t="shared" si="0"/>
        <v>1</v>
      </c>
      <c r="H12" s="21">
        <f t="shared" si="0"/>
        <v>0</v>
      </c>
    </row>
    <row r="13" spans="1:20" x14ac:dyDescent="0.35">
      <c r="A13" s="18" t="s">
        <v>8415</v>
      </c>
      <c r="B13" s="20">
        <f>COUNTIFS(Kickstarter!$F:$F,"successful",Kickstarter!$D:$D,"&gt;=50000", Kickstarter!$R:$R, "plays")</f>
        <v>2</v>
      </c>
      <c r="C13" s="20">
        <f>COUNTIFS(Kickstarter!$F:$F,"failed",Kickstarter!$D:$D,"&gt;=50000", Kickstarter!$R:$R, "plays")</f>
        <v>14</v>
      </c>
      <c r="D13" s="20">
        <f>COUNTIFS(Kickstarter!$F:$F,"canceled",Kickstarter!$D:$D,"&gt;=50000", Kickstarter!$R:$R, "plays")</f>
        <v>0</v>
      </c>
      <c r="E13" s="20">
        <f t="shared" si="1"/>
        <v>16</v>
      </c>
      <c r="F13" s="21">
        <f t="shared" si="2"/>
        <v>0.125</v>
      </c>
      <c r="G13" s="21">
        <f t="shared" si="0"/>
        <v>0.875</v>
      </c>
      <c r="H13" s="21">
        <f t="shared" si="0"/>
        <v>0</v>
      </c>
    </row>
  </sheetData>
  <conditionalFormatting sqref="F1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ellIs" dxfId="0" priority="6" operator="equal">
      <formula>successful</formula>
    </cfRule>
  </conditionalFormatting>
  <conditionalFormatting sqref="O1:P1 R1:T1">
    <cfRule type="colorScale" priority="1">
      <colorScale>
        <cfvo type="min"/>
        <cfvo type="percentile" val="90"/>
        <color rgb="FFC00000"/>
        <color theme="4" tint="0.39997558519241921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AA9FE-3B3A-43C1-8099-05A6A08BF387}">
  <dimension ref="A1:H31"/>
  <sheetViews>
    <sheetView workbookViewId="0">
      <selection activeCell="P27" sqref="P2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8364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3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  <row r="31" spans="8:8" x14ac:dyDescent="0.35">
      <c r="H31" t="s">
        <v>8365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E1948-63EC-4D43-9DD7-827E1B586B2D}">
  <dimension ref="A1:H30"/>
  <sheetViews>
    <sheetView workbookViewId="0">
      <selection activeCell="Q29" sqref="Q2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2" spans="1:6" x14ac:dyDescent="0.35">
      <c r="A2" s="11" t="s">
        <v>8362</v>
      </c>
      <c r="B2" t="s">
        <v>8315</v>
      </c>
    </row>
    <row r="4" spans="1:6" x14ac:dyDescent="0.35">
      <c r="A4" s="11" t="s">
        <v>8363</v>
      </c>
      <c r="B4" s="11" t="s">
        <v>8364</v>
      </c>
    </row>
    <row r="5" spans="1:6" x14ac:dyDescent="0.3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8357</v>
      </c>
      <c r="B6" s="13">
        <v>11</v>
      </c>
      <c r="C6" s="13">
        <v>40</v>
      </c>
      <c r="D6" s="13"/>
      <c r="E6" s="13">
        <v>45</v>
      </c>
      <c r="F6" s="13">
        <v>96</v>
      </c>
    </row>
    <row r="7" spans="1:6" x14ac:dyDescent="0.35">
      <c r="A7" s="12" t="s">
        <v>8316</v>
      </c>
      <c r="B7" s="13"/>
      <c r="C7" s="13">
        <v>250</v>
      </c>
      <c r="D7" s="13">
        <v>9</v>
      </c>
      <c r="E7" s="13">
        <v>412</v>
      </c>
      <c r="F7" s="13">
        <v>671</v>
      </c>
    </row>
    <row r="8" spans="1:6" x14ac:dyDescent="0.35">
      <c r="A8" s="12" t="s">
        <v>8355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 x14ac:dyDescent="0.35">
      <c r="A9" s="12" t="s">
        <v>8361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  <row r="30" spans="8:8" x14ac:dyDescent="0.35">
      <c r="H30" t="s">
        <v>8366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C5670-9C65-404E-A330-30B3AD23B465}">
  <dimension ref="A1:H33"/>
  <sheetViews>
    <sheetView workbookViewId="0">
      <selection activeCell="E29" sqref="E2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8362</v>
      </c>
      <c r="B1" t="s">
        <v>8359</v>
      </c>
    </row>
    <row r="3" spans="1:6" x14ac:dyDescent="0.35">
      <c r="A3" s="11" t="s">
        <v>8363</v>
      </c>
      <c r="B3" s="11" t="s">
        <v>8364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8374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35">
      <c r="A6" s="15" t="s">
        <v>8375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35">
      <c r="A7" s="15" t="s">
        <v>8376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35">
      <c r="A8" s="15" t="s">
        <v>8377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35">
      <c r="A9" s="15" t="s">
        <v>8368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35">
      <c r="A10" s="15" t="s">
        <v>8378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35">
      <c r="A11" s="15" t="s">
        <v>8369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35">
      <c r="A12" s="15" t="s">
        <v>8370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35">
      <c r="A13" s="15" t="s">
        <v>8371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35">
      <c r="A14" s="15" t="s">
        <v>8372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35">
      <c r="A15" s="15" t="s">
        <v>8373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35">
      <c r="A16" s="15" t="s">
        <v>8379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35">
      <c r="A17" s="15" t="s">
        <v>8361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  <row r="33" spans="8:8" x14ac:dyDescent="0.35">
      <c r="H33" t="s">
        <v>8380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7B36C-D5AC-469E-862A-EC662300771F}">
  <dimension ref="A1:F6"/>
  <sheetViews>
    <sheetView workbookViewId="0">
      <selection activeCell="F6" sqref="F6"/>
    </sheetView>
  </sheetViews>
  <sheetFormatPr defaultRowHeight="14.5" x14ac:dyDescent="0.35"/>
  <cols>
    <col min="1" max="1" width="32" bestFit="1" customWidth="1"/>
    <col min="3" max="3" width="10.26953125" bestFit="1" customWidth="1"/>
    <col min="4" max="4" width="10.08984375" bestFit="1" customWidth="1"/>
    <col min="5" max="5" width="12.26953125" bestFit="1" customWidth="1"/>
    <col min="6" max="6" width="12.26953125" customWidth="1"/>
  </cols>
  <sheetData>
    <row r="1" spans="1:6" ht="29" x14ac:dyDescent="0.35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31709-BBAC-42A1-8C3D-A4B181BA0365}">
  <dimension ref="A1:C17"/>
  <sheetViews>
    <sheetView workbookViewId="0">
      <selection activeCell="A18" sqref="A18"/>
    </sheetView>
  </sheetViews>
  <sheetFormatPr defaultRowHeight="14.5" x14ac:dyDescent="0.35"/>
  <cols>
    <col min="1" max="1" width="27.08984375" bestFit="1" customWidth="1"/>
    <col min="2" max="3" width="14.81640625" customWidth="1"/>
  </cols>
  <sheetData>
    <row r="1" spans="1:3" x14ac:dyDescent="0.35">
      <c r="A1" s="18" t="s">
        <v>8387</v>
      </c>
      <c r="B1" s="18" t="s">
        <v>8400</v>
      </c>
      <c r="C1" s="18" t="s">
        <v>8401</v>
      </c>
    </row>
    <row r="2" spans="1:3" x14ac:dyDescent="0.35">
      <c r="A2" s="18" t="s">
        <v>8388</v>
      </c>
      <c r="B2" s="19" t="e">
        <f>AVERAGE(#REF!)</f>
        <v>#REF!</v>
      </c>
      <c r="C2" s="19" t="e">
        <f>AVERAGE(#REF!)</f>
        <v>#REF!</v>
      </c>
    </row>
    <row r="3" spans="1:3" x14ac:dyDescent="0.35">
      <c r="A3" s="18" t="s">
        <v>8389</v>
      </c>
      <c r="B3" s="19" t="e">
        <f>MEDIAN(#REF!)</f>
        <v>#REF!</v>
      </c>
      <c r="C3" s="19" t="e">
        <f>MEDIAN(#REF!)</f>
        <v>#REF!</v>
      </c>
    </row>
    <row r="4" spans="1:3" x14ac:dyDescent="0.35">
      <c r="A4" s="18" t="s">
        <v>8390</v>
      </c>
      <c r="B4" s="19" t="e">
        <f>_xlfn.STDEV.P(#REF!)</f>
        <v>#REF!</v>
      </c>
      <c r="C4" s="19" t="e">
        <f>MEDIAN(#REF!)</f>
        <v>#REF!</v>
      </c>
    </row>
    <row r="5" spans="1:3" x14ac:dyDescent="0.35">
      <c r="A5" s="18" t="s">
        <v>8391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35">
      <c r="A6" s="18" t="s">
        <v>8392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35">
      <c r="A7" s="18" t="s">
        <v>8393</v>
      </c>
      <c r="B7" s="19" t="e">
        <f>B5-B6</f>
        <v>#REF!</v>
      </c>
      <c r="C7" s="19" t="e">
        <f>C5-C6</f>
        <v>#REF!</v>
      </c>
    </row>
    <row r="8" spans="1:3" x14ac:dyDescent="0.35">
      <c r="A8" s="18"/>
      <c r="B8" s="19"/>
      <c r="C8" s="19"/>
    </row>
    <row r="9" spans="1:3" x14ac:dyDescent="0.35">
      <c r="A9" s="18" t="s">
        <v>8394</v>
      </c>
      <c r="B9" s="19" t="e">
        <f>AVERAGE(#REF!)</f>
        <v>#REF!</v>
      </c>
      <c r="C9" s="19" t="e">
        <f>AVERAGE(#REF!)</f>
        <v>#REF!</v>
      </c>
    </row>
    <row r="10" spans="1:3" x14ac:dyDescent="0.35">
      <c r="A10" s="18" t="s">
        <v>8395</v>
      </c>
      <c r="B10" s="19" t="e">
        <f>MEDIAN(#REF!)</f>
        <v>#REF!</v>
      </c>
      <c r="C10" s="19" t="e">
        <f>MEDIAN(#REF!)</f>
        <v>#REF!</v>
      </c>
    </row>
    <row r="11" spans="1:3" x14ac:dyDescent="0.35">
      <c r="A11" s="18" t="s">
        <v>8396</v>
      </c>
      <c r="B11" s="19" t="e">
        <f>_xlfn.STDEV.P(#REF!)</f>
        <v>#REF!</v>
      </c>
      <c r="C11" s="19" t="e">
        <f>MEDIAN(#REF!)</f>
        <v>#REF!</v>
      </c>
    </row>
    <row r="12" spans="1:3" x14ac:dyDescent="0.35">
      <c r="A12" s="18" t="s">
        <v>8397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35">
      <c r="A13" s="18" t="s">
        <v>8398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35">
      <c r="A14" s="18" t="s">
        <v>8399</v>
      </c>
      <c r="B14" s="19" t="e">
        <f>B12-B13</f>
        <v>#REF!</v>
      </c>
      <c r="C14" s="19" t="e">
        <f>C12-C13</f>
        <v>#REF!</v>
      </c>
    </row>
    <row r="17" spans="1:1" x14ac:dyDescent="0.35">
      <c r="A17" t="s">
        <v>8422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Bly</cp:lastModifiedBy>
  <dcterms:created xsi:type="dcterms:W3CDTF">2017-04-20T15:17:24Z</dcterms:created>
  <dcterms:modified xsi:type="dcterms:W3CDTF">2021-09-25T18:28:15Z</dcterms:modified>
</cp:coreProperties>
</file>