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3880" yWindow="7300" windowWidth="24920" windowHeight="10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J13" i="1"/>
  <c r="K13" i="1"/>
  <c r="L13" i="1"/>
  <c r="M13" i="1"/>
  <c r="F13" i="1"/>
  <c r="G13" i="1"/>
  <c r="D13" i="1"/>
  <c r="E13" i="1"/>
  <c r="C13" i="1"/>
  <c r="C12" i="1"/>
  <c r="E12" i="1"/>
  <c r="D12" i="1"/>
  <c r="I11" i="1"/>
  <c r="J11" i="1"/>
  <c r="K11" i="1"/>
  <c r="L11" i="1"/>
  <c r="M11" i="1"/>
  <c r="F11" i="1"/>
  <c r="G11" i="1"/>
  <c r="D11" i="1"/>
  <c r="E11" i="1"/>
  <c r="C11" i="1"/>
  <c r="E10" i="1"/>
  <c r="D10" i="1"/>
  <c r="C10" i="1"/>
  <c r="I9" i="1"/>
  <c r="J9" i="1"/>
  <c r="K9" i="1"/>
  <c r="L9" i="1"/>
  <c r="M9" i="1"/>
  <c r="F9" i="1"/>
  <c r="G9" i="1"/>
  <c r="D9" i="1"/>
  <c r="E9" i="1"/>
  <c r="C9" i="1"/>
  <c r="E8" i="1"/>
  <c r="D8" i="1"/>
  <c r="C8" i="1"/>
  <c r="M7" i="1"/>
  <c r="L7" i="1"/>
  <c r="K7" i="1"/>
  <c r="J7" i="1"/>
  <c r="I7" i="1"/>
  <c r="G7" i="1"/>
  <c r="F7" i="1"/>
  <c r="E6" i="1"/>
  <c r="D6" i="1"/>
  <c r="C6" i="1"/>
  <c r="E7" i="1"/>
  <c r="D7" i="1"/>
  <c r="C7" i="1"/>
  <c r="J5" i="1"/>
  <c r="K5" i="1"/>
  <c r="L5" i="1"/>
  <c r="M5" i="1"/>
  <c r="I5" i="1"/>
  <c r="G5" i="1"/>
  <c r="F5" i="1"/>
  <c r="E5" i="1"/>
  <c r="D5" i="1"/>
  <c r="C5" i="1"/>
  <c r="F3" i="1"/>
  <c r="G3" i="1"/>
  <c r="I3" i="1"/>
  <c r="K3" i="1"/>
  <c r="L3" i="1"/>
  <c r="C4" i="1"/>
  <c r="M3" i="1"/>
  <c r="D4" i="1"/>
  <c r="J3" i="1"/>
  <c r="E4" i="1"/>
</calcChain>
</file>

<file path=xl/sharedStrings.xml><?xml version="1.0" encoding="utf-8"?>
<sst xmlns="http://schemas.openxmlformats.org/spreadsheetml/2006/main" count="20" uniqueCount="16">
  <si>
    <t>a</t>
  </si>
  <si>
    <t>b</t>
  </si>
  <si>
    <t>W(A-h)</t>
  </si>
  <si>
    <t>W(B-h)</t>
  </si>
  <si>
    <t>W(h-T)</t>
  </si>
  <si>
    <t>Init</t>
  </si>
  <si>
    <t>h</t>
  </si>
  <si>
    <t>t</t>
  </si>
  <si>
    <t>Target t</t>
  </si>
  <si>
    <t>E(t)</t>
  </si>
  <si>
    <t>dW(h-t)</t>
  </si>
  <si>
    <t>E(h)</t>
  </si>
  <si>
    <t>dW(A-h)</t>
  </si>
  <si>
    <t>dW(B-h)</t>
  </si>
  <si>
    <t>C</t>
  </si>
  <si>
    <t>Update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</si>
</sst>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5" fontId="0" fillId="0" borderId="0" xfId="0" applyNumberFormat="1"/>
    <xf numFmtId="165" fontId="0" fillId="2" borderId="0" xfId="0" applyNumberForma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sqref="A1:N13"/>
    </sheetView>
  </sheetViews>
  <sheetFormatPr baseColWidth="10" defaultColWidth="8.33203125" defaultRowHeight="15" x14ac:dyDescent="0"/>
  <sheetData>
    <row r="1" spans="1:14" ht="16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ht="16" thickTop="1">
      <c r="A2" s="2" t="s">
        <v>5</v>
      </c>
      <c r="B2" s="2"/>
      <c r="C2" s="2">
        <v>0.1</v>
      </c>
      <c r="D2" s="2">
        <v>0.1</v>
      </c>
      <c r="E2" s="2">
        <v>0.1</v>
      </c>
      <c r="F2" s="2"/>
      <c r="G2" s="2"/>
      <c r="H2" s="2"/>
      <c r="I2" s="2"/>
      <c r="J2" s="2"/>
      <c r="K2" s="2"/>
      <c r="L2" s="2"/>
      <c r="M2" s="2"/>
      <c r="N2" s="2">
        <v>0.3</v>
      </c>
    </row>
    <row r="3" spans="1:14">
      <c r="A3" s="2">
        <v>1</v>
      </c>
      <c r="B3" s="2">
        <v>0</v>
      </c>
      <c r="C3" s="2">
        <v>0.1</v>
      </c>
      <c r="D3" s="2">
        <v>0.1</v>
      </c>
      <c r="E3" s="2">
        <v>0.1</v>
      </c>
      <c r="F3" s="2">
        <f>1/(1+EXP(-((A3*C3)+(B3*D3))))</f>
        <v>0.52497918747894001</v>
      </c>
      <c r="G3" s="2">
        <f>1/(1+EXP(-(F3*E3)))</f>
        <v>0.51312146622756616</v>
      </c>
      <c r="H3" s="2">
        <v>1</v>
      </c>
      <c r="I3" s="2">
        <f>(H3-G3)*(G3*(1-G3))</f>
        <v>0.1216358061657051</v>
      </c>
      <c r="J3" s="2">
        <f>$N$2 * F3*I3</f>
        <v>1.9156880006765312E-2</v>
      </c>
      <c r="K3" s="2">
        <f>(I3*E3)*(F3*(1-F3))</f>
        <v>3.0333055687273695E-3</v>
      </c>
      <c r="L3" s="2">
        <f>$N$2*A3*K3</f>
        <v>9.0999167061821078E-4</v>
      </c>
      <c r="M3" s="2">
        <f>$N$2*B3*K3</f>
        <v>0</v>
      </c>
      <c r="N3" s="2"/>
    </row>
    <row r="4" spans="1:14">
      <c r="A4" s="3" t="s">
        <v>15</v>
      </c>
      <c r="B4" s="3"/>
      <c r="C4" s="3">
        <f>C3+L3</f>
        <v>0.10090999167061822</v>
      </c>
      <c r="D4" s="3">
        <f>D3+M3</f>
        <v>0.1</v>
      </c>
      <c r="E4" s="3">
        <f>E3+J3</f>
        <v>0.11915688000676532</v>
      </c>
      <c r="F4" s="3"/>
      <c r="G4" s="3"/>
      <c r="H4" s="3"/>
      <c r="I4" s="3"/>
      <c r="J4" s="3"/>
      <c r="K4" s="3"/>
      <c r="L4" s="3"/>
      <c r="M4" s="3"/>
      <c r="N4" s="3"/>
    </row>
    <row r="5" spans="1:14">
      <c r="A5" s="2">
        <v>0</v>
      </c>
      <c r="B5" s="2">
        <v>1</v>
      </c>
      <c r="C5" s="2">
        <f>C4</f>
        <v>0.10090999167061822</v>
      </c>
      <c r="D5" s="2">
        <f>D4</f>
        <v>0.1</v>
      </c>
      <c r="E5" s="2">
        <f>E4</f>
        <v>0.11915688000676532</v>
      </c>
      <c r="F5" s="2">
        <f>1/(1+EXP(-((A5*C5)+(B5*D5))))</f>
        <v>0.52497918747894001</v>
      </c>
      <c r="G5" s="2">
        <f>1/(1+EXP(-(F5*E5)))</f>
        <v>0.51563362283316194</v>
      </c>
      <c r="H5" s="2">
        <v>0</v>
      </c>
      <c r="I5" s="2">
        <f>(H5-G5)*(G5*(1-G5))</f>
        <v>-0.12878237961054251</v>
      </c>
      <c r="J5" s="2">
        <f>$N$2 * F5*I5</f>
        <v>-2.0282420702864106E-2</v>
      </c>
      <c r="K5" s="2">
        <f>(I5*E5)*(F5*(1-F5))</f>
        <v>-3.8267517840421821E-3</v>
      </c>
      <c r="L5" s="2">
        <f>$N$2*A5*K5</f>
        <v>0</v>
      </c>
      <c r="M5" s="2">
        <f>$N$2*B5*K5</f>
        <v>-1.1480255352126546E-3</v>
      </c>
      <c r="N5" s="2"/>
    </row>
    <row r="6" spans="1:14">
      <c r="A6" s="3" t="s">
        <v>15</v>
      </c>
      <c r="B6" s="3"/>
      <c r="C6" s="3">
        <f>C5+L5</f>
        <v>0.10090999167061822</v>
      </c>
      <c r="D6" s="3">
        <f>D5+M5</f>
        <v>9.8851974464787357E-2</v>
      </c>
      <c r="E6" s="3">
        <f>E5+J5</f>
        <v>9.8874459303901208E-2</v>
      </c>
      <c r="F6" s="3"/>
      <c r="G6" s="3"/>
      <c r="H6" s="3"/>
      <c r="I6" s="3"/>
      <c r="J6" s="3"/>
      <c r="K6" s="3"/>
      <c r="L6" s="3"/>
      <c r="M6" s="3"/>
      <c r="N6" s="3"/>
    </row>
    <row r="7" spans="1:14">
      <c r="A7" s="2">
        <v>1</v>
      </c>
      <c r="B7" s="2">
        <v>0</v>
      </c>
      <c r="C7" s="2">
        <f>C6</f>
        <v>0.10090999167061822</v>
      </c>
      <c r="D7" s="2">
        <f>D6</f>
        <v>9.8851974464787357E-2</v>
      </c>
      <c r="E7" s="2">
        <f>E6</f>
        <v>9.8874459303901208E-2</v>
      </c>
      <c r="F7" s="2">
        <f t="shared" ref="F6:F7" si="0">1/(1+EXP(-((A7*C7)+(B7*D7))))</f>
        <v>0.52520611242451032</v>
      </c>
      <c r="G7" s="2">
        <f t="shared" ref="G6:G7" si="1">1/(1+EXP(-(F7*E7)))</f>
        <v>0.51297945095380071</v>
      </c>
      <c r="H7" s="2">
        <v>1</v>
      </c>
      <c r="I7" s="2">
        <f>(H7-G7)*(G7*(1-G7))</f>
        <v>0.12167309078611194</v>
      </c>
      <c r="J7" s="2">
        <f>$N$2 * F7*I7</f>
        <v>1.9171035299534504E-2</v>
      </c>
      <c r="K7" s="2">
        <f>(I7*E7)*(F7*(1-F7))</f>
        <v>2.9999467987411438E-3</v>
      </c>
      <c r="L7" s="2">
        <f>$N$2*A7*K7</f>
        <v>8.9998403962234311E-4</v>
      </c>
      <c r="M7" s="2">
        <f>$N$2*B7*K7</f>
        <v>0</v>
      </c>
      <c r="N7" s="2"/>
    </row>
    <row r="8" spans="1:14">
      <c r="A8" s="3" t="s">
        <v>15</v>
      </c>
      <c r="B8" s="3"/>
      <c r="C8" s="3">
        <f>C7+L7</f>
        <v>0.10180997571024056</v>
      </c>
      <c r="D8" s="3">
        <f>D7+M7</f>
        <v>9.8851974464787357E-2</v>
      </c>
      <c r="E8" s="3">
        <f>E7+J7</f>
        <v>0.11804549460343572</v>
      </c>
      <c r="F8" s="3"/>
      <c r="G8" s="3"/>
      <c r="H8" s="3"/>
      <c r="I8" s="3"/>
      <c r="J8" s="3"/>
      <c r="K8" s="3"/>
      <c r="L8" s="3"/>
      <c r="M8" s="3"/>
      <c r="N8" s="3"/>
    </row>
    <row r="9" spans="1:14">
      <c r="A9" s="2">
        <v>0</v>
      </c>
      <c r="B9" s="2">
        <v>1</v>
      </c>
      <c r="C9" s="2">
        <f>C8</f>
        <v>0.10180997571024056</v>
      </c>
      <c r="D9" s="2">
        <f t="shared" ref="D9:E9" si="2">D8</f>
        <v>9.8851974464787357E-2</v>
      </c>
      <c r="E9" s="2">
        <f t="shared" si="2"/>
        <v>0.11804549460343572</v>
      </c>
      <c r="F9" s="2">
        <f t="shared" ref="F8:F9" si="3">1/(1+EXP(-((A9*C9)+(B9*D9))))</f>
        <v>0.52469288923827084</v>
      </c>
      <c r="G9" s="2">
        <f t="shared" ref="G8:G9" si="4">1/(1+EXP(-(F9*E9)))</f>
        <v>0.51547945960681951</v>
      </c>
      <c r="H9" s="2">
        <v>0</v>
      </c>
      <c r="I9" s="2">
        <f t="shared" ref="I8:I9" si="5">(H9-G9)*(G9*(1-G9))</f>
        <v>-0.12874634897672363</v>
      </c>
      <c r="J9" s="2">
        <f t="shared" ref="J8:J9" si="6">$N$2 * F9*I9</f>
        <v>-2.0265688147042743E-2</v>
      </c>
      <c r="K9" s="2">
        <f t="shared" ref="K8:K9" si="7">(I9*E9)*(F9*(1-F9))</f>
        <v>-3.7902148457240846E-3</v>
      </c>
      <c r="L9" s="2">
        <f t="shared" ref="L8:L9" si="8">$N$2*A9*K9</f>
        <v>0</v>
      </c>
      <c r="M9" s="2">
        <f t="shared" ref="M8:M9" si="9">$N$2*B9*K9</f>
        <v>-1.1370644537172254E-3</v>
      </c>
      <c r="N9" s="2"/>
    </row>
    <row r="10" spans="1:14">
      <c r="A10" s="3" t="s">
        <v>15</v>
      </c>
      <c r="B10" s="3"/>
      <c r="C10" s="3">
        <f>C9+L9</f>
        <v>0.10180997571024056</v>
      </c>
      <c r="D10" s="3">
        <f>D9+M9</f>
        <v>9.7714910011070133E-2</v>
      </c>
      <c r="E10" s="3">
        <f>E9+J9</f>
        <v>9.7779806456392976E-2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2">
        <v>1</v>
      </c>
      <c r="B11" s="2">
        <v>0</v>
      </c>
      <c r="C11" s="2">
        <f>C10</f>
        <v>0.10180997571024056</v>
      </c>
      <c r="D11" s="2">
        <f t="shared" ref="D11:E11" si="10">D10</f>
        <v>9.7714910011070133E-2</v>
      </c>
      <c r="E11" s="2">
        <f t="shared" si="10"/>
        <v>9.7779806456392976E-2</v>
      </c>
      <c r="F11" s="2">
        <f t="shared" ref="F10:F11" si="11">1/(1+EXP(-((A11*C11)+(B11*D11))))</f>
        <v>0.52543053152514596</v>
      </c>
      <c r="G11" s="2">
        <f t="shared" ref="G10:G11" si="12">1/(1+EXP(-(F11*E11)))</f>
        <v>0.51284129944571666</v>
      </c>
      <c r="H11" s="2">
        <v>1</v>
      </c>
      <c r="I11" s="2">
        <f t="shared" ref="I10:I11" si="13">(H11-G11)*(G11*(1-G11))</f>
        <v>0.1217093431699143</v>
      </c>
      <c r="J11" s="2">
        <f t="shared" ref="J10:J11" si="14">$N$2 * F11*I11</f>
        <v>1.9184941462003339E-2</v>
      </c>
      <c r="K11" s="2">
        <f t="shared" ref="K10:K11" si="15">(I11*E11)*(F11*(1-F11))</f>
        <v>2.9674826697036923E-3</v>
      </c>
      <c r="L11" s="2">
        <f t="shared" ref="L10:L11" si="16">$N$2*A11*K11</f>
        <v>8.9024480091110761E-4</v>
      </c>
      <c r="M11" s="2">
        <f t="shared" ref="M10:M11" si="17">$N$2*B11*K11</f>
        <v>0</v>
      </c>
      <c r="N11" s="2"/>
    </row>
    <row r="12" spans="1:14">
      <c r="A12" s="3" t="s">
        <v>15</v>
      </c>
      <c r="B12" s="3"/>
      <c r="C12" s="3">
        <f>C11+L11</f>
        <v>0.10270022051115167</v>
      </c>
      <c r="D12" s="3">
        <f>D11+M11</f>
        <v>9.7714910011070133E-2</v>
      </c>
      <c r="E12" s="3">
        <f>E11+J11</f>
        <v>0.11696474791839631</v>
      </c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2">
        <v>0</v>
      </c>
      <c r="B13" s="2">
        <v>1</v>
      </c>
      <c r="C13" s="2">
        <f>C12</f>
        <v>0.10270022051115167</v>
      </c>
      <c r="D13" s="2">
        <f t="shared" ref="D13:E13" si="18">D12</f>
        <v>9.7714910011070133E-2</v>
      </c>
      <c r="E13" s="2">
        <f t="shared" si="18"/>
        <v>0.11696474791839631</v>
      </c>
      <c r="F13" s="2">
        <f t="shared" ref="F12:F13" si="19">1/(1+EXP(-((A13*C13)+(B13*D13))))</f>
        <v>0.5244093085054754</v>
      </c>
      <c r="G13" s="2">
        <f t="shared" ref="G12:G13" si="20">1/(1+EXP(-(F13*E13)))</f>
        <v>0.51532954477910531</v>
      </c>
      <c r="H13" s="2">
        <v>0</v>
      </c>
      <c r="I13" s="2">
        <f t="shared" ref="I12:I13" si="21">(H13-G13)*(G13*(1-G13))</f>
        <v>-0.1287112863577054</v>
      </c>
      <c r="J13" s="2">
        <f t="shared" ref="J12:J13" si="22">$N$2 * F13*I13</f>
        <v>-2.0249219002708353E-2</v>
      </c>
      <c r="K13" s="2">
        <f t="shared" ref="K12:K13" si="23">(I13*E13)*(F13*(1-F13))</f>
        <v>-3.7547009946318371E-3</v>
      </c>
      <c r="L13" s="2">
        <f t="shared" ref="L12:L13" si="24">$N$2*A13*K13</f>
        <v>0</v>
      </c>
      <c r="M13" s="2">
        <f t="shared" ref="M12:M13" si="25">$N$2*B13*K13</f>
        <v>-1.1264102983895511E-3</v>
      </c>
      <c r="N13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Morgan</dc:creator>
  <cp:lastModifiedBy>Christopher Morgan</cp:lastModifiedBy>
  <dcterms:created xsi:type="dcterms:W3CDTF">2013-10-01T02:23:15Z</dcterms:created>
  <dcterms:modified xsi:type="dcterms:W3CDTF">2013-10-01T03:37:54Z</dcterms:modified>
</cp:coreProperties>
</file>