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hris\Documents\CarND-Functional-Safety-Project\Template_Files\"/>
    </mc:Choice>
  </mc:AlternateContent>
  <bookViews>
    <workbookView xWindow="0" yWindow="0" windowWidth="17256" windowHeight="5628" tabRatio="787"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<sst xmlns="http://schemas.openxmlformats.org/spreadsheetml/2006/main" count="603" uniqueCount="292">
  <si>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</si>
  <si>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</si>
  <si>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</si>
  <si>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</si>
  <si>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</si>
  <si>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</si>
  <si>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</si>
  <si>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</si>
  <si>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</si>
  <si>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</si>
  <si>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</si>
  <si>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</si>
  <si>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</si>
  <si>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</si>
  <si>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</si>
  <si>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</si>
  <si>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</si>
  <si>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</si>
  <si>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</si>
  <si>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</si>
  <si>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</si>
  <si>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</si>
  <si>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</si>
  <si>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</si>
  <si>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</si>
  <si>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</si>
  <si>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</si>
  <si>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</si>
  <si>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</si>
  <si>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</si>
  <si>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</si>
  <si>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</si>
  <si>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</si>
  <si>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</si>
  <si>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</si>
  <si>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</si>
  <si>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</si>
  <si>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</si>
  <si>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</si>
  <si>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</si>
  <si>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</si>
  <si>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</si>
  <si>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</si>
  <si>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</si>
  <si>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</si>
  <si>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</si>
  <si>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</si>
  <si>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</si>
  <si>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</si>
  <si>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</si>
  <si>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</si>
  <si>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</si>
  <si>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</si>
  <si>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</si>
  <si>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</si>
  <si>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</si>
  <si>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</si>
  <si>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</si>
  <si>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</si>
  <si>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</si>
  <si>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</si>
  <si>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</si>
  <si>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</si>
  <si>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</si>
  <si>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</si>
  <si>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</si>
  <si>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</si>
  <si>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</si>
  <si>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</si>
  <si>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</si>
  <si>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</si>
  <si>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</si>
  <si>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</si>
  <si>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</si>
  <si>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</si>
  <si>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</si>
  <si>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</si>
  <si>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</si>
  <si>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</si>
  <si>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</si>
  <si>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</si>
  <si>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</si>
  <si>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</si>
  <si>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</si>
  <si>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</si>
  <si>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</si>
  <si>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</si>
  <si>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</si>
  <si>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</si>
  <si>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</si>
  <si>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</si>
  <si>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</si>
  <si>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</si>
  <si>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</si>
  <si>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</si>
  <si>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</si>
  <si>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</si>
  <si>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</si>
  <si>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</si>
  <si>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</si>
  <si>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</si>
  <si>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</si>
  <si>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</si>
  <si>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</si>
  <si>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</si>
  <si>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</si>
  <si>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</si>
  <si>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</si>
  <si>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</si>
  <si>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</si>
  <si>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</si>
  <si>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</si>
  <si>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</si>
  <si>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</si>
  <si>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</si>
  <si>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</si>
  <si>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</si>
  <si>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</si>
  <si>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</si>
  <si>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</si>
  <si>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</si>
  <si>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</si>
  <si>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</si>
  <si>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</si>
  <si>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</si>
  <si>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</si>
  <si>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</si>
  <si>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</si>
  <si>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</si>
  <si>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</si>
  <si>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</si>
  <si>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</si>
  <si>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</si>
  <si>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</si>
  <si>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</si>
  <si>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</si>
  <si>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</si>
  <si>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</si>
  <si>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</si>
  <si>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</si>
  <si>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</si>
  <si>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</si>
  <si>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</si>
  <si>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</si>
  <si>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</si>
  <si>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</si>
  <si>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</si>
  <si>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</si>
  <si>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</si>
  <si>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</si>
  <si>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</si>
  <si>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</si>
  <si>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</si>
  <si>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</si>
  <si>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</si>
  <si>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</si>
  <si>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</si>
  <si>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</si>
  <si>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</si>
  <si>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</si>
  <si>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</si>
  <si>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</si>
  <si>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</si>
  <si>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</si>
  <si>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</si>
  <si>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</si>
  <si>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</si>
  <si>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</si>
  <si>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</si>
  <si>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</si>
  <si>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</si>
  <si>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</si>
  <si>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</si>
  <si>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</si>
  <si>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</si>
  <si>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</si>
  <si>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</si>
  <si>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</si>
  <si>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</si>
  <si>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</si>
  <si>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</si>
  <si>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</si>
  <si>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</si>
  <si>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</si>
  <si>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</si>
  <si>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</si>
  <si>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</si>
  <si>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</si>
  <si>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</si>
  <si>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</si>
  <si>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</si>
  <si>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</si>
  <si>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</si>
  <si>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</si>
  <si>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</si>
  <si>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</si>
  <si>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</si>
  <si>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</si>
  <si>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</si>
  <si>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</si>
  <si>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</si>
  <si>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</si>
  <si>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</si>
  <si>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</si>
  <si>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</si>
  <si>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</si>
  <si>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</si>
  <si>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</si>
  <si>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</si>
  <si>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</si>
  <si>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</si>
  <si>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</si>
  <si>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</si>
  <si>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</si>
  <si>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</si>
  <si>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</si>
  <si>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</si>
  <si>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</si>
  <si>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</si>
  <si>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</si>
  <si>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</si>
  <si>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</si>
  <si>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</si>
  <si>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</si>
  <si>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</si>
  <si>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</si>
  <si>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</si>
  <si>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</si>
  <si>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</si>
  <si>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</si>
  <si>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</si>
  <si>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</si>
  <si>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</si>
  <si>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</si>
  <si>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</si>
  <si>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</si>
  <si>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</si>
  <si>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</si>
  <si>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</si>
  <si>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</si>
  <si>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</si>
  <si>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</si>
  <si>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</si>
  <si>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</si>
  <si>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</si>
  <si>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</si>
  <si>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</si>
  <si>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</si>
  <si>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</si>
  <si>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</si>
  <si>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</si>
  <si>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High Speed</t>
  </si>
  <si>
    <t>Incorrectly Used</t>
  </si>
  <si>
    <t xml:space="preserve">Normal driving on country roads during normal conditions with high speed (the driver is misusing the lane keeping assistance function as an autonomous function).
</t>
  </si>
  <si>
    <t>Rain (Slippery Road)</t>
  </si>
  <si>
    <t>normal driving on a highway during rain (slippery road) with high speed and correctly used system</t>
  </si>
  <si>
    <t>Actor Effect is too much</t>
  </si>
  <si>
    <t>Collision with other vehicles</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</si>
  <si>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</si>
  <si>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</si>
  <si>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</si>
  <si>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ASIL C</t>
  </si>
  <si>
    <t>the driver is traveling at high speed</t>
  </si>
  <si>
    <t>The driver is on a country road and misusing the system. That combination probably does not happen often.</t>
  </si>
  <si>
    <t>The malfunction was that the lane keeping assistance was always on and had no time limit, so drivers could take both hands off the wheel. Because hands aren't on the wheel at high speeds, a vehicle accident would not be controllable.</t>
  </si>
  <si>
    <t>ASIL B</t>
  </si>
  <si>
    <t>Driving on the highway in the rain  is not an every day occurrence, but certainly happens more than a few times a year for the average driver</t>
  </si>
  <si>
    <t xml:space="preserve">the steering wheel jerking back and forth violently would be difficult to control </t>
  </si>
  <si>
    <t xml:space="preserve">the lane keeping assistance function shall be time limited and the additional steering torque shall end after a given time interval so that the driver cannot misuse the system for autonomous driving. </t>
  </si>
  <si>
    <t>design shall prevent steering column torque from exceeding limit</t>
  </si>
  <si>
    <t xml:space="preserve">Function always activated
</t>
  </si>
  <si>
    <t xml:space="preserve">System is not desiged to drive the vehicle autonomously </t>
  </si>
  <si>
    <t>The LKA function does not disengage when the driver removes his or her hands from the steering wheel</t>
  </si>
  <si>
    <t>normal driving on a city road during snow (degraded view) with low speed and correctly used system</t>
  </si>
  <si>
    <t>The LDW function fails to detect vehicle leaving lane because sensor is obscured by snow</t>
  </si>
  <si>
    <t xml:space="preserve">Snowfall cccurs a few times a year for the great majority of drivers
</t>
  </si>
  <si>
    <t>The LDW does not function, i.e. a warning is not issued when the ego vehicle leaves the ego lane</t>
  </si>
  <si>
    <t>Driver expects LDW function to work properly when activated</t>
  </si>
  <si>
    <t>the driver is traveling at low speed</t>
  </si>
  <si>
    <t>Driver has hands on wheel and vehicle is moving at a low speed; driver should be able to regain control</t>
  </si>
  <si>
    <t>the system shall be deactiveted if camera is obscured by snow</t>
  </si>
  <si>
    <t>normal driving off road during normal conditions with low speed and correctly used system</t>
  </si>
  <si>
    <t>Actor Effect is wrong</t>
  </si>
  <si>
    <t>The LDW function inadvertnly activates and applies steering torque</t>
  </si>
  <si>
    <t xml:space="preserve">Front collision with obstacle
</t>
  </si>
  <si>
    <t>Driver does not expect a external steering torque input when system is disabled</t>
  </si>
  <si>
    <t>An unexpected steering torque input can cause the driver to loose control of the vehicle</t>
  </si>
  <si>
    <t>Average Driver rarely drives off road</t>
  </si>
  <si>
    <t>Recovering controllability may be more difficult offroad</t>
  </si>
  <si>
    <t xml:space="preserve">the driver is traveling at low speed, but off road. Therefore the presence of fixed obstsalces (large trees) to collide into is higher. </t>
  </si>
  <si>
    <t>design shall prevent system from inadvertently engaging</t>
  </si>
  <si>
    <t>The lane keeping assistance function is not limited in time duration which leads to misuse as an autonomous driving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</si>
</sst>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8"/>
      <color rgb="FF4F4F4F"/>
      <name val="Arial"/>
      <family val="2"/>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2" xfId="0" applyFont="1" applyBorder="1" applyAlignment="1">
      <alignment horizontal="center" vertical="center"/>
    </xf>
    <xf numFmtId="0" fontId="6" fillId="0" borderId="7" xfId="0" applyFont="1" applyBorder="1"/>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8" fillId="0" borderId="14" xfId="0" applyFont="1" applyBorder="1" applyAlignment="1">
      <alignment horizontal="center" vertical="center"/>
    </xf>
    <xf numFmtId="0" fontId="6" fillId="0" borderId="14" xfId="0" applyFont="1" applyBorder="1"/>
    <xf numFmtId="0" fontId="11" fillId="0" borderId="0" xfId="0" applyFont="1" applyAlignment="1"/>
    <xf numFmtId="0" fontId="12" fillId="0" borderId="1" xfId="0" applyFont="1" applyBorder="1"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
  <sheetViews>
    <sheetView tabSelected="1" topLeftCell="C1" workbookViewId="0">
      <selection activeCell="K13" sqref="K13"/>
    </sheetView>
  </sheetViews>
  <sheetFormatPr defaultColWidth="14.44140625" defaultRowHeight="15.75" customHeight="1" x14ac:dyDescent="0.25"/>
  <cols>
    <col min="2" max="2" width="22.109375" customWidth="1"/>
    <col min="3" max="3" width="19" customWidth="1"/>
    <col min="4" max="5" width="18.33203125" customWidth="1"/>
    <col min="6" max="6" width="18.88671875" customWidth="1"/>
    <col min="7" max="7" width="16.44140625" customWidth="1"/>
    <col min="8" max="8" width="34.44140625" customWidth="1"/>
    <col min="9" max="9" width="18.88671875" customWidth="1"/>
    <col min="10" max="10" width="20.77734375" bestFit="1" customWidth="1"/>
    <col min="11" max="11" width="22.5546875" customWidth="1"/>
    <col min="12" max="12" width="23.44140625" bestFit="1" customWidth="1"/>
    <col min="13" max="13" width="28" customWidth="1"/>
    <col min="14" max="14" width="25.5546875" customWidth="1"/>
    <col min="16" max="16" width="28" customWidth="1"/>
    <col min="17" max="17" width="20.6640625" customWidth="1"/>
    <col min="18" max="18" width="20" customWidth="1"/>
    <col min="19" max="19" width="20.6640625" customWidth="1"/>
    <col min="20" max="20" width="40.33203125" customWidth="1"/>
    <col min="22" max="22" width="33.109375" customWidth="1"/>
  </cols>
  <sheetData>
    <row r="1" spans="1:28" ht="13.2" x14ac:dyDescent="0.2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2" x14ac:dyDescent="0.2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2" x14ac:dyDescent="0.2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2" x14ac:dyDescent="0.2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2" x14ac:dyDescent="0.2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2" x14ac:dyDescent="0.2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2" x14ac:dyDescent="0.2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2" x14ac:dyDescent="0.2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2" x14ac:dyDescent="0.2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2" x14ac:dyDescent="0.25">
      <c r="A10" s="16" t="s">
        <v>11</v>
      </c>
      <c r="B10" s="63" t="s">
        <v>14</v>
      </c>
      <c r="C10" s="62"/>
      <c r="D10" s="62"/>
      <c r="E10" s="62"/>
      <c r="F10" s="62"/>
      <c r="G10" s="62"/>
      <c r="H10" s="62"/>
      <c r="I10" s="64" t="s">
        <v>27</v>
      </c>
      <c r="J10" s="62"/>
      <c r="K10" s="62"/>
      <c r="L10" s="62"/>
      <c r="M10" s="62"/>
      <c r="N10" s="62"/>
      <c r="O10" s="64" t="s">
        <v>33</v>
      </c>
      <c r="P10" s="62"/>
      <c r="Q10" s="62"/>
      <c r="R10" s="62"/>
      <c r="S10" s="62"/>
      <c r="T10" s="62"/>
      <c r="U10" s="61" t="s">
        <v>34</v>
      </c>
      <c r="V10" s="62"/>
      <c r="W10" s="13"/>
      <c r="X10" s="13"/>
      <c r="Y10" s="13"/>
      <c r="Z10" s="13"/>
      <c r="AA10" s="13"/>
      <c r="AB10" s="13"/>
    </row>
    <row r="11" spans="1:28" ht="27" thickTop="1"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x14ac:dyDescent="0.25">
      <c r="A12" s="25" t="s">
        <v>59</v>
      </c>
      <c r="B12" s="76" t="s">
        <v>61</v>
      </c>
      <c r="C12" s="76" t="s">
        <v>78</v>
      </c>
      <c r="D12" s="77" t="s">
        <v>254</v>
      </c>
      <c r="E12" s="76" t="s">
        <v>251</v>
      </c>
      <c r="F12" s="26"/>
      <c r="G12" s="76" t="s">
        <v>65</v>
      </c>
      <c r="H12" s="76" t="s">
        <v>255</v>
      </c>
      <c r="I12" s="26" t="s">
        <v>86</v>
      </c>
      <c r="J12" s="76" t="s">
        <v>256</v>
      </c>
      <c r="K12" s="78" t="s">
        <v>258</v>
      </c>
      <c r="L12" s="76" t="s">
        <v>257</v>
      </c>
      <c r="M12" s="76" t="s">
        <v>259</v>
      </c>
      <c r="N12" s="76" t="s">
        <v>260</v>
      </c>
      <c r="O12" s="76" t="s">
        <v>213</v>
      </c>
      <c r="P12" s="76" t="s">
        <v>266</v>
      </c>
      <c r="Q12" s="76" t="s">
        <v>234</v>
      </c>
      <c r="R12" s="76" t="s">
        <v>262</v>
      </c>
      <c r="S12" s="76" t="s">
        <v>246</v>
      </c>
      <c r="T12" s="76" t="s">
        <v>267</v>
      </c>
      <c r="U12" s="76" t="s">
        <v>261</v>
      </c>
      <c r="V12" s="76" t="s">
        <v>269</v>
      </c>
      <c r="W12" s="29"/>
      <c r="X12" s="29"/>
      <c r="Y12" s="29"/>
      <c r="Z12" s="30"/>
      <c r="AA12" s="30"/>
      <c r="AB12" s="30"/>
    </row>
    <row r="13" spans="1:28" ht="12.75" customHeight="1" x14ac:dyDescent="0.25">
      <c r="A13" s="25" t="s">
        <v>91</v>
      </c>
      <c r="B13" s="76" t="s">
        <v>61</v>
      </c>
      <c r="C13" s="76" t="s">
        <v>66</v>
      </c>
      <c r="D13" s="76" t="s">
        <v>62</v>
      </c>
      <c r="E13" s="76" t="s">
        <v>251</v>
      </c>
      <c r="F13" s="26"/>
      <c r="G13" s="76" t="s">
        <v>252</v>
      </c>
      <c r="H13" s="76" t="s">
        <v>253</v>
      </c>
      <c r="I13" s="26" t="s">
        <v>92</v>
      </c>
      <c r="J13" s="76" t="s">
        <v>270</v>
      </c>
      <c r="K13" s="76" t="s">
        <v>291</v>
      </c>
      <c r="L13" s="76" t="s">
        <v>257</v>
      </c>
      <c r="M13" s="76" t="s">
        <v>271</v>
      </c>
      <c r="N13" s="76" t="s">
        <v>272</v>
      </c>
      <c r="O13" s="76" t="s">
        <v>209</v>
      </c>
      <c r="P13" s="76" t="s">
        <v>263</v>
      </c>
      <c r="Q13" s="76" t="s">
        <v>234</v>
      </c>
      <c r="R13" s="76" t="s">
        <v>262</v>
      </c>
      <c r="S13" s="76" t="s">
        <v>246</v>
      </c>
      <c r="T13" s="76" t="s">
        <v>264</v>
      </c>
      <c r="U13" s="76" t="s">
        <v>265</v>
      </c>
      <c r="V13" s="76" t="s">
        <v>268</v>
      </c>
      <c r="W13" s="29"/>
      <c r="X13" s="29"/>
      <c r="Y13" s="29"/>
      <c r="Z13" s="30"/>
      <c r="AA13" s="30"/>
      <c r="AB13" s="30"/>
    </row>
    <row r="14" spans="1:28" ht="12.75" customHeight="1" x14ac:dyDescent="0.25">
      <c r="A14" s="24" t="s">
        <v>93</v>
      </c>
      <c r="B14" s="76" t="s">
        <v>61</v>
      </c>
      <c r="C14" s="76" t="s">
        <v>60</v>
      </c>
      <c r="D14" s="76" t="s">
        <v>148</v>
      </c>
      <c r="E14" s="76" t="s">
        <v>96</v>
      </c>
      <c r="F14" s="24"/>
      <c r="G14" s="76" t="s">
        <v>65</v>
      </c>
      <c r="H14" s="76" t="s">
        <v>273</v>
      </c>
      <c r="I14" s="26" t="s">
        <v>86</v>
      </c>
      <c r="J14" s="76" t="s">
        <v>69</v>
      </c>
      <c r="K14" s="76" t="s">
        <v>274</v>
      </c>
      <c r="L14" s="76" t="s">
        <v>257</v>
      </c>
      <c r="M14" s="76" t="s">
        <v>277</v>
      </c>
      <c r="N14" s="76" t="s">
        <v>276</v>
      </c>
      <c r="O14" s="76" t="s">
        <v>209</v>
      </c>
      <c r="P14" s="76" t="s">
        <v>275</v>
      </c>
      <c r="Q14" s="76" t="s">
        <v>227</v>
      </c>
      <c r="R14" s="76" t="s">
        <v>278</v>
      </c>
      <c r="S14" s="76" t="s">
        <v>243</v>
      </c>
      <c r="T14" s="76" t="s">
        <v>279</v>
      </c>
      <c r="U14" s="76" t="s">
        <v>81</v>
      </c>
      <c r="V14" s="76" t="s">
        <v>280</v>
      </c>
      <c r="W14" s="28"/>
      <c r="X14" s="28"/>
      <c r="Y14" s="28"/>
      <c r="Z14" s="23"/>
      <c r="AA14" s="23"/>
      <c r="AB14" s="23"/>
    </row>
    <row r="15" spans="1:28" ht="12.75" customHeight="1" x14ac:dyDescent="0.25">
      <c r="A15" s="24" t="s">
        <v>94</v>
      </c>
      <c r="B15" s="76" t="s">
        <v>61</v>
      </c>
      <c r="C15" s="76" t="s">
        <v>84</v>
      </c>
      <c r="D15" s="76" t="s">
        <v>62</v>
      </c>
      <c r="E15" s="76" t="s">
        <v>96</v>
      </c>
      <c r="F15" s="24"/>
      <c r="G15" s="76" t="s">
        <v>65</v>
      </c>
      <c r="H15" s="79" t="s">
        <v>281</v>
      </c>
      <c r="I15" s="26" t="s">
        <v>86</v>
      </c>
      <c r="J15" s="76" t="s">
        <v>282</v>
      </c>
      <c r="K15" s="76" t="s">
        <v>283</v>
      </c>
      <c r="L15" s="76" t="s">
        <v>284</v>
      </c>
      <c r="M15" s="76" t="s">
        <v>286</v>
      </c>
      <c r="N15" s="76" t="s">
        <v>285</v>
      </c>
      <c r="O15" s="76" t="s">
        <v>205</v>
      </c>
      <c r="P15" s="76" t="s">
        <v>287</v>
      </c>
      <c r="Q15" s="76" t="s">
        <v>230</v>
      </c>
      <c r="R15" s="76" t="s">
        <v>289</v>
      </c>
      <c r="S15" s="76" t="s">
        <v>243</v>
      </c>
      <c r="T15" s="76" t="s">
        <v>288</v>
      </c>
      <c r="U15" s="76" t="s">
        <v>81</v>
      </c>
      <c r="V15" s="76" t="s">
        <v>290</v>
      </c>
      <c r="W15" s="28"/>
      <c r="X15" s="28"/>
      <c r="Y15" s="28"/>
      <c r="Z15" s="23"/>
      <c r="AA15" s="23"/>
      <c r="AB15" s="23"/>
    </row>
    <row r="16" spans="1:28" ht="15.75" customHeight="1" x14ac:dyDescent="0.25">
      <c r="K16" s="76"/>
    </row>
    <row r="17" spans="2:2" ht="15.75" customHeight="1" x14ac:dyDescent="0.25">
      <c r="B17" s="75"/>
    </row>
    <row r="20" spans="2:2" ht="15.75" customHeight="1" x14ac:dyDescent="0.25">
      <c r="B20" s="75"/>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T1" workbookViewId="0">
      <selection activeCell="W15" sqref="W15"/>
    </sheetView>
  </sheetViews>
  <sheetFormatPr defaultColWidth="14.44140625" defaultRowHeight="15.75" customHeight="1" x14ac:dyDescent="0.25"/>
  <cols>
    <col min="1" max="1" width="11.109375" customWidth="1"/>
    <col min="2" max="2" width="24.33203125" customWidth="1"/>
    <col min="3" max="3" width="26.664062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9" width="43.6640625" customWidth="1"/>
    <col min="20" max="20" width="37.44140625" customWidth="1"/>
    <col min="21" max="21" width="34.109375" customWidth="1"/>
    <col min="22" max="22" width="31.109375" customWidth="1"/>
    <col min="23" max="23" width="20" customWidth="1"/>
    <col min="24" max="29" width="8.6640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2" x14ac:dyDescent="0.25">
      <c r="B4" s="16" t="s">
        <v>11</v>
      </c>
      <c r="C4" s="63" t="s">
        <v>14</v>
      </c>
      <c r="D4" s="62"/>
      <c r="E4" s="62"/>
      <c r="F4" s="62"/>
      <c r="G4" s="62"/>
      <c r="H4" s="62"/>
      <c r="I4" s="65"/>
      <c r="J4" s="64" t="s">
        <v>27</v>
      </c>
      <c r="K4" s="62"/>
      <c r="L4" s="62"/>
      <c r="M4" s="62"/>
      <c r="N4" s="62"/>
      <c r="O4" s="65"/>
      <c r="P4" s="64" t="s">
        <v>33</v>
      </c>
      <c r="Q4" s="62"/>
      <c r="R4" s="62"/>
      <c r="S4" s="62"/>
      <c r="T4" s="62"/>
      <c r="U4" s="65"/>
      <c r="V4" s="61" t="s">
        <v>34</v>
      </c>
      <c r="W4" s="65"/>
    </row>
    <row r="5" spans="1:29" ht="26.4"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8"/>
      <c r="Y6" s="28"/>
      <c r="Z6" s="28"/>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2" x14ac:dyDescent="0.25">
      <c r="B12" s="16" t="s">
        <v>11</v>
      </c>
      <c r="C12" s="63" t="s">
        <v>98</v>
      </c>
      <c r="D12" s="62"/>
      <c r="E12" s="62"/>
      <c r="F12" s="62"/>
      <c r="G12" s="62"/>
      <c r="H12" s="62"/>
      <c r="I12" s="62"/>
      <c r="J12" s="64" t="s">
        <v>27</v>
      </c>
      <c r="K12" s="62"/>
      <c r="L12" s="62"/>
      <c r="M12" s="62"/>
      <c r="N12" s="62"/>
      <c r="O12" s="62"/>
      <c r="P12" s="64" t="s">
        <v>33</v>
      </c>
      <c r="Q12" s="62"/>
      <c r="R12" s="62"/>
      <c r="S12" s="62"/>
      <c r="T12" s="62"/>
      <c r="U12" s="62"/>
      <c r="V12" s="61" t="s">
        <v>34</v>
      </c>
      <c r="W12" s="62"/>
      <c r="X12" s="13"/>
      <c r="Y12" s="13"/>
      <c r="Z12" s="13"/>
      <c r="AA12" s="13"/>
      <c r="AB12" s="13"/>
      <c r="AC12" s="13"/>
    </row>
    <row r="13" spans="1:29" ht="26.4"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8"/>
      <c r="Y14" s="28"/>
      <c r="Z14" s="28"/>
      <c r="AA14" s="23"/>
      <c r="AB14" s="23"/>
      <c r="AC14" s="23"/>
    </row>
    <row r="15" spans="1:29" ht="12.75" customHeight="1" x14ac:dyDescent="0.2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8"/>
      <c r="Y15" s="28"/>
      <c r="Z15" s="28"/>
      <c r="AA15" s="23"/>
      <c r="AB15" s="23"/>
      <c r="AC15" s="23"/>
    </row>
    <row r="16" spans="1:29" ht="12.75" customHeight="1" x14ac:dyDescent="0.2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8"/>
      <c r="Y16" s="28"/>
      <c r="Z16" s="28"/>
      <c r="AA16" s="23"/>
      <c r="AB16" s="23"/>
      <c r="AC16" s="23"/>
    </row>
    <row r="17" spans="1:29" ht="12.75" customHeight="1" x14ac:dyDescent="0.2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8"/>
      <c r="Y17" s="28"/>
      <c r="Z17" s="28"/>
      <c r="AA17" s="23"/>
      <c r="AB17" s="23"/>
      <c r="AC17" s="23"/>
    </row>
    <row r="18" spans="1:29" ht="12.75" customHeight="1" x14ac:dyDescent="0.2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8"/>
      <c r="Y18" s="28"/>
      <c r="Z18" s="28"/>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A13" workbookViewId="0">
      <selection activeCell="B35" sqref="B35"/>
    </sheetView>
  </sheetViews>
  <sheetFormatPr defaultColWidth="14.44140625" defaultRowHeight="15.75" customHeight="1" x14ac:dyDescent="0.25"/>
  <cols>
    <col min="1" max="1" width="9.5546875" customWidth="1"/>
    <col min="2" max="2" width="29.88671875" customWidth="1"/>
    <col min="3" max="3" width="84.554687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8" width="43.6640625" customWidth="1"/>
    <col min="19" max="19" width="23.6640625" customWidth="1"/>
    <col min="20" max="20" width="107.44140625" customWidth="1"/>
    <col min="21" max="21" width="34.109375" customWidth="1"/>
    <col min="22" max="22" width="31.109375" customWidth="1"/>
    <col min="23" max="26" width="8.6640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16" workbookViewId="0">
      <selection activeCell="B31" sqref="B31"/>
    </sheetView>
  </sheetViews>
  <sheetFormatPr defaultColWidth="14.44140625" defaultRowHeight="15.75" customHeight="1" x14ac:dyDescent="0.25"/>
  <cols>
    <col min="2" max="2" width="43.109375" customWidth="1"/>
    <col min="3" max="3" width="28.44140625" customWidth="1"/>
    <col min="4" max="4" width="45.6640625" customWidth="1"/>
  </cols>
  <sheetData>
    <row r="1" spans="1:26" ht="15.75" customHeight="1" x14ac:dyDescent="0.25">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25">
      <c r="A2" s="5" t="s">
        <v>43</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5">
      <c r="A3" s="7" t="s">
        <v>4</v>
      </c>
      <c r="B3" s="8" t="s">
        <v>135</v>
      </c>
      <c r="C3" s="8" t="s">
        <v>6</v>
      </c>
      <c r="D3" s="8" t="s">
        <v>7</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5">
      <c r="A4" s="10" t="str">
        <f t="shared" ref="A4:A23" si="0">"DV" &amp; TEXT(ROW()-ROW($A$3), "00")</f>
        <v>DV01</v>
      </c>
      <c r="B4" s="80" t="s">
        <v>69</v>
      </c>
      <c r="C4" s="12" t="s">
        <v>136</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5">
      <c r="A5" s="10" t="str">
        <f t="shared" si="0"/>
        <v>DV02</v>
      </c>
      <c r="B5" s="12" t="s">
        <v>139</v>
      </c>
      <c r="C5" s="12" t="s">
        <v>136</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5">
      <c r="A6" s="10" t="str">
        <f t="shared" si="0"/>
        <v>DV03</v>
      </c>
      <c r="B6" s="12" t="s">
        <v>140</v>
      </c>
      <c r="C6" s="12" t="s">
        <v>136</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5">
      <c r="A7" s="10" t="str">
        <f t="shared" si="0"/>
        <v>DV04</v>
      </c>
      <c r="B7" s="12" t="s">
        <v>142</v>
      </c>
      <c r="C7" s="12" t="s">
        <v>143</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5">
      <c r="A8" s="10" t="str">
        <f t="shared" si="0"/>
        <v>DV05</v>
      </c>
      <c r="B8" s="80" t="s">
        <v>145</v>
      </c>
      <c r="C8" s="12" t="s">
        <v>143</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5">
      <c r="A9" s="10" t="str">
        <f t="shared" si="0"/>
        <v>DV06</v>
      </c>
      <c r="B9" s="12" t="s">
        <v>146</v>
      </c>
      <c r="C9" s="12" t="s">
        <v>147</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5">
      <c r="A10" s="10" t="str">
        <f t="shared" si="0"/>
        <v>DV07</v>
      </c>
      <c r="B10" s="12" t="s">
        <v>149</v>
      </c>
      <c r="C10" s="12" t="s">
        <v>147</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5">
      <c r="A11" s="10" t="str">
        <f t="shared" si="0"/>
        <v>DV08</v>
      </c>
      <c r="B11" s="12" t="s">
        <v>151</v>
      </c>
      <c r="C11" s="12" t="s">
        <v>152</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5">
      <c r="A12" s="10" t="str">
        <f t="shared" si="0"/>
        <v>DV09</v>
      </c>
      <c r="B12" s="12" t="s">
        <v>154</v>
      </c>
      <c r="C12" s="12" t="s">
        <v>152</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5">
      <c r="A13" s="10" t="str">
        <f t="shared" si="0"/>
        <v>DV10</v>
      </c>
      <c r="B13" s="12" t="s">
        <v>156</v>
      </c>
      <c r="C13" s="12" t="s">
        <v>157</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5">
      <c r="A14" s="10" t="str">
        <f t="shared" si="0"/>
        <v>DV11</v>
      </c>
      <c r="B14" s="12" t="s">
        <v>161</v>
      </c>
      <c r="C14" s="12" t="s">
        <v>157</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5">
      <c r="A15" s="10" t="str">
        <f t="shared" si="0"/>
        <v>DV12</v>
      </c>
      <c r="B15" s="12" t="s">
        <v>166</v>
      </c>
      <c r="C15" s="12" t="s">
        <v>143</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5">
      <c r="A16" s="10" t="str">
        <f t="shared" si="0"/>
        <v>DV13</v>
      </c>
      <c r="B16" s="12" t="s">
        <v>173</v>
      </c>
      <c r="C16" s="12" t="s">
        <v>143</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5">
      <c r="A17" s="10" t="str">
        <f t="shared" si="0"/>
        <v>DV14</v>
      </c>
      <c r="B17" s="12" t="s">
        <v>176</v>
      </c>
      <c r="C17" s="12" t="s">
        <v>147</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3.2" x14ac:dyDescent="0.25">
      <c r="A18" s="10" t="str">
        <f t="shared" si="0"/>
        <v>DV15</v>
      </c>
      <c r="B18" s="12" t="s">
        <v>178</v>
      </c>
      <c r="C18" s="12" t="s">
        <v>147</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3.2" x14ac:dyDescent="0.25">
      <c r="A19" s="10" t="str">
        <f t="shared" si="0"/>
        <v>DV16</v>
      </c>
      <c r="B19" s="12" t="s">
        <v>180</v>
      </c>
      <c r="C19" s="12" t="s">
        <v>152</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3.2" x14ac:dyDescent="0.25">
      <c r="A20" s="10" t="str">
        <f t="shared" si="0"/>
        <v>DV17</v>
      </c>
      <c r="B20" s="12" t="s">
        <v>182</v>
      </c>
      <c r="C20" s="12" t="s">
        <v>152</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3.2" x14ac:dyDescent="0.25">
      <c r="A21" s="10" t="str">
        <f t="shared" si="0"/>
        <v>DV18</v>
      </c>
      <c r="B21" s="12" t="s">
        <v>183</v>
      </c>
      <c r="C21" s="12" t="s">
        <v>157</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3.2" x14ac:dyDescent="0.25">
      <c r="A22" s="10" t="str">
        <f t="shared" si="0"/>
        <v>DV19</v>
      </c>
      <c r="B22" s="12" t="s">
        <v>184</v>
      </c>
      <c r="C22" s="12" t="s">
        <v>157</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3.2" x14ac:dyDescent="0.25">
      <c r="A23" s="10" t="str">
        <f t="shared" si="0"/>
        <v>DV20</v>
      </c>
      <c r="B23" s="12" t="s">
        <v>31</v>
      </c>
      <c r="C23" s="12" t="s">
        <v>32</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3.2" x14ac:dyDescent="0.25">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3.2" x14ac:dyDescent="0.25">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3.2" x14ac:dyDescent="0.25">
      <c r="A26" s="35" t="s">
        <v>185</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3.2" x14ac:dyDescent="0.25">
      <c r="A27" s="38" t="s">
        <v>4</v>
      </c>
      <c r="B27" s="39" t="s">
        <v>186</v>
      </c>
      <c r="C27" s="40" t="s">
        <v>6</v>
      </c>
      <c r="D27" s="39" t="s">
        <v>7</v>
      </c>
      <c r="E27" s="32"/>
      <c r="F27" s="32"/>
      <c r="G27" s="32"/>
      <c r="H27" s="32"/>
      <c r="I27" s="32"/>
      <c r="J27" s="32"/>
      <c r="K27" s="32"/>
      <c r="L27" s="32"/>
      <c r="M27" s="32"/>
      <c r="N27" s="32"/>
      <c r="O27" s="32"/>
      <c r="P27" s="32"/>
      <c r="Q27" s="32"/>
      <c r="R27" s="32"/>
      <c r="S27" s="32"/>
      <c r="T27" s="32"/>
      <c r="U27" s="32"/>
      <c r="V27" s="32"/>
      <c r="W27" s="32"/>
      <c r="X27" s="32"/>
      <c r="Y27" s="32"/>
      <c r="Z27" s="32"/>
    </row>
    <row r="28" spans="1:26" ht="13.2" x14ac:dyDescent="0.25">
      <c r="A28" s="41" t="str">
        <f t="shared" ref="A28:A41" si="2">"EV" &amp; TEXT(ROW()-ROW($A$35), "00")</f>
        <v>EV-07</v>
      </c>
      <c r="B28" s="42" t="s">
        <v>187</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3.2" x14ac:dyDescent="0.25">
      <c r="A29" s="45" t="str">
        <f t="shared" si="2"/>
        <v>EV-06</v>
      </c>
      <c r="B29" s="46" t="s">
        <v>188</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3.2" x14ac:dyDescent="0.25">
      <c r="A30" s="45" t="str">
        <f t="shared" si="2"/>
        <v>EV-05</v>
      </c>
      <c r="B30" s="46" t="s">
        <v>189</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3.2" x14ac:dyDescent="0.25">
      <c r="A31" s="41" t="str">
        <f t="shared" si="2"/>
        <v>EV-04</v>
      </c>
      <c r="B31" s="46" t="s">
        <v>71</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3.2" x14ac:dyDescent="0.25">
      <c r="A32" s="41" t="str">
        <f t="shared" si="2"/>
        <v>EV-03</v>
      </c>
      <c r="B32" s="42" t="s">
        <v>190</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3.2" x14ac:dyDescent="0.25">
      <c r="A33" s="41" t="str">
        <f t="shared" si="2"/>
        <v>EV-02</v>
      </c>
      <c r="B33" s="42" t="s">
        <v>191</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3.2" x14ac:dyDescent="0.25">
      <c r="A34" s="41" t="str">
        <f t="shared" si="2"/>
        <v>EV-01</v>
      </c>
      <c r="B34" s="42" t="s">
        <v>192</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3.2" x14ac:dyDescent="0.25">
      <c r="A35" s="41" t="str">
        <f t="shared" si="2"/>
        <v>EV00</v>
      </c>
      <c r="B35" s="42" t="s">
        <v>193</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3.2" x14ac:dyDescent="0.25">
      <c r="A36" s="41" t="str">
        <f t="shared" si="2"/>
        <v>EV01</v>
      </c>
      <c r="B36" s="42" t="s">
        <v>194</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3.2" x14ac:dyDescent="0.25">
      <c r="A37" s="41" t="str">
        <f t="shared" si="2"/>
        <v>EV02</v>
      </c>
      <c r="B37" s="42" t="s">
        <v>195</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3.2" x14ac:dyDescent="0.25">
      <c r="A38" s="41" t="str">
        <f t="shared" si="2"/>
        <v>EV03</v>
      </c>
      <c r="B38" s="42" t="s">
        <v>196</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3.2" x14ac:dyDescent="0.25">
      <c r="A39" s="41" t="str">
        <f t="shared" si="2"/>
        <v>EV04</v>
      </c>
      <c r="B39" s="42" t="s">
        <v>197</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3.2" x14ac:dyDescent="0.25">
      <c r="A40" s="41" t="str">
        <f t="shared" si="2"/>
        <v>EV05</v>
      </c>
      <c r="B40" s="42" t="s">
        <v>198</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3.2" x14ac:dyDescent="0.25">
      <c r="A41" s="41" t="str">
        <f t="shared" si="2"/>
        <v>EV06</v>
      </c>
      <c r="B41" s="42" t="s">
        <v>31</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3.2" x14ac:dyDescent="0.25">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3.2" x14ac:dyDescent="0.25">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3.2"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3.2"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3.2"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3.2"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3.2"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3.2"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3.2"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3.2"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3.2" x14ac:dyDescent="0.2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3.2" x14ac:dyDescent="0.2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3.2" x14ac:dyDescent="0.2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3.2" x14ac:dyDescent="0.2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3.2" x14ac:dyDescent="0.2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3.2" x14ac:dyDescent="0.2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3.2" x14ac:dyDescent="0.2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3.2" x14ac:dyDescent="0.2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3.2" x14ac:dyDescent="0.2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3.2" x14ac:dyDescent="0.2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3.2" x14ac:dyDescent="0.2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3.2" x14ac:dyDescent="0.2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3.2" x14ac:dyDescent="0.2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3.2" x14ac:dyDescent="0.2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3.2" x14ac:dyDescent="0.2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3.2" x14ac:dyDescent="0.2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3.2" x14ac:dyDescent="0.2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3.2" x14ac:dyDescent="0.2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3.2" x14ac:dyDescent="0.2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3.2" x14ac:dyDescent="0.2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3.2" x14ac:dyDescent="0.2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3.2" x14ac:dyDescent="0.2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3.2" x14ac:dyDescent="0.2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3.2" x14ac:dyDescent="0.2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3.2" x14ac:dyDescent="0.2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3.2" x14ac:dyDescent="0.2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3.2" x14ac:dyDescent="0.2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3.2" x14ac:dyDescent="0.2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3.2" x14ac:dyDescent="0.2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3.2" x14ac:dyDescent="0.2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3.2" x14ac:dyDescent="0.2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3.2" x14ac:dyDescent="0.2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3.2" x14ac:dyDescent="0.2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3.2" x14ac:dyDescent="0.2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3.2" x14ac:dyDescent="0.2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3.2" x14ac:dyDescent="0.2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3.2" x14ac:dyDescent="0.2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3.2" x14ac:dyDescent="0.2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3.2" x14ac:dyDescent="0.2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3.2" x14ac:dyDescent="0.2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3.2" x14ac:dyDescent="0.2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3.2" x14ac:dyDescent="0.2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3.2" x14ac:dyDescent="0.2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3.2" x14ac:dyDescent="0.2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3.2" x14ac:dyDescent="0.2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3.2" x14ac:dyDescent="0.2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3.2" x14ac:dyDescent="0.2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3.2" x14ac:dyDescent="0.2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3.2" x14ac:dyDescent="0.2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3.2" x14ac:dyDescent="0.2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3.2" x14ac:dyDescent="0.2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3.2" x14ac:dyDescent="0.2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3.2" x14ac:dyDescent="0.2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3.2" x14ac:dyDescent="0.2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3.2" x14ac:dyDescent="0.2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3.2" x14ac:dyDescent="0.2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3.2" x14ac:dyDescent="0.2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3.2" x14ac:dyDescent="0.2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3.2" x14ac:dyDescent="0.2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3.2" x14ac:dyDescent="0.2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3.2" x14ac:dyDescent="0.2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3.2" x14ac:dyDescent="0.2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3.2" x14ac:dyDescent="0.2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3.2" x14ac:dyDescent="0.2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3.2" x14ac:dyDescent="0.2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3.2" x14ac:dyDescent="0.2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3.2" x14ac:dyDescent="0.2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3.2" x14ac:dyDescent="0.2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3.2" x14ac:dyDescent="0.2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3.2" x14ac:dyDescent="0.2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3.2" x14ac:dyDescent="0.2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3.2" x14ac:dyDescent="0.2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3.2" x14ac:dyDescent="0.2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3.2" x14ac:dyDescent="0.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3.2" x14ac:dyDescent="0.2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3.2" x14ac:dyDescent="0.2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3.2" x14ac:dyDescent="0.2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3.2" x14ac:dyDescent="0.2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3.2" x14ac:dyDescent="0.2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3.2" x14ac:dyDescent="0.2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3.2" x14ac:dyDescent="0.2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3.2" x14ac:dyDescent="0.2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3.2" x14ac:dyDescent="0.2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3.2" x14ac:dyDescent="0.2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3.2" x14ac:dyDescent="0.2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3.2" x14ac:dyDescent="0.2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3.2" x14ac:dyDescent="0.2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3.2" x14ac:dyDescent="0.2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3.2" x14ac:dyDescent="0.2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3.2" x14ac:dyDescent="0.2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3.2" x14ac:dyDescent="0.2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3.2" x14ac:dyDescent="0.2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3.2" x14ac:dyDescent="0.2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3.2" x14ac:dyDescent="0.2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3.2" x14ac:dyDescent="0.2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3.2" x14ac:dyDescent="0.2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3.2" x14ac:dyDescent="0.2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3.2" x14ac:dyDescent="0.2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3.2" x14ac:dyDescent="0.2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3.2" x14ac:dyDescent="0.2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3.2" x14ac:dyDescent="0.2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3.2" x14ac:dyDescent="0.2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3.2" x14ac:dyDescent="0.2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3.2" x14ac:dyDescent="0.2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3.2" x14ac:dyDescent="0.2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3.2" x14ac:dyDescent="0.2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3.2" x14ac:dyDescent="0.2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3.2" x14ac:dyDescent="0.2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3.2" x14ac:dyDescent="0.2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3.2" x14ac:dyDescent="0.2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3.2" x14ac:dyDescent="0.2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3.2" x14ac:dyDescent="0.2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3.2" x14ac:dyDescent="0.2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3.2" x14ac:dyDescent="0.2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3.2" x14ac:dyDescent="0.2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3.2" x14ac:dyDescent="0.2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3.2" x14ac:dyDescent="0.2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3.2" x14ac:dyDescent="0.2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3.2" x14ac:dyDescent="0.2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3.2" x14ac:dyDescent="0.2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3.2" x14ac:dyDescent="0.2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3.2" x14ac:dyDescent="0.2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3.2" x14ac:dyDescent="0.2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3.2" x14ac:dyDescent="0.2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3.2" x14ac:dyDescent="0.2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3.2" x14ac:dyDescent="0.2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3.2" x14ac:dyDescent="0.2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3.2" x14ac:dyDescent="0.2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3.2" x14ac:dyDescent="0.2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3.2" x14ac:dyDescent="0.2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3.2" x14ac:dyDescent="0.2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3.2" x14ac:dyDescent="0.2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3.2" x14ac:dyDescent="0.2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3.2" x14ac:dyDescent="0.2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3.2" x14ac:dyDescent="0.2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3.2" x14ac:dyDescent="0.2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3.2" x14ac:dyDescent="0.2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3.2" x14ac:dyDescent="0.2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3.2" x14ac:dyDescent="0.2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3.2" x14ac:dyDescent="0.2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3.2" x14ac:dyDescent="0.2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3.2" x14ac:dyDescent="0.2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3.2" x14ac:dyDescent="0.2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3.2" x14ac:dyDescent="0.2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3.2" x14ac:dyDescent="0.2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3.2" x14ac:dyDescent="0.2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3.2" x14ac:dyDescent="0.2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3.2" x14ac:dyDescent="0.2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3.2" x14ac:dyDescent="0.2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3.2" x14ac:dyDescent="0.2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3.2" x14ac:dyDescent="0.2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3.2" x14ac:dyDescent="0.2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3.2" x14ac:dyDescent="0.2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3.2" x14ac:dyDescent="0.2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3.2" x14ac:dyDescent="0.2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3.2" x14ac:dyDescent="0.2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3.2" x14ac:dyDescent="0.2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3.2" x14ac:dyDescent="0.2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3.2" x14ac:dyDescent="0.2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3.2" x14ac:dyDescent="0.2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3.2" x14ac:dyDescent="0.2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3.2" x14ac:dyDescent="0.2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3.2" x14ac:dyDescent="0.2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3.2" x14ac:dyDescent="0.2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3.2" x14ac:dyDescent="0.2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3.2" x14ac:dyDescent="0.2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3.2" x14ac:dyDescent="0.2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3.2" x14ac:dyDescent="0.2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3.2" x14ac:dyDescent="0.2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3.2" x14ac:dyDescent="0.2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3.2" x14ac:dyDescent="0.2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3.2" x14ac:dyDescent="0.2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3.2" x14ac:dyDescent="0.2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3.2" x14ac:dyDescent="0.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3.2" x14ac:dyDescent="0.2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3.2" x14ac:dyDescent="0.2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3.2" x14ac:dyDescent="0.2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3.2" x14ac:dyDescent="0.2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3.2" x14ac:dyDescent="0.2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3.2" x14ac:dyDescent="0.2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3.2" x14ac:dyDescent="0.2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3.2" x14ac:dyDescent="0.2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3.2" x14ac:dyDescent="0.2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3.2" x14ac:dyDescent="0.2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3.2" x14ac:dyDescent="0.2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3.2" x14ac:dyDescent="0.2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3.2" x14ac:dyDescent="0.2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3.2" x14ac:dyDescent="0.2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3.2" x14ac:dyDescent="0.2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3.2" x14ac:dyDescent="0.2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3.2" x14ac:dyDescent="0.2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3.2" x14ac:dyDescent="0.2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3.2" x14ac:dyDescent="0.2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3.2" x14ac:dyDescent="0.2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3.2" x14ac:dyDescent="0.2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3.2" x14ac:dyDescent="0.2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3.2" x14ac:dyDescent="0.2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3.2" x14ac:dyDescent="0.2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3.2" x14ac:dyDescent="0.2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3.2" x14ac:dyDescent="0.2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3.2" x14ac:dyDescent="0.2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3.2" x14ac:dyDescent="0.2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3.2" x14ac:dyDescent="0.2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3.2" x14ac:dyDescent="0.2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3.2" x14ac:dyDescent="0.2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3.2" x14ac:dyDescent="0.2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3.2" x14ac:dyDescent="0.2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3.2" x14ac:dyDescent="0.2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3.2" x14ac:dyDescent="0.2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3.2" x14ac:dyDescent="0.2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3.2" x14ac:dyDescent="0.2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3.2" x14ac:dyDescent="0.2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3.2" x14ac:dyDescent="0.2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3.2" x14ac:dyDescent="0.2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3.2" x14ac:dyDescent="0.2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3.2" x14ac:dyDescent="0.2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3.2" x14ac:dyDescent="0.2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3.2" x14ac:dyDescent="0.2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3.2" x14ac:dyDescent="0.2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3.2" x14ac:dyDescent="0.2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3.2" x14ac:dyDescent="0.2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3.2" x14ac:dyDescent="0.2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3.2" x14ac:dyDescent="0.2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3.2" x14ac:dyDescent="0.2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3.2" x14ac:dyDescent="0.2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3.2" x14ac:dyDescent="0.2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3.2" x14ac:dyDescent="0.2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3.2" x14ac:dyDescent="0.2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3.2" x14ac:dyDescent="0.2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3.2" x14ac:dyDescent="0.2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3.2" x14ac:dyDescent="0.2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3.2" x14ac:dyDescent="0.2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3.2" x14ac:dyDescent="0.2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3.2" x14ac:dyDescent="0.2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3.2" x14ac:dyDescent="0.2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3.2" x14ac:dyDescent="0.2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3.2" x14ac:dyDescent="0.2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3.2" x14ac:dyDescent="0.2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3.2" x14ac:dyDescent="0.2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3.2" x14ac:dyDescent="0.2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3.2" x14ac:dyDescent="0.2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3.2" x14ac:dyDescent="0.2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3.2" x14ac:dyDescent="0.2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3.2" x14ac:dyDescent="0.2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3.2" x14ac:dyDescent="0.2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3.2" x14ac:dyDescent="0.2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3.2" x14ac:dyDescent="0.2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3.2" x14ac:dyDescent="0.2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3.2" x14ac:dyDescent="0.2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3.2" x14ac:dyDescent="0.2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3.2" x14ac:dyDescent="0.2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3.2" x14ac:dyDescent="0.2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3.2" x14ac:dyDescent="0.2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3.2" x14ac:dyDescent="0.2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3.2" x14ac:dyDescent="0.2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3.2" x14ac:dyDescent="0.2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3.2" x14ac:dyDescent="0.2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3.2" x14ac:dyDescent="0.2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3.2" x14ac:dyDescent="0.2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3.2" x14ac:dyDescent="0.2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3.2" x14ac:dyDescent="0.2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3.2" x14ac:dyDescent="0.2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3.2" x14ac:dyDescent="0.2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3.2" x14ac:dyDescent="0.2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3.2" x14ac:dyDescent="0.2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3.2" x14ac:dyDescent="0.2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3.2" x14ac:dyDescent="0.2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3.2" x14ac:dyDescent="0.2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3.2" x14ac:dyDescent="0.2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3.2" x14ac:dyDescent="0.2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3.2" x14ac:dyDescent="0.2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3.2" x14ac:dyDescent="0.2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3.2" x14ac:dyDescent="0.2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3.2" x14ac:dyDescent="0.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3.2" x14ac:dyDescent="0.2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3.2" x14ac:dyDescent="0.2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3.2" x14ac:dyDescent="0.2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3.2" x14ac:dyDescent="0.2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3.2" x14ac:dyDescent="0.2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3.2" x14ac:dyDescent="0.2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3.2" x14ac:dyDescent="0.2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3.2" x14ac:dyDescent="0.2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3.2" x14ac:dyDescent="0.2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3.2" x14ac:dyDescent="0.2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3.2" x14ac:dyDescent="0.2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3.2" x14ac:dyDescent="0.2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3.2" x14ac:dyDescent="0.2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3.2" x14ac:dyDescent="0.2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3.2" x14ac:dyDescent="0.2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3.2" x14ac:dyDescent="0.2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3.2" x14ac:dyDescent="0.2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3.2" x14ac:dyDescent="0.2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3.2" x14ac:dyDescent="0.2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3.2" x14ac:dyDescent="0.2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3.2" x14ac:dyDescent="0.2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3.2" x14ac:dyDescent="0.2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3.2" x14ac:dyDescent="0.2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3.2" x14ac:dyDescent="0.2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3.2" x14ac:dyDescent="0.2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3.2" x14ac:dyDescent="0.2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3.2" x14ac:dyDescent="0.2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3.2" x14ac:dyDescent="0.2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3.2" x14ac:dyDescent="0.2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3.2" x14ac:dyDescent="0.2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3.2" x14ac:dyDescent="0.2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3.2" x14ac:dyDescent="0.2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3.2" x14ac:dyDescent="0.2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3.2" x14ac:dyDescent="0.2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3.2" x14ac:dyDescent="0.2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3.2" x14ac:dyDescent="0.2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3.2" x14ac:dyDescent="0.2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3.2" x14ac:dyDescent="0.2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3.2" x14ac:dyDescent="0.2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3.2" x14ac:dyDescent="0.2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3.2" x14ac:dyDescent="0.2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3.2" x14ac:dyDescent="0.2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3.2" x14ac:dyDescent="0.2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3.2" x14ac:dyDescent="0.2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3.2" x14ac:dyDescent="0.2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3.2" x14ac:dyDescent="0.2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3.2" x14ac:dyDescent="0.2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3.2" x14ac:dyDescent="0.2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3.2" x14ac:dyDescent="0.2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3.2" x14ac:dyDescent="0.2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3.2" x14ac:dyDescent="0.2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3.2" x14ac:dyDescent="0.2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3.2" x14ac:dyDescent="0.2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3.2" x14ac:dyDescent="0.2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3.2" x14ac:dyDescent="0.2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3.2" x14ac:dyDescent="0.2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3.2" x14ac:dyDescent="0.2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3.2" x14ac:dyDescent="0.2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3.2" x14ac:dyDescent="0.2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3.2" x14ac:dyDescent="0.2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3.2" x14ac:dyDescent="0.2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3.2" x14ac:dyDescent="0.2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3.2" x14ac:dyDescent="0.2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3.2" x14ac:dyDescent="0.2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3.2" x14ac:dyDescent="0.2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3.2" x14ac:dyDescent="0.2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3.2" x14ac:dyDescent="0.2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3.2" x14ac:dyDescent="0.2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3.2" x14ac:dyDescent="0.2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3.2" x14ac:dyDescent="0.2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3.2" x14ac:dyDescent="0.2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3.2" x14ac:dyDescent="0.2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3.2" x14ac:dyDescent="0.2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3.2" x14ac:dyDescent="0.2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3.2" x14ac:dyDescent="0.2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3.2" x14ac:dyDescent="0.2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3.2" x14ac:dyDescent="0.2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3.2" x14ac:dyDescent="0.2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3.2" x14ac:dyDescent="0.2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3.2" x14ac:dyDescent="0.2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3.2" x14ac:dyDescent="0.2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3.2" x14ac:dyDescent="0.2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3.2" x14ac:dyDescent="0.2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3.2" x14ac:dyDescent="0.2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3.2" x14ac:dyDescent="0.2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3.2" x14ac:dyDescent="0.2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3.2" x14ac:dyDescent="0.2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3.2" x14ac:dyDescent="0.2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3.2" x14ac:dyDescent="0.2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3.2" x14ac:dyDescent="0.2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3.2" x14ac:dyDescent="0.2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3.2" x14ac:dyDescent="0.2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3.2" x14ac:dyDescent="0.2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3.2" x14ac:dyDescent="0.2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3.2" x14ac:dyDescent="0.2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3.2" x14ac:dyDescent="0.2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3.2" x14ac:dyDescent="0.2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3.2" x14ac:dyDescent="0.2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3.2" x14ac:dyDescent="0.2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3.2" x14ac:dyDescent="0.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3.2" x14ac:dyDescent="0.2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3.2" x14ac:dyDescent="0.2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3.2" x14ac:dyDescent="0.2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3.2" x14ac:dyDescent="0.2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3.2" x14ac:dyDescent="0.2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3.2" x14ac:dyDescent="0.2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3.2" x14ac:dyDescent="0.2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3.2" x14ac:dyDescent="0.2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3.2" x14ac:dyDescent="0.2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3.2" x14ac:dyDescent="0.2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3.2" x14ac:dyDescent="0.2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3.2" x14ac:dyDescent="0.2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3.2" x14ac:dyDescent="0.2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3.2" x14ac:dyDescent="0.2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3.2" x14ac:dyDescent="0.2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3.2" x14ac:dyDescent="0.2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3.2" x14ac:dyDescent="0.2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3.2" x14ac:dyDescent="0.2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3.2" x14ac:dyDescent="0.2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3.2" x14ac:dyDescent="0.2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3.2" x14ac:dyDescent="0.2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3.2" x14ac:dyDescent="0.2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3.2" x14ac:dyDescent="0.2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3.2" x14ac:dyDescent="0.2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3.2" x14ac:dyDescent="0.2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3.2" x14ac:dyDescent="0.2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3.2" x14ac:dyDescent="0.2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3.2" x14ac:dyDescent="0.2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3.2" x14ac:dyDescent="0.2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3.2" x14ac:dyDescent="0.2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3.2" x14ac:dyDescent="0.2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3.2" x14ac:dyDescent="0.2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3.2" x14ac:dyDescent="0.2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3.2" x14ac:dyDescent="0.2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3.2" x14ac:dyDescent="0.2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3.2" x14ac:dyDescent="0.2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3.2" x14ac:dyDescent="0.2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3.2" x14ac:dyDescent="0.2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3.2" x14ac:dyDescent="0.2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3.2" x14ac:dyDescent="0.2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3.2" x14ac:dyDescent="0.2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3.2" x14ac:dyDescent="0.2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3.2" x14ac:dyDescent="0.2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3.2" x14ac:dyDescent="0.2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3.2" x14ac:dyDescent="0.2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3.2" x14ac:dyDescent="0.2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3.2" x14ac:dyDescent="0.2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3.2" x14ac:dyDescent="0.2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3.2" x14ac:dyDescent="0.2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3.2" x14ac:dyDescent="0.2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3.2" x14ac:dyDescent="0.2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3.2" x14ac:dyDescent="0.2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3.2" x14ac:dyDescent="0.2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3.2" x14ac:dyDescent="0.2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3.2" x14ac:dyDescent="0.2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3.2" x14ac:dyDescent="0.2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3.2" x14ac:dyDescent="0.2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3.2" x14ac:dyDescent="0.2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3.2" x14ac:dyDescent="0.2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3.2" x14ac:dyDescent="0.2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3.2" x14ac:dyDescent="0.2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3.2" x14ac:dyDescent="0.2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3.2" x14ac:dyDescent="0.2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3.2" x14ac:dyDescent="0.2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3.2" x14ac:dyDescent="0.2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3.2" x14ac:dyDescent="0.2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3.2" x14ac:dyDescent="0.2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3.2" x14ac:dyDescent="0.2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3.2" x14ac:dyDescent="0.2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3.2" x14ac:dyDescent="0.2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3.2" x14ac:dyDescent="0.2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3.2" x14ac:dyDescent="0.2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3.2" x14ac:dyDescent="0.2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3.2" x14ac:dyDescent="0.2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3.2" x14ac:dyDescent="0.2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3.2" x14ac:dyDescent="0.2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3.2" x14ac:dyDescent="0.2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3.2" x14ac:dyDescent="0.2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3.2" x14ac:dyDescent="0.2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3.2" x14ac:dyDescent="0.2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3.2" x14ac:dyDescent="0.2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3.2" x14ac:dyDescent="0.2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3.2" x14ac:dyDescent="0.2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3.2" x14ac:dyDescent="0.2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3.2" x14ac:dyDescent="0.2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3.2" x14ac:dyDescent="0.2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3.2" x14ac:dyDescent="0.2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3.2" x14ac:dyDescent="0.2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3.2" x14ac:dyDescent="0.2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3.2" x14ac:dyDescent="0.2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3.2" x14ac:dyDescent="0.2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3.2" x14ac:dyDescent="0.2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3.2" x14ac:dyDescent="0.2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3.2" x14ac:dyDescent="0.2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3.2" x14ac:dyDescent="0.2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3.2" x14ac:dyDescent="0.2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3.2" x14ac:dyDescent="0.2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3.2" x14ac:dyDescent="0.2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3.2" x14ac:dyDescent="0.2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3.2" x14ac:dyDescent="0.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3.2" x14ac:dyDescent="0.2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3.2" x14ac:dyDescent="0.2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3.2" x14ac:dyDescent="0.2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3.2" x14ac:dyDescent="0.2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3.2" x14ac:dyDescent="0.2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3.2" x14ac:dyDescent="0.2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3.2" x14ac:dyDescent="0.2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3.2" x14ac:dyDescent="0.2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3.2" x14ac:dyDescent="0.2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3.2" x14ac:dyDescent="0.2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3.2" x14ac:dyDescent="0.2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3.2" x14ac:dyDescent="0.2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3.2" x14ac:dyDescent="0.2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3.2" x14ac:dyDescent="0.2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3.2" x14ac:dyDescent="0.2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3.2" x14ac:dyDescent="0.2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3.2" x14ac:dyDescent="0.2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3.2" x14ac:dyDescent="0.2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3.2" x14ac:dyDescent="0.2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3.2" x14ac:dyDescent="0.2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3.2" x14ac:dyDescent="0.2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3.2" x14ac:dyDescent="0.2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3.2" x14ac:dyDescent="0.2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3.2" x14ac:dyDescent="0.2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3.2" x14ac:dyDescent="0.2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3.2" x14ac:dyDescent="0.2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3.2" x14ac:dyDescent="0.2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3.2" x14ac:dyDescent="0.2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3.2" x14ac:dyDescent="0.2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3.2" x14ac:dyDescent="0.2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3.2" x14ac:dyDescent="0.2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3.2" x14ac:dyDescent="0.2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3.2" x14ac:dyDescent="0.2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3.2" x14ac:dyDescent="0.2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3.2" x14ac:dyDescent="0.2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3.2" x14ac:dyDescent="0.2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3.2" x14ac:dyDescent="0.2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3.2" x14ac:dyDescent="0.2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3.2" x14ac:dyDescent="0.2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3.2" x14ac:dyDescent="0.2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3.2" x14ac:dyDescent="0.2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3.2" x14ac:dyDescent="0.2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3.2" x14ac:dyDescent="0.2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3.2" x14ac:dyDescent="0.2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3.2" x14ac:dyDescent="0.2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3.2" x14ac:dyDescent="0.2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3.2" x14ac:dyDescent="0.2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3.2" x14ac:dyDescent="0.2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3.2" x14ac:dyDescent="0.2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3.2" x14ac:dyDescent="0.2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3.2" x14ac:dyDescent="0.2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3.2" x14ac:dyDescent="0.2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3.2" x14ac:dyDescent="0.2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3.2" x14ac:dyDescent="0.2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3.2" x14ac:dyDescent="0.2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3.2" x14ac:dyDescent="0.2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3.2" x14ac:dyDescent="0.2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3.2" x14ac:dyDescent="0.2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3.2" x14ac:dyDescent="0.2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3.2" x14ac:dyDescent="0.2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3.2" x14ac:dyDescent="0.2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3.2" x14ac:dyDescent="0.2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3.2" x14ac:dyDescent="0.2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3.2" x14ac:dyDescent="0.2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3.2" x14ac:dyDescent="0.2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3.2" x14ac:dyDescent="0.2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3.2" x14ac:dyDescent="0.2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3.2" x14ac:dyDescent="0.2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3.2" x14ac:dyDescent="0.2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3.2" x14ac:dyDescent="0.2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3.2" x14ac:dyDescent="0.2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3.2" x14ac:dyDescent="0.2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3.2" x14ac:dyDescent="0.2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3.2" x14ac:dyDescent="0.2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3.2" x14ac:dyDescent="0.2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3.2" x14ac:dyDescent="0.2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3.2" x14ac:dyDescent="0.2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3.2" x14ac:dyDescent="0.2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3.2" x14ac:dyDescent="0.2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3.2" x14ac:dyDescent="0.2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3.2" x14ac:dyDescent="0.2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3.2" x14ac:dyDescent="0.2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3.2" x14ac:dyDescent="0.2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3.2" x14ac:dyDescent="0.2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3.2" x14ac:dyDescent="0.2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3.2" x14ac:dyDescent="0.2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3.2" x14ac:dyDescent="0.2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3.2" x14ac:dyDescent="0.2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3.2" x14ac:dyDescent="0.2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3.2" x14ac:dyDescent="0.2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3.2" x14ac:dyDescent="0.2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3.2" x14ac:dyDescent="0.2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3.2" x14ac:dyDescent="0.2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3.2" x14ac:dyDescent="0.2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3.2" x14ac:dyDescent="0.2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3.2" x14ac:dyDescent="0.2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3.2" x14ac:dyDescent="0.2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3.2" x14ac:dyDescent="0.2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3.2" x14ac:dyDescent="0.2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3.2" x14ac:dyDescent="0.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3.2" x14ac:dyDescent="0.2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3.2" x14ac:dyDescent="0.2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3.2" x14ac:dyDescent="0.2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3.2" x14ac:dyDescent="0.2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3.2" x14ac:dyDescent="0.2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3.2" x14ac:dyDescent="0.2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3.2" x14ac:dyDescent="0.2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3.2" x14ac:dyDescent="0.2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3.2" x14ac:dyDescent="0.2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3.2" x14ac:dyDescent="0.2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3.2" x14ac:dyDescent="0.2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3.2" x14ac:dyDescent="0.2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3.2" x14ac:dyDescent="0.2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3.2" x14ac:dyDescent="0.2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3.2" x14ac:dyDescent="0.2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3.2" x14ac:dyDescent="0.2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3.2" x14ac:dyDescent="0.2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3.2" x14ac:dyDescent="0.2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3.2" x14ac:dyDescent="0.2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3.2" x14ac:dyDescent="0.2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3.2" x14ac:dyDescent="0.2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3.2" x14ac:dyDescent="0.2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3.2" x14ac:dyDescent="0.2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3.2" x14ac:dyDescent="0.2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3.2" x14ac:dyDescent="0.2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3.2" x14ac:dyDescent="0.2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3.2" x14ac:dyDescent="0.2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3.2" x14ac:dyDescent="0.2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3.2" x14ac:dyDescent="0.2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3.2" x14ac:dyDescent="0.2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3.2" x14ac:dyDescent="0.2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3.2" x14ac:dyDescent="0.2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3.2" x14ac:dyDescent="0.2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3.2" x14ac:dyDescent="0.2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3.2" x14ac:dyDescent="0.2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3.2" x14ac:dyDescent="0.2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3.2" x14ac:dyDescent="0.2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3.2" x14ac:dyDescent="0.2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3.2" x14ac:dyDescent="0.2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3.2" x14ac:dyDescent="0.2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3.2" x14ac:dyDescent="0.2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3.2" x14ac:dyDescent="0.2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3.2" x14ac:dyDescent="0.2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3.2" x14ac:dyDescent="0.2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3.2" x14ac:dyDescent="0.2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3.2" x14ac:dyDescent="0.2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3.2" x14ac:dyDescent="0.2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3.2" x14ac:dyDescent="0.2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3.2" x14ac:dyDescent="0.2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3.2" x14ac:dyDescent="0.2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3.2" x14ac:dyDescent="0.2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3.2" x14ac:dyDescent="0.2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3.2" x14ac:dyDescent="0.2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3.2" x14ac:dyDescent="0.2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3.2" x14ac:dyDescent="0.2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3.2" x14ac:dyDescent="0.2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3.2" x14ac:dyDescent="0.2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3.2" x14ac:dyDescent="0.2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3.2" x14ac:dyDescent="0.2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3.2" x14ac:dyDescent="0.2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3.2" x14ac:dyDescent="0.2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3.2" x14ac:dyDescent="0.2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3.2" x14ac:dyDescent="0.2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3.2" x14ac:dyDescent="0.2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3.2" x14ac:dyDescent="0.2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3.2" x14ac:dyDescent="0.2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3.2" x14ac:dyDescent="0.2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3.2" x14ac:dyDescent="0.2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3.2" x14ac:dyDescent="0.2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3.2" x14ac:dyDescent="0.2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3.2" x14ac:dyDescent="0.2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3.2" x14ac:dyDescent="0.2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3.2" x14ac:dyDescent="0.2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3.2" x14ac:dyDescent="0.2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3.2" x14ac:dyDescent="0.2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3.2" x14ac:dyDescent="0.2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3.2" x14ac:dyDescent="0.2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3.2" x14ac:dyDescent="0.2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3.2" x14ac:dyDescent="0.2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3.2" x14ac:dyDescent="0.2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3.2" x14ac:dyDescent="0.2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3.2" x14ac:dyDescent="0.2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3.2" x14ac:dyDescent="0.2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3.2" x14ac:dyDescent="0.2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3.2" x14ac:dyDescent="0.2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3.2" x14ac:dyDescent="0.2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3.2" x14ac:dyDescent="0.2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3.2" x14ac:dyDescent="0.2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3.2" x14ac:dyDescent="0.2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3.2" x14ac:dyDescent="0.2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3.2" x14ac:dyDescent="0.2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3.2" x14ac:dyDescent="0.2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3.2" x14ac:dyDescent="0.2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3.2" x14ac:dyDescent="0.2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3.2" x14ac:dyDescent="0.2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3.2" x14ac:dyDescent="0.2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3.2" x14ac:dyDescent="0.2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3.2" x14ac:dyDescent="0.2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3.2" x14ac:dyDescent="0.2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3.2" x14ac:dyDescent="0.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3.2" x14ac:dyDescent="0.2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3.2" x14ac:dyDescent="0.2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3.2" x14ac:dyDescent="0.2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3.2" x14ac:dyDescent="0.2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3.2" x14ac:dyDescent="0.2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3.2" x14ac:dyDescent="0.2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3.2" x14ac:dyDescent="0.2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3.2" x14ac:dyDescent="0.2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3.2" x14ac:dyDescent="0.2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3.2" x14ac:dyDescent="0.2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3.2" x14ac:dyDescent="0.2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3.2" x14ac:dyDescent="0.2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3.2" x14ac:dyDescent="0.2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3.2" x14ac:dyDescent="0.2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3.2" x14ac:dyDescent="0.2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3.2" x14ac:dyDescent="0.2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3.2" x14ac:dyDescent="0.2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3.2" x14ac:dyDescent="0.2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3.2" x14ac:dyDescent="0.2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3.2" x14ac:dyDescent="0.2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3.2" x14ac:dyDescent="0.2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3.2" x14ac:dyDescent="0.2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3.2" x14ac:dyDescent="0.2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3.2" x14ac:dyDescent="0.2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3.2" x14ac:dyDescent="0.2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3.2" x14ac:dyDescent="0.2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3.2" x14ac:dyDescent="0.2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3.2" x14ac:dyDescent="0.2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3.2" x14ac:dyDescent="0.2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3.2" x14ac:dyDescent="0.2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3.2" x14ac:dyDescent="0.2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3.2" x14ac:dyDescent="0.2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3.2" x14ac:dyDescent="0.2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3.2" x14ac:dyDescent="0.2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3.2" x14ac:dyDescent="0.2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3.2" x14ac:dyDescent="0.2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3.2" x14ac:dyDescent="0.2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3.2" x14ac:dyDescent="0.2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3.2" x14ac:dyDescent="0.2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3.2" x14ac:dyDescent="0.2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3.2" x14ac:dyDescent="0.2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3.2" x14ac:dyDescent="0.2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3.2" x14ac:dyDescent="0.2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3.2" x14ac:dyDescent="0.2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3.2" x14ac:dyDescent="0.2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3.2" x14ac:dyDescent="0.2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3.2" x14ac:dyDescent="0.2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3.2" x14ac:dyDescent="0.2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3.2" x14ac:dyDescent="0.2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3.2" x14ac:dyDescent="0.2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3.2" x14ac:dyDescent="0.2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3.2" x14ac:dyDescent="0.2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3.2" x14ac:dyDescent="0.2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3.2" x14ac:dyDescent="0.2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3.2" x14ac:dyDescent="0.2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3.2" x14ac:dyDescent="0.2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3.2" x14ac:dyDescent="0.2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3.2" x14ac:dyDescent="0.2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3.2" x14ac:dyDescent="0.2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3.2" x14ac:dyDescent="0.2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3.2" x14ac:dyDescent="0.2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3.2" x14ac:dyDescent="0.2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3.2" x14ac:dyDescent="0.2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3.2" x14ac:dyDescent="0.2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3.2" x14ac:dyDescent="0.2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3.2" x14ac:dyDescent="0.2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3.2" x14ac:dyDescent="0.2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3.2" x14ac:dyDescent="0.2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3.2" x14ac:dyDescent="0.2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3.2" x14ac:dyDescent="0.2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3.2" x14ac:dyDescent="0.2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3.2" x14ac:dyDescent="0.2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3.2" x14ac:dyDescent="0.2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3.2" x14ac:dyDescent="0.2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3.2" x14ac:dyDescent="0.2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3.2" x14ac:dyDescent="0.2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3.2" x14ac:dyDescent="0.2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3.2" x14ac:dyDescent="0.2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3.2" x14ac:dyDescent="0.2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3.2" x14ac:dyDescent="0.2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3.2" x14ac:dyDescent="0.2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3.2" x14ac:dyDescent="0.2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3.2" x14ac:dyDescent="0.2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3.2" x14ac:dyDescent="0.2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3.2" x14ac:dyDescent="0.2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3.2" x14ac:dyDescent="0.2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3.2" x14ac:dyDescent="0.2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3.2" x14ac:dyDescent="0.2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3.2" x14ac:dyDescent="0.2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3.2" x14ac:dyDescent="0.2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3.2" x14ac:dyDescent="0.2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3.2" x14ac:dyDescent="0.2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3.2" x14ac:dyDescent="0.2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3.2" x14ac:dyDescent="0.2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3.2" x14ac:dyDescent="0.2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3.2" x14ac:dyDescent="0.2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3.2" x14ac:dyDescent="0.2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3.2" x14ac:dyDescent="0.2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3.2" x14ac:dyDescent="0.2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3.2" x14ac:dyDescent="0.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3.2" x14ac:dyDescent="0.2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3.2" x14ac:dyDescent="0.2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3.2" x14ac:dyDescent="0.2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3.2" x14ac:dyDescent="0.2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3.2" x14ac:dyDescent="0.2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3.2" x14ac:dyDescent="0.2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3.2" x14ac:dyDescent="0.2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3.2" x14ac:dyDescent="0.2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3.2" x14ac:dyDescent="0.2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3.2" x14ac:dyDescent="0.2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3.2" x14ac:dyDescent="0.2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3.2" x14ac:dyDescent="0.2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3.2" x14ac:dyDescent="0.2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3.2" x14ac:dyDescent="0.2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3.2" x14ac:dyDescent="0.2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3.2" x14ac:dyDescent="0.2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3.2" x14ac:dyDescent="0.2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3.2" x14ac:dyDescent="0.2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3.2" x14ac:dyDescent="0.2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3.2" x14ac:dyDescent="0.2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3.2" x14ac:dyDescent="0.2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3.2" x14ac:dyDescent="0.2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3.2" x14ac:dyDescent="0.2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3.2" x14ac:dyDescent="0.2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3.2" x14ac:dyDescent="0.2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3.2" x14ac:dyDescent="0.2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3.2" x14ac:dyDescent="0.2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3.2" x14ac:dyDescent="0.2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3.2" x14ac:dyDescent="0.2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3.2" x14ac:dyDescent="0.2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3.2" x14ac:dyDescent="0.2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3.2" x14ac:dyDescent="0.2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3.2" x14ac:dyDescent="0.2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3.2" x14ac:dyDescent="0.2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3.2" x14ac:dyDescent="0.2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3.2" x14ac:dyDescent="0.2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3.2" x14ac:dyDescent="0.2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3.2" x14ac:dyDescent="0.2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3.2" x14ac:dyDescent="0.2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3.2" x14ac:dyDescent="0.2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3.2" x14ac:dyDescent="0.2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3.2" x14ac:dyDescent="0.2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3.2" x14ac:dyDescent="0.2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3.2" x14ac:dyDescent="0.2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3.2" x14ac:dyDescent="0.2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3.2" x14ac:dyDescent="0.2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3.2" x14ac:dyDescent="0.2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3.2" x14ac:dyDescent="0.2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3.2" x14ac:dyDescent="0.2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3.2" x14ac:dyDescent="0.2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3.2" x14ac:dyDescent="0.2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3.2" x14ac:dyDescent="0.2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3.2" x14ac:dyDescent="0.2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3.2" x14ac:dyDescent="0.2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3.2" x14ac:dyDescent="0.2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3.2" x14ac:dyDescent="0.2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3.2" x14ac:dyDescent="0.2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3.2" x14ac:dyDescent="0.2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3.2" x14ac:dyDescent="0.2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3.2" x14ac:dyDescent="0.2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3.2" x14ac:dyDescent="0.2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3.2" x14ac:dyDescent="0.2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3.2" x14ac:dyDescent="0.2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3.2" x14ac:dyDescent="0.2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3.2" x14ac:dyDescent="0.2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3.2" x14ac:dyDescent="0.2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3.2" x14ac:dyDescent="0.2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3.2" x14ac:dyDescent="0.2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3.2" x14ac:dyDescent="0.2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3.2" x14ac:dyDescent="0.2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3.2" x14ac:dyDescent="0.2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3.2" x14ac:dyDescent="0.2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3.2" x14ac:dyDescent="0.2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3.2" x14ac:dyDescent="0.2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3.2" x14ac:dyDescent="0.2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3.2" x14ac:dyDescent="0.2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3.2" x14ac:dyDescent="0.2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3.2" x14ac:dyDescent="0.2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3.2" x14ac:dyDescent="0.2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3.2" x14ac:dyDescent="0.2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3.2" x14ac:dyDescent="0.2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3.2" x14ac:dyDescent="0.2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3.2" x14ac:dyDescent="0.2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3.2" x14ac:dyDescent="0.2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3.2" x14ac:dyDescent="0.2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3.2" x14ac:dyDescent="0.2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3.2" x14ac:dyDescent="0.2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3.2" x14ac:dyDescent="0.2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3.2" x14ac:dyDescent="0.2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3.2" x14ac:dyDescent="0.2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3.2" x14ac:dyDescent="0.2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3.2" x14ac:dyDescent="0.2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3.2" x14ac:dyDescent="0.2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3.2" x14ac:dyDescent="0.2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3.2" x14ac:dyDescent="0.2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3.2" x14ac:dyDescent="0.2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3.2" x14ac:dyDescent="0.2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3.2" x14ac:dyDescent="0.2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3.2" x14ac:dyDescent="0.2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3.2" x14ac:dyDescent="0.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3.2" x14ac:dyDescent="0.2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3.2" x14ac:dyDescent="0.2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3.2" x14ac:dyDescent="0.2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3.2" x14ac:dyDescent="0.2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3.2" x14ac:dyDescent="0.2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3.2" x14ac:dyDescent="0.2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3.2" x14ac:dyDescent="0.2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3.2" x14ac:dyDescent="0.2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3.2" x14ac:dyDescent="0.2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3.2" x14ac:dyDescent="0.2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3.2" x14ac:dyDescent="0.2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3.2" x14ac:dyDescent="0.2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3.2" x14ac:dyDescent="0.2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3.2" x14ac:dyDescent="0.2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3.2" x14ac:dyDescent="0.2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3.2" x14ac:dyDescent="0.2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3.2" x14ac:dyDescent="0.2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3.2" x14ac:dyDescent="0.2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3.2" x14ac:dyDescent="0.2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3.2" x14ac:dyDescent="0.2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3.2" x14ac:dyDescent="0.2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3.2" x14ac:dyDescent="0.2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3.2" x14ac:dyDescent="0.2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3.2" x14ac:dyDescent="0.2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3.2" x14ac:dyDescent="0.2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3.2" x14ac:dyDescent="0.2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3.2" x14ac:dyDescent="0.2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3.2" x14ac:dyDescent="0.2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3.2" x14ac:dyDescent="0.2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3.2" x14ac:dyDescent="0.2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3.2" x14ac:dyDescent="0.2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3.2" x14ac:dyDescent="0.2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3.2" x14ac:dyDescent="0.2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3.2" x14ac:dyDescent="0.2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3.2" x14ac:dyDescent="0.2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3.2" x14ac:dyDescent="0.2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3.2" x14ac:dyDescent="0.2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3.2" x14ac:dyDescent="0.2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3.2" x14ac:dyDescent="0.2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3.2" x14ac:dyDescent="0.2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3.2" x14ac:dyDescent="0.2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3.2" x14ac:dyDescent="0.2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3.2" x14ac:dyDescent="0.2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3.2" x14ac:dyDescent="0.2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3.2" x14ac:dyDescent="0.2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3.2" x14ac:dyDescent="0.2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3.2" x14ac:dyDescent="0.2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3.2" x14ac:dyDescent="0.2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3.2" x14ac:dyDescent="0.2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3.2" x14ac:dyDescent="0.2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3.2" x14ac:dyDescent="0.2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3.2" x14ac:dyDescent="0.2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3.2" x14ac:dyDescent="0.2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3.2" x14ac:dyDescent="0.2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3.2" x14ac:dyDescent="0.2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3.2" x14ac:dyDescent="0.2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3.2" x14ac:dyDescent="0.2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3.2" x14ac:dyDescent="0.2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3.2" x14ac:dyDescent="0.2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3.2" x14ac:dyDescent="0.2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3.2" x14ac:dyDescent="0.2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3.2" x14ac:dyDescent="0.25">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3.2" x14ac:dyDescent="0.25">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3.2" x14ac:dyDescent="0.25">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3.2" x14ac:dyDescent="0.25">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3.2" x14ac:dyDescent="0.25">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3.2" x14ac:dyDescent="0.25">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3.2" x14ac:dyDescent="0.25">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3.2" x14ac:dyDescent="0.25">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3.2" x14ac:dyDescent="0.25">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3.2" x14ac:dyDescent="0.25">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3.2" x14ac:dyDescent="0.25">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3.2" x14ac:dyDescent="0.25">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3.2" x14ac:dyDescent="0.25">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3.2" x14ac:dyDescent="0.25">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3.2" x14ac:dyDescent="0.25">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3.2" x14ac:dyDescent="0.25">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3.2" x14ac:dyDescent="0.25">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D5" sqref="D5"/>
    </sheetView>
  </sheetViews>
  <sheetFormatPr defaultColWidth="14.44140625" defaultRowHeight="15.75" customHeight="1" x14ac:dyDescent="0.25"/>
  <cols>
    <col min="2" max="2" width="29.88671875" customWidth="1"/>
    <col min="3" max="4" width="51.5546875" customWidth="1"/>
    <col min="5" max="5" width="33.6640625" customWidth="1"/>
  </cols>
  <sheetData>
    <row r="1" spans="1:26" ht="12.75" customHeight="1" x14ac:dyDescent="0.2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5">
      <c r="A3" s="52"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2"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2"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2"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2"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2"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2"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2"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2"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200</v>
      </c>
      <c r="C19" s="53" t="s">
        <v>6</v>
      </c>
      <c r="D19" s="54"/>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2" t="s">
        <v>238</v>
      </c>
      <c r="B20" s="12" t="s">
        <v>239</v>
      </c>
      <c r="C20" s="55" t="s">
        <v>239</v>
      </c>
      <c r="D20" s="56"/>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2" t="s">
        <v>240</v>
      </c>
      <c r="B21" s="12" t="s">
        <v>241</v>
      </c>
      <c r="C21" s="55" t="s">
        <v>242</v>
      </c>
      <c r="D21" s="56"/>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2" t="s">
        <v>243</v>
      </c>
      <c r="B22" s="12" t="s">
        <v>244</v>
      </c>
      <c r="C22" s="55" t="s">
        <v>245</v>
      </c>
      <c r="D22" s="56"/>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2" t="s">
        <v>246</v>
      </c>
      <c r="B23" s="12" t="s">
        <v>247</v>
      </c>
      <c r="C23" s="55" t="s">
        <v>248</v>
      </c>
      <c r="D23" s="56"/>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E9" sqref="E9"/>
    </sheetView>
  </sheetViews>
  <sheetFormatPr defaultColWidth="14.44140625" defaultRowHeight="15.75" customHeight="1" x14ac:dyDescent="0.25"/>
  <sheetData>
    <row r="2" spans="2:7" ht="15.75" customHeight="1" x14ac:dyDescent="0.25">
      <c r="B2" s="66" t="s">
        <v>226</v>
      </c>
      <c r="C2" s="68" t="s">
        <v>199</v>
      </c>
      <c r="D2" s="70" t="s">
        <v>221</v>
      </c>
      <c r="E2" s="71"/>
      <c r="F2" s="71"/>
      <c r="G2" s="72"/>
    </row>
    <row r="3" spans="2:7" ht="15.75" customHeight="1" x14ac:dyDescent="0.25">
      <c r="B3" s="67"/>
      <c r="C3" s="69"/>
      <c r="D3" s="57" t="s">
        <v>223</v>
      </c>
      <c r="E3" s="57" t="s">
        <v>227</v>
      </c>
      <c r="F3" s="57" t="s">
        <v>230</v>
      </c>
      <c r="G3" s="57" t="s">
        <v>234</v>
      </c>
    </row>
    <row r="4" spans="2:7" ht="15.75" customHeight="1" x14ac:dyDescent="0.25">
      <c r="B4" s="73" t="s">
        <v>240</v>
      </c>
      <c r="C4" s="60" t="s">
        <v>205</v>
      </c>
      <c r="D4" s="60" t="s">
        <v>81</v>
      </c>
      <c r="E4" s="60" t="s">
        <v>81</v>
      </c>
      <c r="F4" s="60" t="s">
        <v>81</v>
      </c>
      <c r="G4" s="60" t="s">
        <v>81</v>
      </c>
    </row>
    <row r="5" spans="2:7" ht="15.75" customHeight="1" x14ac:dyDescent="0.25">
      <c r="B5" s="74"/>
      <c r="C5" s="60" t="s">
        <v>209</v>
      </c>
      <c r="D5" s="60" t="s">
        <v>81</v>
      </c>
      <c r="E5" s="60" t="s">
        <v>81</v>
      </c>
      <c r="F5" s="60" t="s">
        <v>81</v>
      </c>
      <c r="G5" s="60" t="s">
        <v>81</v>
      </c>
    </row>
    <row r="6" spans="2:7" ht="15.75" customHeight="1" x14ac:dyDescent="0.25">
      <c r="B6" s="74"/>
      <c r="C6" s="60" t="s">
        <v>213</v>
      </c>
      <c r="D6" s="60" t="s">
        <v>81</v>
      </c>
      <c r="E6" s="60" t="s">
        <v>81</v>
      </c>
      <c r="F6" s="60" t="s">
        <v>81</v>
      </c>
      <c r="G6" s="60" t="s">
        <v>160</v>
      </c>
    </row>
    <row r="7" spans="2:7" ht="15.75" customHeight="1" x14ac:dyDescent="0.25">
      <c r="B7" s="67"/>
      <c r="C7" s="60" t="s">
        <v>217</v>
      </c>
      <c r="D7" s="60" t="s">
        <v>81</v>
      </c>
      <c r="E7" s="60" t="s">
        <v>81</v>
      </c>
      <c r="F7" s="60" t="s">
        <v>160</v>
      </c>
      <c r="G7" s="60" t="s">
        <v>172</v>
      </c>
    </row>
    <row r="8" spans="2:7" ht="15.75" customHeight="1" x14ac:dyDescent="0.25">
      <c r="B8" s="73" t="s">
        <v>243</v>
      </c>
      <c r="C8" s="60" t="s">
        <v>205</v>
      </c>
      <c r="D8" s="60" t="s">
        <v>81</v>
      </c>
      <c r="E8" s="60" t="s">
        <v>81</v>
      </c>
      <c r="F8" s="60" t="s">
        <v>81</v>
      </c>
      <c r="G8" s="60" t="s">
        <v>81</v>
      </c>
    </row>
    <row r="9" spans="2:7" ht="15.75" customHeight="1" x14ac:dyDescent="0.25">
      <c r="B9" s="74"/>
      <c r="C9" s="60" t="s">
        <v>209</v>
      </c>
      <c r="D9" s="60" t="s">
        <v>81</v>
      </c>
      <c r="E9" s="60" t="s">
        <v>81</v>
      </c>
      <c r="F9" s="60" t="s">
        <v>81</v>
      </c>
      <c r="G9" s="60" t="s">
        <v>160</v>
      </c>
    </row>
    <row r="10" spans="2:7" ht="15.75" customHeight="1" x14ac:dyDescent="0.25">
      <c r="B10" s="74"/>
      <c r="C10" s="60" t="s">
        <v>213</v>
      </c>
      <c r="D10" s="60" t="s">
        <v>81</v>
      </c>
      <c r="E10" s="60" t="s">
        <v>81</v>
      </c>
      <c r="F10" s="60" t="s">
        <v>160</v>
      </c>
      <c r="G10" s="60" t="s">
        <v>172</v>
      </c>
    </row>
    <row r="11" spans="2:7" ht="15.75" customHeight="1" x14ac:dyDescent="0.25">
      <c r="B11" s="67"/>
      <c r="C11" s="60" t="s">
        <v>217</v>
      </c>
      <c r="D11" s="60" t="s">
        <v>81</v>
      </c>
      <c r="E11" s="60" t="s">
        <v>160</v>
      </c>
      <c r="F11" s="60" t="s">
        <v>172</v>
      </c>
      <c r="G11" s="60" t="s">
        <v>249</v>
      </c>
    </row>
    <row r="12" spans="2:7" ht="15.75" customHeight="1" x14ac:dyDescent="0.25">
      <c r="B12" s="73" t="s">
        <v>246</v>
      </c>
      <c r="C12" s="60" t="s">
        <v>205</v>
      </c>
      <c r="D12" s="60" t="s">
        <v>81</v>
      </c>
      <c r="E12" s="60" t="s">
        <v>81</v>
      </c>
      <c r="F12" s="60" t="s">
        <v>81</v>
      </c>
      <c r="G12" s="60" t="s">
        <v>160</v>
      </c>
    </row>
    <row r="13" spans="2:7" ht="15.75" customHeight="1" x14ac:dyDescent="0.25">
      <c r="B13" s="74"/>
      <c r="C13" s="60" t="s">
        <v>209</v>
      </c>
      <c r="D13" s="60" t="s">
        <v>81</v>
      </c>
      <c r="E13" s="60" t="s">
        <v>81</v>
      </c>
      <c r="F13" s="60" t="s">
        <v>160</v>
      </c>
      <c r="G13" s="60" t="s">
        <v>172</v>
      </c>
    </row>
    <row r="14" spans="2:7" ht="15.75" customHeight="1" x14ac:dyDescent="0.25">
      <c r="B14" s="74"/>
      <c r="C14" s="60" t="s">
        <v>213</v>
      </c>
      <c r="D14" s="60" t="s">
        <v>81</v>
      </c>
      <c r="E14" s="60" t="s">
        <v>160</v>
      </c>
      <c r="F14" s="60" t="s">
        <v>172</v>
      </c>
      <c r="G14" s="60" t="s">
        <v>249</v>
      </c>
    </row>
    <row r="15" spans="2:7" ht="15.75" customHeight="1" x14ac:dyDescent="0.25">
      <c r="B15" s="67"/>
      <c r="C15" s="60" t="s">
        <v>217</v>
      </c>
      <c r="D15" s="60" t="s">
        <v>81</v>
      </c>
      <c r="E15" s="60" t="s">
        <v>172</v>
      </c>
      <c r="F15" s="60" t="s">
        <v>249</v>
      </c>
      <c r="G15" s="60"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cp:lastModifiedBy>
  <dcterms:modified xsi:type="dcterms:W3CDTF">2017-11-24T20:48:39Z</dcterms:modified>
</cp:coreProperties>
</file>