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c111\Dev\ftk-excel\"/>
    </mc:Choice>
  </mc:AlternateContent>
  <xr:revisionPtr revIDLastSave="0" documentId="13_ncr:1_{498EDF8C-2CB5-4CF2-AF54-B5B7207E3BAB}" xr6:coauthVersionLast="47" xr6:coauthVersionMax="47" xr10:uidLastSave="{00000000-0000-0000-0000-000000000000}"/>
  <bookViews>
    <workbookView xWindow="-108" yWindow="-108" windowWidth="41496" windowHeight="16776" xr2:uid="{7E8BB87E-CF45-41B3-8AC4-DF19427C5D00}"/>
  </bookViews>
  <sheets>
    <sheet name="Stock Monitor" sheetId="1" r:id="rId1"/>
  </sheets>
  <definedNames>
    <definedName name="REVERSE">_xlfn.LAMBDA(_xlpm.x,_xlfn.CHOOSECOLS(_xlpm.x,_xlfn.SEQUENCE(,COUNT(_xlpm.x),COUNT(_xlpm.x),-1)))</definedName>
    <definedName name="RngDate">OFFSET('Stock Monitor'!$C$1,0,0,1,'Stock Monitor'!$B$12+1)</definedName>
    <definedName name="RngStock1">OFFSET(RngDate,1,0)</definedName>
    <definedName name="RngStock2">OFFSET(RngDate,2,0)</definedName>
    <definedName name="RngStock3">OFFSET(RngDate,3,0)</definedName>
    <definedName name="RngStock4">OFFSET(RngDate,4,0)</definedName>
    <definedName name="RngStock5">OFFSET(RngDate,5,0)</definedName>
    <definedName name="RngStock6">OFFSET(RngDate,6,0)</definedName>
    <definedName name="RngStock7">OFFSET(RngDate,7,0)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a="1"/>
  <c r="C3" i="1" s="1"/>
  <c r="C4" i="1" a="1"/>
  <c r="C4" i="1" s="1"/>
  <c r="C5" i="1" a="1"/>
  <c r="C5" i="1" s="1"/>
  <c r="C6" i="1" a="1"/>
  <c r="C6" i="1" s="1"/>
  <c r="C7" i="1" a="1"/>
  <c r="C7" i="1" s="1"/>
  <c r="C8" i="1" a="1"/>
  <c r="C8" i="1" s="1"/>
  <c r="C2" i="1" a="1"/>
  <c r="C2" i="1" s="1"/>
  <c r="B11" i="1"/>
  <c r="C1" i="1" s="1" a="1"/>
  <c r="B2" i="1" a="1"/>
  <c r="B2" i="1" s="1"/>
  <c r="C1"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<sst xmlns="http://schemas.openxmlformats.org/spreadsheetml/2006/main" count="6" uniqueCount="6">
  <si>
    <t>Ticker</t>
  </si>
  <si>
    <t>Currency</t>
  </si>
  <si>
    <t>Parameters</t>
  </si>
  <si>
    <t>End Date</t>
  </si>
  <si>
    <t>Number of months</t>
  </si>
  <si>
    <t>Normalize to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</si>
</sst>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 yyyy"/>
  </numFmts>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4" fontId="1" fillId="2" borderId="0" xfId="0" applyNumberFormat="1" applyFont="1" applyFill="1" applyAlignment="1">
      <alignment horizontal="center"/>
    </xf>
    <xf numFmtId="0" fontId="1" fillId="2" borderId="0" xfId="0" applyFont="1" applyFill="1" applyAlignment="1">
      <alignment horizontal="center"/>
    </xf>
    <xf numFmtId="0" fontId="0" fillId="2" borderId="0" xfId="0" applyFill="1" applyAlignment="1">
      <alignment horizontal="center"/>
      <extLst>
        <ext xmlns:xfpb="http://schemas.microsoft.com/office/spreadsheetml/2022/featurepropertybag" uri="{C7286773-470A-42A8-94C5-96B5CB345126}">
          <xfpb:xfComplement i="0"/>
        </ext>
      </extLst>
    </xf>
    <xf numFmtId="164" fontId="1" fillId="3" borderId="0" xfId="0" applyNumberFormat="1" applyFont="1" applyFill="1"/>
    <xf numFmtId="0" fontId="0" fillId="3" borderId="0" xfId="0" applyFill="1"/>
    <xf numFmtId="0" fontId="1" fillId="3" borderId="0" xfId="0" applyFont="1" applyFill="1"/>
  </cellXfs>
  <cellStyles count="1">
    <cellStyle name="Normal" xfId="0" builtinId="0"/>
  </cellStyles>
  <dxfs count="0"/>
  <tableStyles count="1" defaultTableStyle="TableStyleMedium2" defaultPivotStyle="PivotStyleLight16">
    <tableStyle name="Invisible" pivot="0" table="0" count="0" xr9:uid="{9E117F2E-256D-4AA2-B9E6-044B6774AA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microsoft.com/office/2022/11/relationships/FeaturePropertyBag" Target="featurePropertyBag/featurePropertyBag.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'Stock Monitor'!$A$2</c:f>
              <c:strCache>
                <c:ptCount val="1"/>
                <c:pt idx="0">
                  <c:v>APPLE INC. (XNAS:AAPL)</c:v>
                </c:pt>
              </c:strCache>
            </c:strRef>
          </c:tx>
          <c:spPr>
            <a:ln w="28575" cap="rnd">
              <a:solidFill>
                <a:schemeClr val="accent1"/>
              </a:solidFill>
              <a:round/>
            </a:ln>
            <a:effectLst/>
          </c:spPr>
          <c:marker>
            <c:symbol val="none"/>
          </c:marker>
          <c:cat>
            <c:numRef>
              <c:f>[0]!RngDate</c:f>
              <c:numCache>
                <c:formatCode>mmm\ yyyy</c:formatCode>
                <c:ptCount val="37"/>
                <c:pt idx="0">
                  <c:v>45808</c:v>
                </c:pt>
                <c:pt idx="1">
                  <c:v>45777</c:v>
                </c:pt>
                <c:pt idx="2">
                  <c:v>45747</c:v>
                </c:pt>
                <c:pt idx="3">
                  <c:v>45716</c:v>
                </c:pt>
                <c:pt idx="4">
                  <c:v>45688</c:v>
                </c:pt>
                <c:pt idx="5">
                  <c:v>45657</c:v>
                </c:pt>
                <c:pt idx="6">
                  <c:v>45626</c:v>
                </c:pt>
                <c:pt idx="7">
                  <c:v>45596</c:v>
                </c:pt>
                <c:pt idx="8">
                  <c:v>45565</c:v>
                </c:pt>
                <c:pt idx="9">
                  <c:v>45535</c:v>
                </c:pt>
                <c:pt idx="10">
                  <c:v>45504</c:v>
                </c:pt>
                <c:pt idx="11">
                  <c:v>45473</c:v>
                </c:pt>
                <c:pt idx="12">
                  <c:v>45443</c:v>
                </c:pt>
                <c:pt idx="13">
                  <c:v>45412</c:v>
                </c:pt>
                <c:pt idx="14">
                  <c:v>45382</c:v>
                </c:pt>
                <c:pt idx="15">
                  <c:v>45351</c:v>
                </c:pt>
                <c:pt idx="16">
                  <c:v>45322</c:v>
                </c:pt>
                <c:pt idx="17">
                  <c:v>45291</c:v>
                </c:pt>
                <c:pt idx="18">
                  <c:v>45260</c:v>
                </c:pt>
                <c:pt idx="19">
                  <c:v>45230</c:v>
                </c:pt>
                <c:pt idx="20">
                  <c:v>45199</c:v>
                </c:pt>
                <c:pt idx="21">
                  <c:v>45169</c:v>
                </c:pt>
                <c:pt idx="22">
                  <c:v>45138</c:v>
                </c:pt>
                <c:pt idx="23">
                  <c:v>45107</c:v>
                </c:pt>
                <c:pt idx="24">
                  <c:v>45077</c:v>
                </c:pt>
                <c:pt idx="25">
                  <c:v>45046</c:v>
                </c:pt>
                <c:pt idx="26">
                  <c:v>45016</c:v>
                </c:pt>
                <c:pt idx="27">
                  <c:v>44985</c:v>
                </c:pt>
                <c:pt idx="28">
                  <c:v>44957</c:v>
                </c:pt>
                <c:pt idx="29">
                  <c:v>44926</c:v>
                </c:pt>
                <c:pt idx="30">
                  <c:v>44895</c:v>
                </c:pt>
                <c:pt idx="31">
                  <c:v>44865</c:v>
                </c:pt>
                <c:pt idx="32">
                  <c:v>44834</c:v>
                </c:pt>
                <c:pt idx="33">
                  <c:v>44804</c:v>
                </c:pt>
                <c:pt idx="34">
                  <c:v>44773</c:v>
                </c:pt>
                <c:pt idx="35">
                  <c:v>44742</c:v>
                </c:pt>
                <c:pt idx="36">
                  <c:v>44712</c:v>
                </c:pt>
              </c:numCache>
            </c:numRef>
          </c:cat>
          <c:val>
            <c:numRef>
              <c:f>[0]!RngStock1</c:f>
              <c:numCache>
                <c:formatCode>General</c:formatCode>
                <c:ptCount val="37"/>
                <c:pt idx="0">
                  <c:v>143.05966138134912</c:v>
                </c:pt>
                <c:pt idx="1">
                  <c:v>142.77076054823974</c:v>
                </c:pt>
                <c:pt idx="2">
                  <c:v>149.24079548508465</c:v>
                </c:pt>
                <c:pt idx="3">
                  <c:v>162.48320343993552</c:v>
                </c:pt>
                <c:pt idx="4">
                  <c:v>158.5595270088686</c:v>
                </c:pt>
                <c:pt idx="5">
                  <c:v>168.24778285407149</c:v>
                </c:pt>
                <c:pt idx="6">
                  <c:v>159.45310400429995</c:v>
                </c:pt>
                <c:pt idx="7">
                  <c:v>151.78043536683688</c:v>
                </c:pt>
                <c:pt idx="8">
                  <c:v>156.54393980112874</c:v>
                </c:pt>
                <c:pt idx="9">
                  <c:v>153.85649019080893</c:v>
                </c:pt>
                <c:pt idx="10">
                  <c:v>149.20720236495566</c:v>
                </c:pt>
                <c:pt idx="11">
                  <c:v>141.50765923138943</c:v>
                </c:pt>
                <c:pt idx="12">
                  <c:v>129.1655468959957</c:v>
                </c:pt>
                <c:pt idx="13">
                  <c:v>114.43832303144318</c:v>
                </c:pt>
                <c:pt idx="14">
                  <c:v>115.2109647944101</c:v>
                </c:pt>
                <c:pt idx="15">
                  <c:v>121.43912926632626</c:v>
                </c:pt>
                <c:pt idx="16">
                  <c:v>123.89142703574309</c:v>
                </c:pt>
                <c:pt idx="17">
                  <c:v>129.3536683687181</c:v>
                </c:pt>
                <c:pt idx="18">
                  <c:v>127.62026337006181</c:v>
                </c:pt>
                <c:pt idx="19">
                  <c:v>114.73394248857835</c:v>
                </c:pt>
                <c:pt idx="20">
                  <c:v>115.02956194571352</c:v>
                </c:pt>
                <c:pt idx="21">
                  <c:v>126.22278957269552</c:v>
                </c:pt>
                <c:pt idx="22">
                  <c:v>131.98736898683148</c:v>
                </c:pt>
                <c:pt idx="23">
                  <c:v>130.32115022843323</c:v>
                </c:pt>
                <c:pt idx="24">
                  <c:v>119.08761085729643</c:v>
                </c:pt>
                <c:pt idx="25">
                  <c:v>114.0016124697662</c:v>
                </c:pt>
                <c:pt idx="26">
                  <c:v>110.79011018543403</c:v>
                </c:pt>
                <c:pt idx="27">
                  <c:v>99.039236764310672</c:v>
                </c:pt>
                <c:pt idx="28">
                  <c:v>96.943026068261219</c:v>
                </c:pt>
                <c:pt idx="29">
                  <c:v>87.295081967213122</c:v>
                </c:pt>
                <c:pt idx="30">
                  <c:v>99.455791453910237</c:v>
                </c:pt>
                <c:pt idx="31">
                  <c:v>103.02338081160978</c:v>
                </c:pt>
                <c:pt idx="32">
                  <c:v>92.851384036549305</c:v>
                </c:pt>
                <c:pt idx="33">
                  <c:v>105.63020693362</c:v>
                </c:pt>
                <c:pt idx="34">
                  <c:v>109.18435904326793</c:v>
                </c:pt>
                <c:pt idx="35">
                  <c:v>91.857027680730994</c:v>
                </c:pt>
                <c:pt idx="36">
                  <c:v>100</c:v>
                </c:pt>
              </c:numCache>
            </c:numRef>
          </c:val>
          <c:smooth val="0"/>
          <c:extLst>
            <c:ext xmlns:c16="http://schemas.microsoft.com/office/drawing/2014/chart" uri="{C3380CC4-5D6E-409C-BE32-E72D297353CC}">
              <c16:uniqueId val="{00000000-E5F7-45A4-BE11-EF26F079A6C8}"/>
            </c:ext>
          </c:extLst>
        </c:ser>
        <c:ser>
          <c:idx val="1"/>
          <c:order val="1"/>
          <c:tx>
            <c:strRef>
              <c:f>'Stock Monitor'!$A$3</c:f>
              <c:strCache>
                <c:ptCount val="1"/>
                <c:pt idx="0">
                  <c:v>AMAZON.COM, INC. (XNAS:AMZN)</c:v>
                </c:pt>
              </c:strCache>
            </c:strRef>
          </c:tx>
          <c:spPr>
            <a:ln w="28575" cap="rnd">
              <a:solidFill>
                <a:schemeClr val="accent2"/>
              </a:solidFill>
              <a:round/>
            </a:ln>
            <a:effectLst/>
          </c:spPr>
          <c:marker>
            <c:symbol val="none"/>
          </c:marker>
          <c:cat>
            <c:numRef>
              <c:f>[0]!RngDate</c:f>
              <c:numCache>
                <c:formatCode>mmm\ yyyy</c:formatCode>
                <c:ptCount val="37"/>
                <c:pt idx="0">
                  <c:v>45808</c:v>
                </c:pt>
                <c:pt idx="1">
                  <c:v>45777</c:v>
                </c:pt>
                <c:pt idx="2">
                  <c:v>45747</c:v>
                </c:pt>
                <c:pt idx="3">
                  <c:v>45716</c:v>
                </c:pt>
                <c:pt idx="4">
                  <c:v>45688</c:v>
                </c:pt>
                <c:pt idx="5">
                  <c:v>45657</c:v>
                </c:pt>
                <c:pt idx="6">
                  <c:v>45626</c:v>
                </c:pt>
                <c:pt idx="7">
                  <c:v>45596</c:v>
                </c:pt>
                <c:pt idx="8">
                  <c:v>45565</c:v>
                </c:pt>
                <c:pt idx="9">
                  <c:v>45535</c:v>
                </c:pt>
                <c:pt idx="10">
                  <c:v>45504</c:v>
                </c:pt>
                <c:pt idx="11">
                  <c:v>45473</c:v>
                </c:pt>
                <c:pt idx="12">
                  <c:v>45443</c:v>
                </c:pt>
                <c:pt idx="13">
                  <c:v>45412</c:v>
                </c:pt>
                <c:pt idx="14">
                  <c:v>45382</c:v>
                </c:pt>
                <c:pt idx="15">
                  <c:v>45351</c:v>
                </c:pt>
                <c:pt idx="16">
                  <c:v>45322</c:v>
                </c:pt>
                <c:pt idx="17">
                  <c:v>45291</c:v>
                </c:pt>
                <c:pt idx="18">
                  <c:v>45260</c:v>
                </c:pt>
                <c:pt idx="19">
                  <c:v>45230</c:v>
                </c:pt>
                <c:pt idx="20">
                  <c:v>45199</c:v>
                </c:pt>
                <c:pt idx="21">
                  <c:v>45169</c:v>
                </c:pt>
                <c:pt idx="22">
                  <c:v>45138</c:v>
                </c:pt>
                <c:pt idx="23">
                  <c:v>45107</c:v>
                </c:pt>
                <c:pt idx="24">
                  <c:v>45077</c:v>
                </c:pt>
                <c:pt idx="25">
                  <c:v>45046</c:v>
                </c:pt>
                <c:pt idx="26">
                  <c:v>45016</c:v>
                </c:pt>
                <c:pt idx="27">
                  <c:v>44985</c:v>
                </c:pt>
                <c:pt idx="28">
                  <c:v>44957</c:v>
                </c:pt>
                <c:pt idx="29">
                  <c:v>44926</c:v>
                </c:pt>
                <c:pt idx="30">
                  <c:v>44895</c:v>
                </c:pt>
                <c:pt idx="31">
                  <c:v>44865</c:v>
                </c:pt>
                <c:pt idx="32">
                  <c:v>44834</c:v>
                </c:pt>
                <c:pt idx="33">
                  <c:v>44804</c:v>
                </c:pt>
                <c:pt idx="34">
                  <c:v>44773</c:v>
                </c:pt>
                <c:pt idx="35">
                  <c:v>44742</c:v>
                </c:pt>
                <c:pt idx="36">
                  <c:v>44712</c:v>
                </c:pt>
              </c:numCache>
            </c:numRef>
          </c:cat>
          <c:val>
            <c:numRef>
              <c:f>[0]!RngStock2</c:f>
              <c:numCache>
                <c:formatCode>General</c:formatCode>
                <c:ptCount val="37"/>
                <c:pt idx="0">
                  <c:v>175.83468860614175</c:v>
                </c:pt>
                <c:pt idx="1">
                  <c:v>153.41549544753116</c:v>
                </c:pt>
                <c:pt idx="2">
                  <c:v>158.27368053273656</c:v>
                </c:pt>
                <c:pt idx="3">
                  <c:v>176.59170032318576</c:v>
                </c:pt>
                <c:pt idx="4">
                  <c:v>197.72147791979833</c:v>
                </c:pt>
                <c:pt idx="5">
                  <c:v>182.50637428822179</c:v>
                </c:pt>
                <c:pt idx="6">
                  <c:v>172.93974269920429</c:v>
                </c:pt>
                <c:pt idx="7">
                  <c:v>155.06261984285766</c:v>
                </c:pt>
                <c:pt idx="8">
                  <c:v>155.00438817231583</c:v>
                </c:pt>
                <c:pt idx="9">
                  <c:v>148.49075988170651</c:v>
                </c:pt>
                <c:pt idx="10">
                  <c:v>155.54511082734723</c:v>
                </c:pt>
                <c:pt idx="11">
                  <c:v>160.76100474588114</c:v>
                </c:pt>
                <c:pt idx="12">
                  <c:v>146.77708500576077</c:v>
                </c:pt>
                <c:pt idx="13">
                  <c:v>145.57917635461422</c:v>
                </c:pt>
                <c:pt idx="14">
                  <c:v>150.05469617625891</c:v>
                </c:pt>
                <c:pt idx="15">
                  <c:v>147.04328692823776</c:v>
                </c:pt>
                <c:pt idx="16">
                  <c:v>129.10793240134927</c:v>
                </c:pt>
                <c:pt idx="17">
                  <c:v>126.39600031611477</c:v>
                </c:pt>
                <c:pt idx="18">
                  <c:v>121.52949642083195</c:v>
                </c:pt>
                <c:pt idx="19">
                  <c:v>110.71504332020346</c:v>
                </c:pt>
                <c:pt idx="20">
                  <c:v>105.74871370399177</c:v>
                </c:pt>
                <c:pt idx="21">
                  <c:v>114.80789787828746</c:v>
                </c:pt>
                <c:pt idx="22">
                  <c:v>111.20585311477046</c:v>
                </c:pt>
                <c:pt idx="23">
                  <c:v>108.44400816907149</c:v>
                </c:pt>
                <c:pt idx="24">
                  <c:v>100.3082119133679</c:v>
                </c:pt>
                <c:pt idx="25">
                  <c:v>87.72185226625183</c:v>
                </c:pt>
                <c:pt idx="26">
                  <c:v>85.924989289532022</c:v>
                </c:pt>
                <c:pt idx="27">
                  <c:v>78.3881473594017</c:v>
                </c:pt>
                <c:pt idx="28">
                  <c:v>85.79188832829351</c:v>
                </c:pt>
                <c:pt idx="29">
                  <c:v>69.87800465021482</c:v>
                </c:pt>
                <c:pt idx="30">
                  <c:v>80.309792487282621</c:v>
                </c:pt>
                <c:pt idx="31">
                  <c:v>85.217890432952458</c:v>
                </c:pt>
                <c:pt idx="32">
                  <c:v>94.00255387469376</c:v>
                </c:pt>
                <c:pt idx="33">
                  <c:v>105.45755535128254</c:v>
                </c:pt>
                <c:pt idx="34">
                  <c:v>112.26234199460107</c:v>
                </c:pt>
                <c:pt idx="35">
                  <c:v>88.35408183213471</c:v>
                </c:pt>
                <c:pt idx="36">
                  <c:v>100</c:v>
                </c:pt>
              </c:numCache>
            </c:numRef>
          </c:val>
          <c:smooth val="0"/>
          <c:extLst>
            <c:ext xmlns:c16="http://schemas.microsoft.com/office/drawing/2014/chart" uri="{C3380CC4-5D6E-409C-BE32-E72D297353CC}">
              <c16:uniqueId val="{00000001-E5F7-45A4-BE11-EF26F079A6C8}"/>
            </c:ext>
          </c:extLst>
        </c:ser>
        <c:ser>
          <c:idx val="2"/>
          <c:order val="2"/>
          <c:tx>
            <c:strRef>
              <c:f>'Stock Monitor'!$A$4</c:f>
              <c:strCache>
                <c:ptCount val="1"/>
                <c:pt idx="0">
                  <c:v>ALPHABET INC. (XNAS:GOOGL)</c:v>
                </c:pt>
              </c:strCache>
            </c:strRef>
          </c:tx>
          <c:spPr>
            <a:ln w="28575" cap="rnd">
              <a:solidFill>
                <a:schemeClr val="accent3"/>
              </a:solidFill>
              <a:round/>
            </a:ln>
            <a:effectLst/>
          </c:spPr>
          <c:marker>
            <c:symbol val="none"/>
          </c:marker>
          <c:cat>
            <c:numRef>
              <c:f>[0]!RngDate</c:f>
              <c:numCache>
                <c:formatCode>mmm\ yyyy</c:formatCode>
                <c:ptCount val="37"/>
                <c:pt idx="0">
                  <c:v>45808</c:v>
                </c:pt>
                <c:pt idx="1">
                  <c:v>45777</c:v>
                </c:pt>
                <c:pt idx="2">
                  <c:v>45747</c:v>
                </c:pt>
                <c:pt idx="3">
                  <c:v>45716</c:v>
                </c:pt>
                <c:pt idx="4">
                  <c:v>45688</c:v>
                </c:pt>
                <c:pt idx="5">
                  <c:v>45657</c:v>
                </c:pt>
                <c:pt idx="6">
                  <c:v>45626</c:v>
                </c:pt>
                <c:pt idx="7">
                  <c:v>45596</c:v>
                </c:pt>
                <c:pt idx="8">
                  <c:v>45565</c:v>
                </c:pt>
                <c:pt idx="9">
                  <c:v>45535</c:v>
                </c:pt>
                <c:pt idx="10">
                  <c:v>45504</c:v>
                </c:pt>
                <c:pt idx="11">
                  <c:v>45473</c:v>
                </c:pt>
                <c:pt idx="12">
                  <c:v>45443</c:v>
                </c:pt>
                <c:pt idx="13">
                  <c:v>45412</c:v>
                </c:pt>
                <c:pt idx="14">
                  <c:v>45382</c:v>
                </c:pt>
                <c:pt idx="15">
                  <c:v>45351</c:v>
                </c:pt>
                <c:pt idx="16">
                  <c:v>45322</c:v>
                </c:pt>
                <c:pt idx="17">
                  <c:v>45291</c:v>
                </c:pt>
                <c:pt idx="18">
                  <c:v>45260</c:v>
                </c:pt>
                <c:pt idx="19">
                  <c:v>45230</c:v>
                </c:pt>
                <c:pt idx="20">
                  <c:v>45199</c:v>
                </c:pt>
                <c:pt idx="21">
                  <c:v>45169</c:v>
                </c:pt>
                <c:pt idx="22">
                  <c:v>45138</c:v>
                </c:pt>
                <c:pt idx="23">
                  <c:v>45107</c:v>
                </c:pt>
                <c:pt idx="24">
                  <c:v>45077</c:v>
                </c:pt>
                <c:pt idx="25">
                  <c:v>45046</c:v>
                </c:pt>
                <c:pt idx="26">
                  <c:v>45016</c:v>
                </c:pt>
                <c:pt idx="27">
                  <c:v>44985</c:v>
                </c:pt>
                <c:pt idx="28">
                  <c:v>44957</c:v>
                </c:pt>
                <c:pt idx="29">
                  <c:v>44926</c:v>
                </c:pt>
                <c:pt idx="30">
                  <c:v>44895</c:v>
                </c:pt>
                <c:pt idx="31">
                  <c:v>44865</c:v>
                </c:pt>
                <c:pt idx="32">
                  <c:v>44834</c:v>
                </c:pt>
                <c:pt idx="33">
                  <c:v>44804</c:v>
                </c:pt>
                <c:pt idx="34">
                  <c:v>44773</c:v>
                </c:pt>
                <c:pt idx="35">
                  <c:v>44742</c:v>
                </c:pt>
                <c:pt idx="36">
                  <c:v>44712</c:v>
                </c:pt>
              </c:numCache>
            </c:numRef>
          </c:cat>
          <c:val>
            <c:numRef>
              <c:f>[0]!RngStock3</c:f>
              <c:numCache>
                <c:formatCode>General</c:formatCode>
                <c:ptCount val="37"/>
                <c:pt idx="0">
                  <c:v>140.23136020815386</c:v>
                </c:pt>
                <c:pt idx="1">
                  <c:v>139.58966966122256</c:v>
                </c:pt>
                <c:pt idx="2">
                  <c:v>135.93291257186053</c:v>
                </c:pt>
                <c:pt idx="3">
                  <c:v>149.68091278282731</c:v>
                </c:pt>
                <c:pt idx="4">
                  <c:v>179.3393224451047</c:v>
                </c:pt>
                <c:pt idx="5">
                  <c:v>166.40002812890069</c:v>
                </c:pt>
                <c:pt idx="6">
                  <c:v>148.51180534800721</c:v>
                </c:pt>
                <c:pt idx="7">
                  <c:v>150.41050614440675</c:v>
                </c:pt>
                <c:pt idx="8">
                  <c:v>145.78681809391534</c:v>
                </c:pt>
                <c:pt idx="9">
                  <c:v>143.61561857210665</c:v>
                </c:pt>
                <c:pt idx="10">
                  <c:v>150.78848824739367</c:v>
                </c:pt>
                <c:pt idx="11">
                  <c:v>160.11497688155976</c:v>
                </c:pt>
                <c:pt idx="12">
                  <c:v>151.63235526801566</c:v>
                </c:pt>
                <c:pt idx="13">
                  <c:v>143.08820168421792</c:v>
                </c:pt>
                <c:pt idx="14">
                  <c:v>132.6717181484151</c:v>
                </c:pt>
                <c:pt idx="15">
                  <c:v>121.71023716179391</c:v>
                </c:pt>
                <c:pt idx="16">
                  <c:v>123.15184332202315</c:v>
                </c:pt>
                <c:pt idx="17">
                  <c:v>122.79144178196584</c:v>
                </c:pt>
                <c:pt idx="18">
                  <c:v>116.4976002531601</c:v>
                </c:pt>
                <c:pt idx="19">
                  <c:v>109.06981241539353</c:v>
                </c:pt>
                <c:pt idx="20">
                  <c:v>115.02962324853642</c:v>
                </c:pt>
                <c:pt idx="21">
                  <c:v>119.69726270635184</c:v>
                </c:pt>
                <c:pt idx="22">
                  <c:v>116.66461560099154</c:v>
                </c:pt>
                <c:pt idx="23">
                  <c:v>105.21966913380567</c:v>
                </c:pt>
                <c:pt idx="24">
                  <c:v>108.00618835815122</c:v>
                </c:pt>
                <c:pt idx="25">
                  <c:v>94.354881243297413</c:v>
                </c:pt>
                <c:pt idx="26">
                  <c:v>91.181589634500099</c:v>
                </c:pt>
                <c:pt idx="27">
                  <c:v>79.165274872101406</c:v>
                </c:pt>
                <c:pt idx="28">
                  <c:v>86.883141998206781</c:v>
                </c:pt>
                <c:pt idx="29">
                  <c:v>77.556653364040713</c:v>
                </c:pt>
                <c:pt idx="30">
                  <c:v>88.773052513141465</c:v>
                </c:pt>
                <c:pt idx="31">
                  <c:v>83.076950123942964</c:v>
                </c:pt>
                <c:pt idx="32">
                  <c:v>84.07904221093159</c:v>
                </c:pt>
                <c:pt idx="33">
                  <c:v>95.128426012200904</c:v>
                </c:pt>
                <c:pt idx="34">
                  <c:v>102.24855399869902</c:v>
                </c:pt>
                <c:pt idx="35">
                  <c:v>95.781543925036473</c:v>
                </c:pt>
                <c:pt idx="36">
                  <c:v>100</c:v>
                </c:pt>
              </c:numCache>
            </c:numRef>
          </c:val>
          <c:smooth val="0"/>
          <c:extLst>
            <c:ext xmlns:c16="http://schemas.microsoft.com/office/drawing/2014/chart" uri="{C3380CC4-5D6E-409C-BE32-E72D297353CC}">
              <c16:uniqueId val="{00000002-E5F7-45A4-BE11-EF26F079A6C8}"/>
            </c:ext>
          </c:extLst>
        </c:ser>
        <c:ser>
          <c:idx val="3"/>
          <c:order val="3"/>
          <c:tx>
            <c:strRef>
              <c:f>'Stock Monitor'!$A$5</c:f>
              <c:strCache>
                <c:ptCount val="1"/>
                <c:pt idx="0">
                  <c:v>Meta Platforms, Inc. (XNAS:META)</c:v>
                </c:pt>
              </c:strCache>
            </c:strRef>
          </c:tx>
          <c:spPr>
            <a:ln w="28575" cap="rnd">
              <a:solidFill>
                <a:schemeClr val="accent4"/>
              </a:solidFill>
              <a:round/>
            </a:ln>
            <a:effectLst/>
          </c:spPr>
          <c:marker>
            <c:symbol val="none"/>
          </c:marker>
          <c:cat>
            <c:numRef>
              <c:f>[0]!RngDate</c:f>
              <c:numCache>
                <c:formatCode>mmm\ yyyy</c:formatCode>
                <c:ptCount val="37"/>
                <c:pt idx="0">
                  <c:v>45808</c:v>
                </c:pt>
                <c:pt idx="1">
                  <c:v>45777</c:v>
                </c:pt>
                <c:pt idx="2">
                  <c:v>45747</c:v>
                </c:pt>
                <c:pt idx="3">
                  <c:v>45716</c:v>
                </c:pt>
                <c:pt idx="4">
                  <c:v>45688</c:v>
                </c:pt>
                <c:pt idx="5">
                  <c:v>45657</c:v>
                </c:pt>
                <c:pt idx="6">
                  <c:v>45626</c:v>
                </c:pt>
                <c:pt idx="7">
                  <c:v>45596</c:v>
                </c:pt>
                <c:pt idx="8">
                  <c:v>45565</c:v>
                </c:pt>
                <c:pt idx="9">
                  <c:v>45535</c:v>
                </c:pt>
                <c:pt idx="10">
                  <c:v>45504</c:v>
                </c:pt>
                <c:pt idx="11">
                  <c:v>45473</c:v>
                </c:pt>
                <c:pt idx="12">
                  <c:v>45443</c:v>
                </c:pt>
                <c:pt idx="13">
                  <c:v>45412</c:v>
                </c:pt>
                <c:pt idx="14">
                  <c:v>45382</c:v>
                </c:pt>
                <c:pt idx="15">
                  <c:v>45351</c:v>
                </c:pt>
                <c:pt idx="16">
                  <c:v>45322</c:v>
                </c:pt>
                <c:pt idx="17">
                  <c:v>45291</c:v>
                </c:pt>
                <c:pt idx="18">
                  <c:v>45260</c:v>
                </c:pt>
                <c:pt idx="19">
                  <c:v>45230</c:v>
                </c:pt>
                <c:pt idx="20">
                  <c:v>45199</c:v>
                </c:pt>
                <c:pt idx="21">
                  <c:v>45169</c:v>
                </c:pt>
                <c:pt idx="22">
                  <c:v>45138</c:v>
                </c:pt>
                <c:pt idx="23">
                  <c:v>45107</c:v>
                </c:pt>
                <c:pt idx="24">
                  <c:v>45077</c:v>
                </c:pt>
                <c:pt idx="25">
                  <c:v>45046</c:v>
                </c:pt>
                <c:pt idx="26">
                  <c:v>45016</c:v>
                </c:pt>
                <c:pt idx="27">
                  <c:v>44985</c:v>
                </c:pt>
                <c:pt idx="28">
                  <c:v>44957</c:v>
                </c:pt>
                <c:pt idx="29">
                  <c:v>44926</c:v>
                </c:pt>
                <c:pt idx="30">
                  <c:v>44895</c:v>
                </c:pt>
                <c:pt idx="31">
                  <c:v>44865</c:v>
                </c:pt>
                <c:pt idx="32">
                  <c:v>44834</c:v>
                </c:pt>
                <c:pt idx="33">
                  <c:v>44804</c:v>
                </c:pt>
                <c:pt idx="34">
                  <c:v>44773</c:v>
                </c:pt>
                <c:pt idx="35">
                  <c:v>44742</c:v>
                </c:pt>
                <c:pt idx="36">
                  <c:v>44712</c:v>
                </c:pt>
              </c:numCache>
            </c:numRef>
          </c:cat>
          <c:val>
            <c:numRef>
              <c:f>[0]!RngStock4</c:f>
              <c:numCache>
                <c:formatCode>General</c:formatCode>
                <c:ptCount val="37"/>
                <c:pt idx="0">
                  <c:v>338.78847345589753</c:v>
                </c:pt>
                <c:pt idx="1">
                  <c:v>283.51580252014048</c:v>
                </c:pt>
                <c:pt idx="2">
                  <c:v>297.6451146457344</c:v>
                </c:pt>
                <c:pt idx="3">
                  <c:v>345.07333195620743</c:v>
                </c:pt>
                <c:pt idx="4">
                  <c:v>355.90787027473664</c:v>
                </c:pt>
                <c:pt idx="5">
                  <c:v>302.37037802107005</c:v>
                </c:pt>
                <c:pt idx="6">
                  <c:v>296.59161330303658</c:v>
                </c:pt>
                <c:pt idx="7">
                  <c:v>293.11092749431941</c:v>
                </c:pt>
                <c:pt idx="8">
                  <c:v>295.62073951662882</c:v>
                </c:pt>
                <c:pt idx="9">
                  <c:v>269.21607105969838</c:v>
                </c:pt>
                <c:pt idx="10">
                  <c:v>245.21276595744681</c:v>
                </c:pt>
                <c:pt idx="11">
                  <c:v>260.39041520347041</c:v>
                </c:pt>
                <c:pt idx="12">
                  <c:v>241.08138814294568</c:v>
                </c:pt>
                <c:pt idx="13">
                  <c:v>222.14934930799424</c:v>
                </c:pt>
                <c:pt idx="14">
                  <c:v>250.76430489568273</c:v>
                </c:pt>
                <c:pt idx="15">
                  <c:v>253.11402602768024</c:v>
                </c:pt>
                <c:pt idx="16">
                  <c:v>201.47696756868416</c:v>
                </c:pt>
                <c:pt idx="17">
                  <c:v>182.79281140260278</c:v>
                </c:pt>
                <c:pt idx="18">
                  <c:v>168.94753150175583</c:v>
                </c:pt>
                <c:pt idx="19">
                  <c:v>155.58252427184465</c:v>
                </c:pt>
                <c:pt idx="20">
                  <c:v>155.03511671142326</c:v>
                </c:pt>
                <c:pt idx="21">
                  <c:v>152.80417269159264</c:v>
                </c:pt>
                <c:pt idx="22">
                  <c:v>164.53212146250777</c:v>
                </c:pt>
                <c:pt idx="23">
                  <c:v>148.20285065069203</c:v>
                </c:pt>
                <c:pt idx="24">
                  <c:v>136.70729188184262</c:v>
                </c:pt>
                <c:pt idx="25">
                  <c:v>124.10658954761413</c:v>
                </c:pt>
                <c:pt idx="26">
                  <c:v>109.45052675067136</c:v>
                </c:pt>
                <c:pt idx="27">
                  <c:v>90.342904358603604</c:v>
                </c:pt>
                <c:pt idx="28">
                  <c:v>76.931419128279288</c:v>
                </c:pt>
                <c:pt idx="29">
                  <c:v>62.146250774633344</c:v>
                </c:pt>
                <c:pt idx="30">
                  <c:v>60.989464986573026</c:v>
                </c:pt>
                <c:pt idx="31">
                  <c:v>48.10989464986573</c:v>
                </c:pt>
                <c:pt idx="32">
                  <c:v>70.068167733939276</c:v>
                </c:pt>
                <c:pt idx="33">
                  <c:v>84.140673414583773</c:v>
                </c:pt>
                <c:pt idx="34">
                  <c:v>82.16277628589134</c:v>
                </c:pt>
                <c:pt idx="35">
                  <c:v>83.273084073538527</c:v>
                </c:pt>
                <c:pt idx="36">
                  <c:v>100</c:v>
                </c:pt>
              </c:numCache>
            </c:numRef>
          </c:val>
          <c:smooth val="0"/>
          <c:extLst>
            <c:ext xmlns:c16="http://schemas.microsoft.com/office/drawing/2014/chart" uri="{C3380CC4-5D6E-409C-BE32-E72D297353CC}">
              <c16:uniqueId val="{00000003-E5F7-45A4-BE11-EF26F079A6C8}"/>
            </c:ext>
          </c:extLst>
        </c:ser>
        <c:ser>
          <c:idx val="4"/>
          <c:order val="4"/>
          <c:tx>
            <c:strRef>
              <c:f>'Stock Monitor'!$A$6</c:f>
              <c:strCache>
                <c:ptCount val="1"/>
                <c:pt idx="0">
                  <c:v>MICROSOFT CORPORATION (XNAS:MSFT)</c:v>
                </c:pt>
              </c:strCache>
            </c:strRef>
          </c:tx>
          <c:spPr>
            <a:ln w="28575" cap="rnd">
              <a:solidFill>
                <a:schemeClr val="accent5"/>
              </a:solidFill>
              <a:round/>
            </a:ln>
            <a:effectLst/>
          </c:spPr>
          <c:marker>
            <c:symbol val="none"/>
          </c:marker>
          <c:cat>
            <c:numRef>
              <c:f>[0]!RngDate</c:f>
              <c:numCache>
                <c:formatCode>mmm\ yyyy</c:formatCode>
                <c:ptCount val="37"/>
                <c:pt idx="0">
                  <c:v>45808</c:v>
                </c:pt>
                <c:pt idx="1">
                  <c:v>45777</c:v>
                </c:pt>
                <c:pt idx="2">
                  <c:v>45747</c:v>
                </c:pt>
                <c:pt idx="3">
                  <c:v>45716</c:v>
                </c:pt>
                <c:pt idx="4">
                  <c:v>45688</c:v>
                </c:pt>
                <c:pt idx="5">
                  <c:v>45657</c:v>
                </c:pt>
                <c:pt idx="6">
                  <c:v>45626</c:v>
                </c:pt>
                <c:pt idx="7">
                  <c:v>45596</c:v>
                </c:pt>
                <c:pt idx="8">
                  <c:v>45565</c:v>
                </c:pt>
                <c:pt idx="9">
                  <c:v>45535</c:v>
                </c:pt>
                <c:pt idx="10">
                  <c:v>45504</c:v>
                </c:pt>
                <c:pt idx="11">
                  <c:v>45473</c:v>
                </c:pt>
                <c:pt idx="12">
                  <c:v>45443</c:v>
                </c:pt>
                <c:pt idx="13">
                  <c:v>45412</c:v>
                </c:pt>
                <c:pt idx="14">
                  <c:v>45382</c:v>
                </c:pt>
                <c:pt idx="15">
                  <c:v>45351</c:v>
                </c:pt>
                <c:pt idx="16">
                  <c:v>45322</c:v>
                </c:pt>
                <c:pt idx="17">
                  <c:v>45291</c:v>
                </c:pt>
                <c:pt idx="18">
                  <c:v>45260</c:v>
                </c:pt>
                <c:pt idx="19">
                  <c:v>45230</c:v>
                </c:pt>
                <c:pt idx="20">
                  <c:v>45199</c:v>
                </c:pt>
                <c:pt idx="21">
                  <c:v>45169</c:v>
                </c:pt>
                <c:pt idx="22">
                  <c:v>45138</c:v>
                </c:pt>
                <c:pt idx="23">
                  <c:v>45107</c:v>
                </c:pt>
                <c:pt idx="24">
                  <c:v>45077</c:v>
                </c:pt>
                <c:pt idx="25">
                  <c:v>45046</c:v>
                </c:pt>
                <c:pt idx="26">
                  <c:v>45016</c:v>
                </c:pt>
                <c:pt idx="27">
                  <c:v>44985</c:v>
                </c:pt>
                <c:pt idx="28">
                  <c:v>44957</c:v>
                </c:pt>
                <c:pt idx="29">
                  <c:v>44926</c:v>
                </c:pt>
                <c:pt idx="30">
                  <c:v>44895</c:v>
                </c:pt>
                <c:pt idx="31">
                  <c:v>44865</c:v>
                </c:pt>
                <c:pt idx="32">
                  <c:v>44834</c:v>
                </c:pt>
                <c:pt idx="33">
                  <c:v>44804</c:v>
                </c:pt>
                <c:pt idx="34">
                  <c:v>44773</c:v>
                </c:pt>
                <c:pt idx="35">
                  <c:v>44742</c:v>
                </c:pt>
                <c:pt idx="36">
                  <c:v>44712</c:v>
                </c:pt>
              </c:numCache>
            </c:numRef>
          </c:cat>
          <c:val>
            <c:numRef>
              <c:f>[0]!RngStock5</c:f>
              <c:numCache>
                <c:formatCode>General</c:formatCode>
                <c:ptCount val="37"/>
                <c:pt idx="0">
                  <c:v>165.20395777393605</c:v>
                </c:pt>
                <c:pt idx="1">
                  <c:v>145.38566226505313</c:v>
                </c:pt>
                <c:pt idx="2">
                  <c:v>138.07702210615366</c:v>
                </c:pt>
                <c:pt idx="3">
                  <c:v>146.02199580681943</c:v>
                </c:pt>
                <c:pt idx="4">
                  <c:v>152.66855482399677</c:v>
                </c:pt>
                <c:pt idx="5">
                  <c:v>155.037334019936</c:v>
                </c:pt>
                <c:pt idx="6">
                  <c:v>155.75826681870009</c:v>
                </c:pt>
                <c:pt idx="7">
                  <c:v>149.4648177437746</c:v>
                </c:pt>
                <c:pt idx="8">
                  <c:v>158.27417515724426</c:v>
                </c:pt>
                <c:pt idx="9">
                  <c:v>153.43362636554235</c:v>
                </c:pt>
                <c:pt idx="10">
                  <c:v>153.87869202192223</c:v>
                </c:pt>
                <c:pt idx="11">
                  <c:v>164.39842571817411</c:v>
                </c:pt>
                <c:pt idx="12">
                  <c:v>152.69430242395262</c:v>
                </c:pt>
                <c:pt idx="13">
                  <c:v>143.20447272593518</c:v>
                </c:pt>
                <c:pt idx="14">
                  <c:v>154.75043219185642</c:v>
                </c:pt>
                <c:pt idx="15">
                  <c:v>152.14624636774928</c:v>
                </c:pt>
                <c:pt idx="16">
                  <c:v>146.23901129216168</c:v>
                </c:pt>
                <c:pt idx="17">
                  <c:v>138.31610696288666</c:v>
                </c:pt>
                <c:pt idx="18">
                  <c:v>139.371758561077</c:v>
                </c:pt>
                <c:pt idx="19">
                  <c:v>124.364586015375</c:v>
                </c:pt>
                <c:pt idx="20">
                  <c:v>116.14006694375988</c:v>
                </c:pt>
                <c:pt idx="21">
                  <c:v>120.55761945047264</c:v>
                </c:pt>
                <c:pt idx="22">
                  <c:v>123.55905395961305</c:v>
                </c:pt>
                <c:pt idx="23">
                  <c:v>125.2583955566999</c:v>
                </c:pt>
                <c:pt idx="24">
                  <c:v>120.78934785007539</c:v>
                </c:pt>
                <c:pt idx="25">
                  <c:v>113.01725089197042</c:v>
                </c:pt>
                <c:pt idx="26">
                  <c:v>106.04332953249715</c:v>
                </c:pt>
                <c:pt idx="27">
                  <c:v>91.742376871298774</c:v>
                </c:pt>
                <c:pt idx="28">
                  <c:v>91.150182072313967</c:v>
                </c:pt>
                <c:pt idx="29">
                  <c:v>88.211277448780663</c:v>
                </c:pt>
                <c:pt idx="30">
                  <c:v>93.846323610549149</c:v>
                </c:pt>
                <c:pt idx="31">
                  <c:v>85.382719682201042</c:v>
                </c:pt>
                <c:pt idx="32">
                  <c:v>85.665943281715528</c:v>
                </c:pt>
                <c:pt idx="33">
                  <c:v>96.174642292272054</c:v>
                </c:pt>
                <c:pt idx="34">
                  <c:v>103.26258873726414</c:v>
                </c:pt>
                <c:pt idx="35">
                  <c:v>94.46794423805494</c:v>
                </c:pt>
                <c:pt idx="36">
                  <c:v>100</c:v>
                </c:pt>
              </c:numCache>
            </c:numRef>
          </c:val>
          <c:smooth val="0"/>
          <c:extLst>
            <c:ext xmlns:c16="http://schemas.microsoft.com/office/drawing/2014/chart" uri="{C3380CC4-5D6E-409C-BE32-E72D297353CC}">
              <c16:uniqueId val="{00000004-E5F7-45A4-BE11-EF26F079A6C8}"/>
            </c:ext>
          </c:extLst>
        </c:ser>
        <c:ser>
          <c:idx val="5"/>
          <c:order val="5"/>
          <c:tx>
            <c:strRef>
              <c:f>'Stock Monitor'!$A$7</c:f>
              <c:strCache>
                <c:ptCount val="1"/>
                <c:pt idx="0">
                  <c:v>NVIDIA CORPORATION (XNAS:NVDA)</c:v>
                </c:pt>
              </c:strCache>
            </c:strRef>
          </c:tx>
          <c:spPr>
            <a:ln w="28575" cap="rnd">
              <a:solidFill>
                <a:schemeClr val="accent6"/>
              </a:solidFill>
              <a:round/>
            </a:ln>
            <a:effectLst/>
          </c:spPr>
          <c:marker>
            <c:symbol val="none"/>
          </c:marker>
          <c:cat>
            <c:numRef>
              <c:f>[0]!RngDate</c:f>
              <c:numCache>
                <c:formatCode>mmm\ yyyy</c:formatCode>
                <c:ptCount val="37"/>
                <c:pt idx="0">
                  <c:v>45808</c:v>
                </c:pt>
                <c:pt idx="1">
                  <c:v>45777</c:v>
                </c:pt>
                <c:pt idx="2">
                  <c:v>45747</c:v>
                </c:pt>
                <c:pt idx="3">
                  <c:v>45716</c:v>
                </c:pt>
                <c:pt idx="4">
                  <c:v>45688</c:v>
                </c:pt>
                <c:pt idx="5">
                  <c:v>45657</c:v>
                </c:pt>
                <c:pt idx="6">
                  <c:v>45626</c:v>
                </c:pt>
                <c:pt idx="7">
                  <c:v>45596</c:v>
                </c:pt>
                <c:pt idx="8">
                  <c:v>45565</c:v>
                </c:pt>
                <c:pt idx="9">
                  <c:v>45535</c:v>
                </c:pt>
                <c:pt idx="10">
                  <c:v>45504</c:v>
                </c:pt>
                <c:pt idx="11">
                  <c:v>45473</c:v>
                </c:pt>
                <c:pt idx="12">
                  <c:v>45443</c:v>
                </c:pt>
                <c:pt idx="13">
                  <c:v>45412</c:v>
                </c:pt>
                <c:pt idx="14">
                  <c:v>45382</c:v>
                </c:pt>
                <c:pt idx="15">
                  <c:v>45351</c:v>
                </c:pt>
                <c:pt idx="16">
                  <c:v>45322</c:v>
                </c:pt>
                <c:pt idx="17">
                  <c:v>45291</c:v>
                </c:pt>
                <c:pt idx="18">
                  <c:v>45260</c:v>
                </c:pt>
                <c:pt idx="19">
                  <c:v>45230</c:v>
                </c:pt>
                <c:pt idx="20">
                  <c:v>45199</c:v>
                </c:pt>
                <c:pt idx="21">
                  <c:v>45169</c:v>
                </c:pt>
                <c:pt idx="22">
                  <c:v>45138</c:v>
                </c:pt>
                <c:pt idx="23">
                  <c:v>45107</c:v>
                </c:pt>
                <c:pt idx="24">
                  <c:v>45077</c:v>
                </c:pt>
                <c:pt idx="25">
                  <c:v>45046</c:v>
                </c:pt>
                <c:pt idx="26">
                  <c:v>45016</c:v>
                </c:pt>
                <c:pt idx="27">
                  <c:v>44985</c:v>
                </c:pt>
                <c:pt idx="28">
                  <c:v>44957</c:v>
                </c:pt>
                <c:pt idx="29">
                  <c:v>44926</c:v>
                </c:pt>
                <c:pt idx="30">
                  <c:v>44895</c:v>
                </c:pt>
                <c:pt idx="31">
                  <c:v>44865</c:v>
                </c:pt>
                <c:pt idx="32">
                  <c:v>44834</c:v>
                </c:pt>
                <c:pt idx="33">
                  <c:v>44804</c:v>
                </c:pt>
                <c:pt idx="34">
                  <c:v>44773</c:v>
                </c:pt>
                <c:pt idx="35">
                  <c:v>44742</c:v>
                </c:pt>
                <c:pt idx="36">
                  <c:v>44712</c:v>
                </c:pt>
              </c:numCache>
            </c:numRef>
          </c:cat>
          <c:val>
            <c:numRef>
              <c:f>[0]!RngStock6</c:f>
              <c:numCache>
                <c:formatCode>General</c:formatCode>
                <c:ptCount val="37"/>
                <c:pt idx="0">
                  <c:v>695.85475578406169</c:v>
                </c:pt>
                <c:pt idx="1">
                  <c:v>583.33333333333337</c:v>
                </c:pt>
                <c:pt idx="2">
                  <c:v>580.44130248500426</c:v>
                </c:pt>
                <c:pt idx="3">
                  <c:v>669.02313624678663</c:v>
                </c:pt>
                <c:pt idx="4">
                  <c:v>643.0484147386461</c:v>
                </c:pt>
                <c:pt idx="5">
                  <c:v>719.20522707797772</c:v>
                </c:pt>
                <c:pt idx="6">
                  <c:v>740.41345329905744</c:v>
                </c:pt>
                <c:pt idx="7">
                  <c:v>711.01113967437868</c:v>
                </c:pt>
                <c:pt idx="8">
                  <c:v>650.3856041131105</c:v>
                </c:pt>
                <c:pt idx="9">
                  <c:v>639.29948586118257</c:v>
                </c:pt>
                <c:pt idx="10">
                  <c:v>626.71379605826905</c:v>
                </c:pt>
                <c:pt idx="11">
                  <c:v>661.63239074550131</c:v>
                </c:pt>
                <c:pt idx="12">
                  <c:v>587.15188517566412</c:v>
                </c:pt>
                <c:pt idx="13">
                  <c:v>462.73564695801201</c:v>
                </c:pt>
                <c:pt idx="14">
                  <c:v>483.91173950299913</c:v>
                </c:pt>
                <c:pt idx="15">
                  <c:v>423.69323050556983</c:v>
                </c:pt>
                <c:pt idx="16">
                  <c:v>329.51478149100257</c:v>
                </c:pt>
                <c:pt idx="17">
                  <c:v>265.22065124250213</c:v>
                </c:pt>
                <c:pt idx="18">
                  <c:v>250.48200514138819</c:v>
                </c:pt>
                <c:pt idx="19">
                  <c:v>218.40188517566409</c:v>
                </c:pt>
                <c:pt idx="20">
                  <c:v>232.96379605826908</c:v>
                </c:pt>
                <c:pt idx="21">
                  <c:v>264.32626392459298</c:v>
                </c:pt>
                <c:pt idx="22">
                  <c:v>250.26242502142244</c:v>
                </c:pt>
                <c:pt idx="23">
                  <c:v>226.55312767780634</c:v>
                </c:pt>
                <c:pt idx="24">
                  <c:v>202.62425021422453</c:v>
                </c:pt>
                <c:pt idx="25">
                  <c:v>148.61289631533847</c:v>
                </c:pt>
                <c:pt idx="26">
                  <c:v>148.76285347043702</c:v>
                </c:pt>
                <c:pt idx="27">
                  <c:v>124.33590402742074</c:v>
                </c:pt>
                <c:pt idx="28">
                  <c:v>104.63260497000857</c:v>
                </c:pt>
                <c:pt idx="29">
                  <c:v>78.266923736075412</c:v>
                </c:pt>
                <c:pt idx="30">
                  <c:v>90.633033419023121</c:v>
                </c:pt>
                <c:pt idx="31">
                  <c:v>72.284704370179952</c:v>
                </c:pt>
                <c:pt idx="32">
                  <c:v>65.011782347900592</c:v>
                </c:pt>
                <c:pt idx="33">
                  <c:v>80.837617823479007</c:v>
                </c:pt>
                <c:pt idx="34">
                  <c:v>97.273993144815776</c:v>
                </c:pt>
                <c:pt idx="35">
                  <c:v>81.185732647814916</c:v>
                </c:pt>
                <c:pt idx="36">
                  <c:v>100</c:v>
                </c:pt>
              </c:numCache>
            </c:numRef>
          </c:val>
          <c:smooth val="0"/>
          <c:extLst>
            <c:ext xmlns:c16="http://schemas.microsoft.com/office/drawing/2014/chart" uri="{C3380CC4-5D6E-409C-BE32-E72D297353CC}">
              <c16:uniqueId val="{00000005-E5F7-45A4-BE11-EF26F079A6C8}"/>
            </c:ext>
          </c:extLst>
        </c:ser>
        <c:ser>
          <c:idx val="6"/>
          <c:order val="6"/>
          <c:tx>
            <c:strRef>
              <c:f>'Stock Monitor'!$A$8</c:f>
              <c:strCache>
                <c:ptCount val="1"/>
                <c:pt idx="0">
                  <c:v>TESLA, INC. (XNAS:TSLA)</c:v>
                </c:pt>
              </c:strCache>
            </c:strRef>
          </c:tx>
          <c:spPr>
            <a:ln w="28575" cap="rnd">
              <a:solidFill>
                <a:schemeClr val="accent1">
                  <a:lumMod val="60000"/>
                </a:schemeClr>
              </a:solidFill>
              <a:round/>
            </a:ln>
            <a:effectLst/>
          </c:spPr>
          <c:marker>
            <c:symbol val="none"/>
          </c:marker>
          <c:cat>
            <c:numRef>
              <c:f>[0]!RngDate</c:f>
              <c:numCache>
                <c:formatCode>mmm\ yyyy</c:formatCode>
                <c:ptCount val="37"/>
                <c:pt idx="0">
                  <c:v>45808</c:v>
                </c:pt>
                <c:pt idx="1">
                  <c:v>45777</c:v>
                </c:pt>
                <c:pt idx="2">
                  <c:v>45747</c:v>
                </c:pt>
                <c:pt idx="3">
                  <c:v>45716</c:v>
                </c:pt>
                <c:pt idx="4">
                  <c:v>45688</c:v>
                </c:pt>
                <c:pt idx="5">
                  <c:v>45657</c:v>
                </c:pt>
                <c:pt idx="6">
                  <c:v>45626</c:v>
                </c:pt>
                <c:pt idx="7">
                  <c:v>45596</c:v>
                </c:pt>
                <c:pt idx="8">
                  <c:v>45565</c:v>
                </c:pt>
                <c:pt idx="9">
                  <c:v>45535</c:v>
                </c:pt>
                <c:pt idx="10">
                  <c:v>45504</c:v>
                </c:pt>
                <c:pt idx="11">
                  <c:v>45473</c:v>
                </c:pt>
                <c:pt idx="12">
                  <c:v>45443</c:v>
                </c:pt>
                <c:pt idx="13">
                  <c:v>45412</c:v>
                </c:pt>
                <c:pt idx="14">
                  <c:v>45382</c:v>
                </c:pt>
                <c:pt idx="15">
                  <c:v>45351</c:v>
                </c:pt>
                <c:pt idx="16">
                  <c:v>45322</c:v>
                </c:pt>
                <c:pt idx="17">
                  <c:v>45291</c:v>
                </c:pt>
                <c:pt idx="18">
                  <c:v>45260</c:v>
                </c:pt>
                <c:pt idx="19">
                  <c:v>45230</c:v>
                </c:pt>
                <c:pt idx="20">
                  <c:v>45199</c:v>
                </c:pt>
                <c:pt idx="21">
                  <c:v>45169</c:v>
                </c:pt>
                <c:pt idx="22">
                  <c:v>45138</c:v>
                </c:pt>
                <c:pt idx="23">
                  <c:v>45107</c:v>
                </c:pt>
                <c:pt idx="24">
                  <c:v>45077</c:v>
                </c:pt>
                <c:pt idx="25">
                  <c:v>45046</c:v>
                </c:pt>
                <c:pt idx="26">
                  <c:v>45016</c:v>
                </c:pt>
                <c:pt idx="27">
                  <c:v>44985</c:v>
                </c:pt>
                <c:pt idx="28">
                  <c:v>44957</c:v>
                </c:pt>
                <c:pt idx="29">
                  <c:v>44926</c:v>
                </c:pt>
                <c:pt idx="30">
                  <c:v>44895</c:v>
                </c:pt>
                <c:pt idx="31">
                  <c:v>44865</c:v>
                </c:pt>
                <c:pt idx="32">
                  <c:v>44834</c:v>
                </c:pt>
                <c:pt idx="33">
                  <c:v>44804</c:v>
                </c:pt>
                <c:pt idx="34">
                  <c:v>44773</c:v>
                </c:pt>
                <c:pt idx="35">
                  <c:v>44742</c:v>
                </c:pt>
                <c:pt idx="36">
                  <c:v>44712</c:v>
                </c:pt>
              </c:numCache>
            </c:numRef>
          </c:cat>
          <c:val>
            <c:numRef>
              <c:f>[0]!RngStock7</c:f>
              <c:numCache>
                <c:formatCode>General</c:formatCode>
                <c:ptCount val="37"/>
                <c:pt idx="0">
                  <c:v>132.17366671045156</c:v>
                </c:pt>
                <c:pt idx="1">
                  <c:v>111.63565060921667</c:v>
                </c:pt>
                <c:pt idx="2">
                  <c:v>102.53577832394596</c:v>
                </c:pt>
                <c:pt idx="3">
                  <c:v>115.91654704950489</c:v>
                </c:pt>
                <c:pt idx="4">
                  <c:v>160.07862289654474</c:v>
                </c:pt>
                <c:pt idx="5">
                  <c:v>159.77793146450969</c:v>
                </c:pt>
                <c:pt idx="6">
                  <c:v>136.56138773843645</c:v>
                </c:pt>
                <c:pt idx="7">
                  <c:v>98.852308281516812</c:v>
                </c:pt>
                <c:pt idx="8">
                  <c:v>103.5130254780598</c:v>
                </c:pt>
                <c:pt idx="9">
                  <c:v>84.711898043448329</c:v>
                </c:pt>
                <c:pt idx="10">
                  <c:v>91.817711358381445</c:v>
                </c:pt>
                <c:pt idx="11">
                  <c:v>78.29055338301599</c:v>
                </c:pt>
                <c:pt idx="12">
                  <c:v>70.456750285261222</c:v>
                </c:pt>
                <c:pt idx="13">
                  <c:v>72.514112714974587</c:v>
                </c:pt>
                <c:pt idx="14">
                  <c:v>69.55071952294513</c:v>
                </c:pt>
                <c:pt idx="15">
                  <c:v>79.873139867410899</c:v>
                </c:pt>
                <c:pt idx="16">
                  <c:v>74.100655665580476</c:v>
                </c:pt>
                <c:pt idx="17">
                  <c:v>98.310272410611546</c:v>
                </c:pt>
                <c:pt idx="18">
                  <c:v>94.986840793382257</c:v>
                </c:pt>
                <c:pt idx="19">
                  <c:v>79.461667381468231</c:v>
                </c:pt>
                <c:pt idx="20">
                  <c:v>98.998697531323344</c:v>
                </c:pt>
                <c:pt idx="21">
                  <c:v>102.10847997315932</c:v>
                </c:pt>
                <c:pt idx="22">
                  <c:v>105.80777588043243</c:v>
                </c:pt>
                <c:pt idx="23">
                  <c:v>103.56841600501362</c:v>
                </c:pt>
                <c:pt idx="24">
                  <c:v>80.684215440663294</c:v>
                </c:pt>
                <c:pt idx="25">
                  <c:v>65.008696312731743</c:v>
                </c:pt>
                <c:pt idx="26">
                  <c:v>82.080848013141804</c:v>
                </c:pt>
                <c:pt idx="27">
                  <c:v>81.388466426219026</c:v>
                </c:pt>
                <c:pt idx="28">
                  <c:v>68.533907706721394</c:v>
                </c:pt>
                <c:pt idx="29">
                  <c:v>48.735750786941132</c:v>
                </c:pt>
                <c:pt idx="30">
                  <c:v>77.032397127922039</c:v>
                </c:pt>
                <c:pt idx="31">
                  <c:v>90.025432164804215</c:v>
                </c:pt>
                <c:pt idx="32">
                  <c:v>104.9452662464372</c:v>
                </c:pt>
                <c:pt idx="33">
                  <c:v>109.04416524102001</c:v>
                </c:pt>
                <c:pt idx="34">
                  <c:v>117.56520651962327</c:v>
                </c:pt>
                <c:pt idx="35">
                  <c:v>88.811232249314344</c:v>
                </c:pt>
                <c:pt idx="36">
                  <c:v>100</c:v>
                </c:pt>
              </c:numCache>
            </c:numRef>
          </c:val>
          <c:smooth val="0"/>
          <c:extLst>
            <c:ext xmlns:c16="http://schemas.microsoft.com/office/drawing/2014/chart" uri="{C3380CC4-5D6E-409C-BE32-E72D297353CC}">
              <c16:uniqueId val="{00000006-E5F7-45A4-BE11-EF26F079A6C8}"/>
            </c:ext>
          </c:extLst>
        </c:ser>
        <c:dLbls>
          <c:showLegendKey val="0"/>
          <c:showVal val="0"/>
          <c:showCatName val="0"/>
          <c:showSerName val="0"/>
          <c:showPercent val="0"/>
          <c:showBubbleSize val="0"/>
        </c:dLbls>
        <c:smooth val="0"/>
        <c:axId val="196720623"/>
        <c:axId val="196721103"/>
      </c:lineChart>
      <c:dateAx>
        <c:axId val="196720623"/>
        <c:scaling>
          <c:orientation val="minMax"/>
        </c:scaling>
        <c:delete val="0"/>
        <c:axPos val="b"/>
        <c:numFmt formatCode="mmm\ 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21103"/>
        <c:crosses val="autoZero"/>
        <c:auto val="1"/>
        <c:lblOffset val="100"/>
        <c:baseTimeUnit val="months"/>
      </c:dateAx>
      <c:valAx>
        <c:axId val="19672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2062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9</xdr:row>
      <xdr:rowOff>0</xdr:rowOff>
    </xdr:from>
    <xdr:to>
      <xdr:col>18</xdr:col>
      <xdr:colOff>0</xdr:colOff>
      <xdr:row>37</xdr:row>
      <xdr:rowOff>0</xdr:rowOff>
    </xdr:to>
    <xdr:graphicFrame macro="">
      <xdr:nvGraphicFramePr>
        <xdr:cNvPr id="3" name="Chart 2">
          <a:extLst>
            <a:ext uri="{FF2B5EF4-FFF2-40B4-BE49-F238E27FC236}">
              <a16:creationId xmlns:a16="http://schemas.microsoft.com/office/drawing/2014/main" id="{AE3A4714-CF32-4717-8CB7-82A12A873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8">
  <a r="1" c="37">
    <v t="i">0</v>
    <v t="i">31</v>
    <v t="i">61</v>
    <v t="i">92</v>
    <v t="i">123</v>
    <v t="i">153</v>
    <v t="i">184</v>
    <v t="i">214</v>
    <v t="i">245</v>
    <v t="i">276</v>
    <v t="i">304</v>
    <v t="i">335</v>
    <v t="i">365</v>
    <v t="i">396</v>
    <v t="i">426</v>
    <v t="i">457</v>
    <v t="i">488</v>
    <v t="i">518</v>
    <v t="i">549</v>
    <v t="i">579</v>
    <v t="i">610</v>
    <v t="i">641</v>
    <v t="i">670</v>
    <v t="i">701</v>
    <v t="i">731</v>
    <v t="i">762</v>
    <v t="i">792</v>
    <v t="i">823</v>
    <v t="i">854</v>
    <v t="i">884</v>
    <v t="i">915</v>
    <v t="i">945</v>
    <v t="i">976</v>
    <v t="i">1007</v>
    <v t="i">1035</v>
    <v t="i">1066</v>
    <v t="i">1096</v>
  </a>
  <a r="1" c="37">
    <v>148.84</v>
    <v>136.72</v>
    <v>162.51</v>
    <v>157.22</v>
    <v>138.19999999999999</v>
    <v>153.34</v>
    <v>148.03</v>
    <v>129.93</v>
    <v>144.29</v>
    <v>147.41</v>
    <v>164.9</v>
    <v>169.68</v>
    <v>177.25</v>
    <v>193.97</v>
    <v>196.45</v>
    <v>187.87</v>
    <v>171.21</v>
    <v>170.77</v>
    <v>189.95</v>
    <v>192.53</v>
    <v>184.4</v>
    <v>180.75</v>
    <v>171.48</v>
    <v>170.33</v>
    <v>192.25</v>
    <v>210.62</v>
    <v>222.08</v>
    <v>229</v>
    <v>233</v>
    <v>225.91</v>
    <v>237.33</v>
    <v>250.42</v>
    <v>236</v>
    <v>241.84</v>
    <v>222.13</v>
    <v>212.5</v>
    <v>212.93</v>
  </a>
  <a r="1" c="37">
    <v>120.20950000000001</v>
    <v>106.21</v>
    <v>134.94999999999999</v>
    <v>126.77</v>
    <v>113</v>
    <v>102.44</v>
    <v>96.54</v>
    <v>84</v>
    <v>103.13</v>
    <v>94.23</v>
    <v>103.29</v>
    <v>105.45</v>
    <v>120.58</v>
    <v>130.36000000000001</v>
    <v>133.68</v>
    <v>138.01</v>
    <v>127.12</v>
    <v>133.09</v>
    <v>146.09</v>
    <v>151.94</v>
    <v>155.19999999999999</v>
    <v>176.76</v>
    <v>180.38</v>
    <v>175</v>
    <v>176.44</v>
    <v>193.25</v>
    <v>186.98</v>
    <v>178.5</v>
    <v>186.33</v>
    <v>186.4</v>
    <v>207.89</v>
    <v>219.39</v>
    <v>237.68</v>
    <v>212.28</v>
    <v>190.26</v>
    <v>184.42</v>
    <v>211.37</v>
  </a>
  <a r="1" c="37">
    <v>18.672000000000001</v>
    <v>15.159000000000001</v>
    <v>18.163</v>
    <v>15.093999999999999</v>
    <v>12.138999999999999</v>
    <v>13.497</v>
    <v>16.922999999999998</v>
    <v>14.614000000000001</v>
    <v>19.536999999999999</v>
    <v>23.216000000000001</v>
    <v>27.777000000000001</v>
    <v>27.748999999999999</v>
    <v>37.834000000000003</v>
    <v>42.302</v>
    <v>46.728999999999999</v>
    <v>49.354999999999997</v>
    <v>43.499000000000002</v>
    <v>40.78</v>
    <v>46.77</v>
    <v>49.521999999999998</v>
    <v>61.527000000000001</v>
    <v>79.111999999999995</v>
    <v>90.355999999999995</v>
    <v>86.402000000000001</v>
    <v>109.633</v>
    <v>123.54</v>
    <v>117.02</v>
    <v>119.37</v>
    <v>121.44</v>
    <v>132.76</v>
    <v>138.25</v>
    <v>134.29</v>
    <v>120.07</v>
    <v>124.92</v>
    <v>108.38</v>
    <v>108.92</v>
    <v>129.93</v>
  </a>
  <a r="1" c="37">
    <v>113.762</v>
    <v>108.96299999999999</v>
    <v>116.32</v>
    <v>108.22</v>
    <v>95.65</v>
    <v>94.51</v>
    <v>100.99</v>
    <v>88.23</v>
    <v>98.84</v>
    <v>90.06</v>
    <v>103.73</v>
    <v>107.34</v>
    <v>122.87</v>
    <v>119.7</v>
    <v>132.72</v>
    <v>136.16999999999999</v>
    <v>130.86000000000001</v>
    <v>124.08</v>
    <v>132.53</v>
    <v>139.69</v>
    <v>140.1</v>
    <v>138.46</v>
    <v>150.93</v>
    <v>162.78</v>
    <v>172.5</v>
    <v>182.15</v>
    <v>171.54</v>
    <v>163.38</v>
    <v>165.85</v>
    <v>171.11</v>
    <v>168.95</v>
    <v>189.3</v>
    <v>204.02</v>
    <v>170.28</v>
    <v>154.63999999999999</v>
    <v>158.80000000000001</v>
    <v>159.53</v>
  </a>
  <a r="1" c="37">
    <v>193.64</v>
    <v>161.25</v>
    <v>159.1</v>
    <v>162.93</v>
    <v>135.68</v>
    <v>93.16</v>
    <v>118.1</v>
    <v>120.34</v>
    <v>148.97</v>
    <v>174.94</v>
    <v>211.94</v>
    <v>240.32</v>
    <v>264.72000000000003</v>
    <v>286.98</v>
    <v>318.60000000000002</v>
    <v>295.89</v>
    <v>300.20999999999998</v>
    <v>301.27</v>
    <v>327.14999999999998</v>
    <v>353.96</v>
    <v>390.14</v>
    <v>490.13</v>
    <v>485.58</v>
    <v>430.17</v>
    <v>466.83</v>
    <v>504.22</v>
    <v>474.83</v>
    <v>521.30999999999995</v>
    <v>572.44000000000005</v>
    <v>567.58000000000004</v>
    <v>574.32000000000005</v>
    <v>585.51</v>
    <v>689.18</v>
    <v>668.2</v>
    <v>576.36</v>
    <v>549</v>
    <v>656.03</v>
  </a>
  <a r="1" c="37">
    <v>271.87</v>
    <v>256.83</v>
    <v>280.74</v>
    <v>261.47000000000003</v>
    <v>232.9</v>
    <v>232.13</v>
    <v>255.14</v>
    <v>239.82</v>
    <v>247.81</v>
    <v>249.42</v>
    <v>288.3</v>
    <v>307.26</v>
    <v>328.39</v>
    <v>340.54</v>
    <v>335.92</v>
    <v>327.76</v>
    <v>315.75</v>
    <v>338.11</v>
    <v>378.91</v>
    <v>376.04</v>
    <v>397.58</v>
    <v>413.64</v>
    <v>420.72</v>
    <v>389.33</v>
    <v>415.13</v>
    <v>446.95</v>
    <v>418.35</v>
    <v>417.14</v>
    <v>430.3</v>
    <v>406.35</v>
    <v>423.46</v>
    <v>421.5</v>
    <v>415.06</v>
    <v>396.99</v>
    <v>375.39</v>
    <v>395.26</v>
    <v>449.14</v>
  </a>
  <a r="1" c="37">
    <v>252.7508</v>
    <v>224.47110000000001</v>
    <v>297.14699999999999</v>
    <v>275.61</v>
    <v>265.25</v>
    <v>227.54</v>
    <v>194.7</v>
    <v>123.18</v>
    <v>173.22</v>
    <v>205.71</v>
    <v>207.46</v>
    <v>164.31</v>
    <v>203.93</v>
    <v>261.77</v>
    <v>267.43</v>
    <v>258.08</v>
    <v>250.22</v>
    <v>200.84</v>
    <v>240.08</v>
    <v>248.48</v>
    <v>187.29</v>
    <v>201.88</v>
    <v>175.79</v>
    <v>183.28</v>
    <v>178.08</v>
    <v>197.88</v>
    <v>232.07</v>
    <v>214.11</v>
    <v>261.63</v>
    <v>249.85</v>
    <v>345.16</v>
    <v>403.84</v>
    <v>404.6</v>
    <v>292.98</v>
    <v>259.16000000000003</v>
    <v>282.16000000000003</v>
    <v>334.07</v>
  </a>
</arrayData>
</file>

<file path=xl/richData/rdrichvalue.xml><?xml version="1.0" encoding="utf-8"?>
<rvData xmlns="http://schemas.microsoft.com/office/spreadsheetml/2017/richdata" count="32">
  <rv s="0">
    <v>https://www.bing.com/financeapi/forcetrigger?t=a1mou2&amp;q=XNAS%3aAAPL&amp;form=skydnc</v>
    <v>Learn more on Bing</v>
  </rv>
  <rv s="1">
    <v>en-CA</v>
    <v>a1mou2</v>
    <v>268435456</v>
    <v>1</v>
    <v>Powered by Refinitiv</v>
    <v>0</v>
    <v>APPLE INC. (XNAS:AAPL)</v>
    <v>2</v>
    <v>3</v>
    <v>Finance</v>
    <v>4</v>
    <v>260.10000000000002</v>
    <v>169.21010000000001</v>
    <v>1.2427999999999999</v>
    <v>-0.6</v>
    <v>-2.6850000000000003E-3</v>
    <v>-2.8179999999999998E-3</v>
    <v>-0.56999999999999995</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213.94</v>
    <v>Computers, Phones &amp; Household Electronics</v>
    <v>Stock</v>
    <v>45791.963146353904</v>
    <v>0</v>
    <v>210.58009999999999</v>
    <v>3171324783900</v>
    <v>APPLE INC.</v>
    <v>APPLE INC.</v>
    <v>212.43</v>
    <v>30.0745</v>
    <v>212.93</v>
    <v>212.33</v>
    <v>211.76</v>
    <v>14935830000</v>
    <v>AAPL</v>
    <v>APPLE INC. (XNAS:AAPL)</v>
    <v>49287215</v>
    <v>67801990</v>
    <v>1977</v>
  </rv>
  <rv s="2">
    <v>1</v>
  </rv>
  <rv s="0">
    <v>https://www.bing.com/financeapi/forcetrigger?t=a1nhlh&amp;q=XNAS%3aAMZN&amp;form=skydnc</v>
    <v>Learn more on Bing</v>
  </rv>
  <rv s="1">
    <v>en-CA</v>
    <v>a1nhlh</v>
    <v>268435456</v>
    <v>1</v>
    <v>Powered by Refinitiv</v>
    <v>0</v>
    <v>AMAZON.COM, INC. (XNAS:AMZN)</v>
    <v>2</v>
    <v>3</v>
    <v>Finance</v>
    <v>4</v>
    <v>242.52</v>
    <v>151.61000000000001</v>
    <v>1.3524</v>
    <v>-1.1200000000000001</v>
    <v>-2.2829999999999999E-3</v>
    <v>-5.2990000000000008E-3</v>
    <v>-0.48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1560000</v>
    <v>Nasdaq Stock Market</v>
    <v>XNAS</v>
    <v>XNAS</v>
    <v>410 Terry Avenue North, SEATTLE, WA, 98109 US</v>
    <v>211.93</v>
    <v>Diversified Retail</v>
    <v>Stock</v>
    <v>45791.963146897659</v>
    <v>3</v>
    <v>208.85</v>
    <v>2243979000000</v>
    <v>AMAZON.COM, INC.</v>
    <v>AMAZON.COM, INC.</v>
    <v>211.45</v>
    <v>34.472200000000001</v>
    <v>211.37</v>
    <v>210.25</v>
    <v>209.77</v>
    <v>10616350000</v>
    <v>AMZN</v>
    <v>AMAZON.COM, INC. (XNAS:AMZN)</v>
    <v>38369969</v>
    <v>54116650</v>
    <v>1996</v>
  </rv>
  <rv s="2">
    <v>4</v>
  </rv>
  <rv s="0">
    <v>https://www.bing.com/financeapi/forcetrigger?t=a1u3rw&amp;q=XNAS%3aGOOGL&amp;form=skydnc</v>
    <v>Learn more on Bing</v>
  </rv>
  <rv s="1">
    <v>en-CA</v>
    <v>a1u3rw</v>
    <v>268435456</v>
    <v>1</v>
    <v>Powered by Refinitiv</v>
    <v>0</v>
    <v>ALPHABET INC. (XNAS:GOOGL)</v>
    <v>2</v>
    <v>3</v>
    <v>Finance</v>
    <v>4</v>
    <v>207.05</v>
    <v>140.53</v>
    <v>0.98629999999999995</v>
    <v>5.84</v>
    <v>-1.0280000000000001E-3</v>
    <v>3.6608000000000002E-2</v>
    <v>-0.17</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167</v>
    <v>Software &amp; IT Services</v>
    <v>Stock</v>
    <v>45791.963111585159</v>
    <v>6</v>
    <v>159.61000000000001</v>
    <v>1943321000000</v>
    <v>ALPHABET INC.</v>
    <v>ALPHABET INC.</v>
    <v>159.96</v>
    <v>17.783100000000001</v>
    <v>159.53</v>
    <v>165.37</v>
    <v>165.2</v>
    <v>12135000000</v>
    <v>GOOGL</v>
    <v>ALPHABET INC. (XNAS:GOOGL)</v>
    <v>48690735</v>
    <v>40149454</v>
    <v>2015</v>
  </rv>
  <rv s="2">
    <v>7</v>
  </rv>
  <rv s="0">
    <v>https://www.bing.com/financeapi/forcetrigger?t=a1slm7&amp;q=XNAS%3aMETA&amp;form=skydnc</v>
    <v>Learn more on Bing</v>
  </rv>
  <rv s="1">
    <v>en-CA</v>
    <v>a1slm7</v>
    <v>268435456</v>
    <v>1</v>
    <v>Powered by Refinitiv</v>
    <v>0</v>
    <v>Meta Platforms, Inc. (XNAS:META)</v>
    <v>2</v>
    <v>3</v>
    <v>Finance</v>
    <v>4</v>
    <v>740.91</v>
    <v>442.65</v>
    <v>1.2684</v>
    <v>3.33</v>
    <v>-2.4269999999999999E-3</v>
    <v>5.0760000000000007E-3</v>
    <v>-1.6</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Horizon Store, which enable a range of social experiences.</v>
    <v>76834</v>
    <v>Nasdaq Stock Market</v>
    <v>XNAS</v>
    <v>XNAS</v>
    <v>1 Meta Way, MENLO PARK, CA, 94025 US</v>
    <v>662.67</v>
    <v>Software &amp; IT Services</v>
    <v>Stock</v>
    <v>45791.963117500003</v>
    <v>9</v>
    <v>654.30999999999995</v>
    <v>1657846650720</v>
    <v>Meta Platforms, Inc.</v>
    <v>Meta Platforms, Inc.</v>
    <v>661.21</v>
    <v>25.085000000000001</v>
    <v>656.03</v>
    <v>659.36</v>
    <v>657.76</v>
    <v>2514327000</v>
    <v>META</v>
    <v>Meta Platforms, Inc. (XNAS:META)</v>
    <v>12331770</v>
    <v>18968986</v>
    <v>2004</v>
  </rv>
  <rv s="2">
    <v>10</v>
  </rv>
  <rv s="0">
    <v>http://en.wikipedia.org/wiki/Public_domain</v>
    <v>Public domain</v>
  </rv>
  <rv s="0">
    <v>https://en.wikipedia.org/wiki/Microsoft</v>
    <v>Wikipedia</v>
  </rv>
  <rv s="3">
    <v>12</v>
    <v>13</v>
  </rv>
  <rv s="4">
    <v>9</v>
    <v>https://www.bing.com/th?id=AMMS_e6e837c7bf3a77408619758b7447855a&amp;qlt=95</v>
    <v>14</v>
    <v>0</v>
    <v>https://www.bing.com/images/search?form=xlimg&amp;q=microsoft</v>
    <v>Image of MICROSOFT CORPORATION</v>
  </rv>
  <rv s="0">
    <v>https://www.bing.com/financeapi/forcetrigger?t=a1xzim&amp;q=XNAS%3aMSFT&amp;form=skydnc</v>
    <v>Learn more on Bing</v>
  </rv>
  <rv s="5">
    <v>en-CA</v>
    <v>a1xzim</v>
    <v>268435456</v>
    <v>1</v>
    <v>Powered by Refinitiv</v>
    <v>5</v>
    <v>MICROSOFT CORPORATION (XNAS:MSFT)</v>
    <v>7</v>
    <v>8</v>
    <v>Finance</v>
    <v>4</v>
    <v>468.35</v>
    <v>344.79</v>
    <v>1.0183</v>
    <v>3.8</v>
    <v>-3.5319999999999997E-4</v>
    <v>8.4609999999999998E-3</v>
    <v>-0.16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453.9</v>
    <v>15</v>
    <v>Software &amp; IT Services</v>
    <v>Stock</v>
    <v>45791.962983205471</v>
    <v>16</v>
    <v>448.14</v>
    <v>3366496479360</v>
    <v>MICROSOFT CORPORATION</v>
    <v>MICROSOFT CORPORATION</v>
    <v>448.14</v>
    <v>34.710799999999999</v>
    <v>449.14</v>
    <v>452.94</v>
    <v>452.78</v>
    <v>7432544000</v>
    <v>MSFT</v>
    <v>MICROSOFT CORPORATION (XNAS:MSFT)</v>
    <v>19882366</v>
    <v>25241135</v>
    <v>1993</v>
  </rv>
  <rv s="2">
    <v>17</v>
  </rv>
  <rv s="0">
    <v>https://www.bing.com/financeapi/forcetrigger?t=a1yv52&amp;q=XNAS%3aNVDA&amp;form=skydnc</v>
    <v>Learn more on Bing</v>
  </rv>
  <rv s="1">
    <v>en-CA</v>
    <v>a1yv52</v>
    <v>268435456</v>
    <v>1</v>
    <v>Powered by Refinitiv</v>
    <v>0</v>
    <v>NVIDIA CORPORATION (XNAS:NVDA)</v>
    <v>2</v>
    <v>3</v>
    <v>Finance</v>
    <v>4</v>
    <v>153.13</v>
    <v>86.62</v>
    <v>2.1048</v>
    <v>5.41</v>
    <v>4.581E-3</v>
    <v>4.1638000000000001E-2</v>
    <v>0.62</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135.435</v>
    <v>Semiconductors &amp; Semiconductor Equipment</v>
    <v>Stock</v>
    <v>45791.96316137656</v>
    <v>19</v>
    <v>131.68</v>
    <v>3302296000000</v>
    <v>NVIDIA CORPORATION</v>
    <v>NVIDIA CORPORATION</v>
    <v>133.19499999999999</v>
    <v>44.201500000000003</v>
    <v>129.93</v>
    <v>135.34</v>
    <v>135.96</v>
    <v>24400000000</v>
    <v>NVDA</v>
    <v>NVIDIA CORPORATION (XNAS:NVDA)</v>
    <v>280326307</v>
    <v>267935733</v>
    <v>1998</v>
  </rv>
  <rv s="2">
    <v>20</v>
  </rv>
  <rv s="0">
    <v>https://www.bing.com/financeapi/forcetrigger?t=a24kar&amp;q=XNAS%3aTSLA&amp;form=skydnc</v>
    <v>Learn more on Bing</v>
  </rv>
  <rv s="1">
    <v>en-CA</v>
    <v>a24kar</v>
    <v>268435456</v>
    <v>1</v>
    <v>Powered by Refinitiv</v>
    <v>0</v>
    <v>TESLA, INC. (XNAS:TSLA)</v>
    <v>2</v>
    <v>3</v>
    <v>Finance</v>
    <v>4</v>
    <v>488.53989999999999</v>
    <v>167.41</v>
    <v>2.4581</v>
    <v>13.61</v>
    <v>-2.526E-3</v>
    <v>4.0739999999999998E-2</v>
    <v>-0.87809999999999999</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350</v>
    <v>Automobiles &amp; Auto Parts</v>
    <v>Stock</v>
    <v>45791.963167615628</v>
    <v>22</v>
    <v>337</v>
    <v>1119861982080</v>
    <v>TESLA, INC.</v>
    <v>TESLA, INC.</v>
    <v>342.5</v>
    <v>183.87119999999999</v>
    <v>334.07</v>
    <v>347.68</v>
    <v>346.80189999999999</v>
    <v>3220956000</v>
    <v>TSLA</v>
    <v>TESLA, INC. (XNAS:TSLA)</v>
    <v>136698374</v>
    <v>121397220</v>
    <v>2024</v>
  </rv>
  <rv s="2">
    <v>23</v>
  </rv>
  <rv s="6">
    <v>10</v>
    <v>a1mou2</v>
    <v>Monthly</v>
    <v>44682</v>
    <v>45808</v>
    <v>0</v>
    <v>1</v>
    <v>638826912000000000,638828608198128324,0</v>
    <v>0</v>
    <v>a1mou2</v>
    <v>XNAS:AAPL</v>
    <v>1</v>
  </rv>
  <rv s="6">
    <v>10</v>
    <v>a1nhlh</v>
    <v>Monthly</v>
    <v>44682</v>
    <v>45808</v>
    <v>0</v>
    <v>1</v>
    <v>638826912000000000,638828608197194439,0</v>
    <v>0</v>
    <v>a1nhlh</v>
    <v>XNAS:AMZN</v>
    <v>2</v>
  </rv>
  <rv s="6">
    <v>10</v>
    <v>a1yv52</v>
    <v>Monthly</v>
    <v>44682</v>
    <v>45808</v>
    <v>0</v>
    <v>1</v>
    <v>638826912000000000,638828608197817479,0</v>
    <v>0</v>
    <v>a1yv52</v>
    <v>XNAS:NVDA</v>
    <v>3</v>
  </rv>
  <rv s="6">
    <v>10</v>
    <v>a1u3rw</v>
    <v>Monthly</v>
    <v>44682</v>
    <v>45808</v>
    <v>0</v>
    <v>1</v>
    <v>638826912000000000,638828608197350371,0</v>
    <v>0</v>
    <v>a1u3rw</v>
    <v>XNAS:GOOGL</v>
    <v>4</v>
  </rv>
  <rv s="6">
    <v>10</v>
    <v>a1slm7</v>
    <v>Monthly</v>
    <v>44682</v>
    <v>45808</v>
    <v>0</v>
    <v>1</v>
    <v>638826912000000000,638828608197509433,0</v>
    <v>0</v>
    <v>a1slm7</v>
    <v>XNAS:META</v>
    <v>5</v>
  </rv>
  <rv s="6">
    <v>10</v>
    <v>a1xzim</v>
    <v>Monthly</v>
    <v>44682</v>
    <v>45808</v>
    <v>0</v>
    <v>1</v>
    <v>638826912000000000,638828608197667379,0</v>
    <v>0</v>
    <v>a1xzim</v>
    <v>XNAS:MSFT</v>
    <v>6</v>
  </rv>
  <rv s="6">
    <v>10</v>
    <v>a24kar</v>
    <v>Monthly</v>
    <v>44682</v>
    <v>45808</v>
    <v>0</v>
    <v>1</v>
    <v>638826912000000000,638828608197975944,0</v>
    <v>0</v>
    <v>a24kar</v>
    <v>XNAS:TSLA</v>
    <v>7</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9">
      <v>11</v>
      <v>1</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5CD1-73E0-4E52-80F7-480F52135E2A}">
  <dimension ref="A1:AM13"/>
  <sheetViews>
    <sheetView tabSelected="1" workbookViewId="0">
      <pane xSplit="2" ySplit="1" topLeftCell="C2" activePane="bottomRight" state="frozen"/>
      <selection pane="topRight" activeCell="D1" sqref="D1"/>
      <selection pane="bottomLeft" activeCell="A2" sqref="A2"/>
      <selection pane="bottomRight" activeCell="B12" sqref="B12"/>
    </sheetView>
  </sheetViews>
  <sheetFormatPr defaultRowHeight="14.4" x14ac:dyDescent="0.3"/>
  <cols>
    <col min="1" max="1" width="37" style="5" bestFit="1" customWidth="1"/>
    <col min="2" max="2" width="9.33203125" style="5" bestFit="1" customWidth="1"/>
    <col min="3" max="4" width="8.6640625" style="5" bestFit="1" customWidth="1"/>
    <col min="5" max="7" width="8.44140625" style="5" bestFit="1" customWidth="1"/>
    <col min="8" max="8" width="8.5546875" style="5" bestFit="1" customWidth="1"/>
    <col min="9" max="11" width="9.44140625" style="5" bestFit="1" customWidth="1"/>
    <col min="12" max="20" width="8.77734375" style="5" bestFit="1" customWidth="1"/>
    <col min="21" max="23" width="9.44140625" style="5" bestFit="1" customWidth="1"/>
    <col min="24" max="32" width="8.77734375" style="5" bestFit="1" customWidth="1"/>
    <col min="33" max="35" width="9.44140625" style="5" bestFit="1" customWidth="1"/>
    <col min="36" max="44" width="8.77734375" style="5" bestFit="1" customWidth="1"/>
    <col min="45" max="47" width="9.44140625" style="5" bestFit="1" customWidth="1"/>
    <col min="48" max="56" width="8.77734375" style="5" bestFit="1" customWidth="1"/>
    <col min="57" max="59" width="9.44140625" style="5" bestFit="1" customWidth="1"/>
    <col min="60" max="68" width="8.77734375" style="5" bestFit="1" customWidth="1"/>
    <col min="69" max="71" width="9.44140625" style="5" bestFit="1" customWidth="1"/>
    <col min="72" max="80" width="8.77734375" style="5" bestFit="1" customWidth="1"/>
    <col min="81" max="83" width="9.44140625" style="5" bestFit="1" customWidth="1"/>
    <col min="84" max="92" width="8.77734375" style="5" bestFit="1" customWidth="1"/>
    <col min="93" max="95" width="9.44140625" style="5" bestFit="1" customWidth="1"/>
    <col min="96" max="104" width="8.77734375" style="5" bestFit="1" customWidth="1"/>
    <col min="105" max="107" width="9.44140625" style="5" bestFit="1" customWidth="1"/>
    <col min="108" max="116" width="8.77734375" style="5" bestFit="1" customWidth="1"/>
    <col min="117" max="119" width="9.44140625" style="5" bestFit="1" customWidth="1"/>
    <col min="120" max="123" width="8.77734375" style="5" bestFit="1" customWidth="1"/>
    <col min="124" max="124" width="8.6640625" style="5" bestFit="1" customWidth="1"/>
    <col min="125" max="125" width="9.33203125" style="5" bestFit="1" customWidth="1"/>
    <col min="126" max="126" width="8.33203125" style="5" bestFit="1" customWidth="1"/>
    <col min="127" max="131" width="9.33203125" style="5" bestFit="1" customWidth="1"/>
    <col min="132" max="134" width="10.33203125" style="5" bestFit="1" customWidth="1"/>
    <col min="135" max="135" width="9.33203125" style="5" bestFit="1" customWidth="1"/>
    <col min="136" max="138" width="10.33203125" style="5" bestFit="1" customWidth="1"/>
    <col min="139" max="139" width="9.33203125" style="5" bestFit="1" customWidth="1"/>
    <col min="140" max="142" width="10.33203125" style="5" bestFit="1" customWidth="1"/>
    <col min="143" max="144" width="8.33203125" style="5" bestFit="1" customWidth="1"/>
    <col min="145" max="147" width="9.33203125" style="5" bestFit="1" customWidth="1"/>
    <col min="148" max="148" width="8.33203125" style="5" bestFit="1" customWidth="1"/>
    <col min="149" max="151" width="9.33203125" style="5" bestFit="1" customWidth="1"/>
    <col min="152" max="152" width="8.33203125" style="5" bestFit="1" customWidth="1"/>
    <col min="153" max="155" width="9.33203125" style="5" bestFit="1" customWidth="1"/>
    <col min="156" max="157" width="8.33203125" style="5" bestFit="1" customWidth="1"/>
    <col min="158" max="160" width="9.33203125" style="5" bestFit="1" customWidth="1"/>
    <col min="161" max="161" width="8.33203125" style="5" bestFit="1" customWidth="1"/>
    <col min="162" max="164" width="9.33203125" style="5" bestFit="1" customWidth="1"/>
    <col min="165" max="165" width="8.33203125" style="5" bestFit="1" customWidth="1"/>
    <col min="166" max="168" width="9.33203125" style="5" bestFit="1" customWidth="1"/>
    <col min="169" max="170" width="8.33203125" style="5" bestFit="1" customWidth="1"/>
    <col min="171" max="173" width="9.33203125" style="5" bestFit="1" customWidth="1"/>
    <col min="174" max="174" width="8.33203125" style="5" bestFit="1" customWidth="1"/>
    <col min="175" max="177" width="9.33203125" style="5" bestFit="1" customWidth="1"/>
    <col min="178" max="178" width="8.33203125" style="5" bestFit="1" customWidth="1"/>
    <col min="179" max="183" width="9.33203125" style="5" bestFit="1" customWidth="1"/>
    <col min="184" max="186" width="10.33203125" style="5" bestFit="1" customWidth="1"/>
    <col min="187" max="187" width="9.33203125" style="5" bestFit="1" customWidth="1"/>
    <col min="188" max="190" width="10.33203125" style="5" bestFit="1" customWidth="1"/>
    <col min="191" max="191" width="9.33203125" style="5" bestFit="1" customWidth="1"/>
    <col min="192" max="195" width="10.33203125" style="5" bestFit="1" customWidth="1"/>
    <col min="196" max="196" width="8.33203125" style="5" bestFit="1" customWidth="1"/>
    <col min="197" max="199" width="9.33203125" style="5" bestFit="1" customWidth="1"/>
    <col min="200" max="200" width="8.33203125" style="5" bestFit="1" customWidth="1"/>
    <col min="201" max="203" width="9.33203125" style="5" bestFit="1" customWidth="1"/>
    <col min="204" max="204" width="8.33203125" style="5" bestFit="1" customWidth="1"/>
    <col min="205" max="207" width="9.33203125" style="5" bestFit="1" customWidth="1"/>
    <col min="208" max="209" width="8.33203125" style="5" bestFit="1" customWidth="1"/>
    <col min="210" max="212" width="9.33203125" style="5" bestFit="1" customWidth="1"/>
    <col min="213" max="213" width="8.33203125" style="5" bestFit="1" customWidth="1"/>
    <col min="214" max="216" width="9.33203125" style="5" bestFit="1" customWidth="1"/>
    <col min="217" max="217" width="8.33203125" style="5" bestFit="1" customWidth="1"/>
    <col min="218" max="220" width="9.33203125" style="5" bestFit="1" customWidth="1"/>
    <col min="221" max="222" width="8.33203125" style="5" bestFit="1" customWidth="1"/>
    <col min="223" max="225" width="9.33203125" style="5" bestFit="1" customWidth="1"/>
    <col min="226" max="226" width="8.33203125" style="5" bestFit="1" customWidth="1"/>
    <col min="227" max="229" width="9.33203125" style="5" bestFit="1" customWidth="1"/>
    <col min="230" max="231" width="8.33203125" style="5" bestFit="1" customWidth="1"/>
    <col min="232" max="235" width="9.33203125" style="5" bestFit="1" customWidth="1"/>
    <col min="236" max="238" width="10.33203125" style="5" bestFit="1" customWidth="1"/>
    <col min="239" max="239" width="9.33203125" style="5" bestFit="1" customWidth="1"/>
    <col min="240" max="242" width="10.33203125" style="5" bestFit="1" customWidth="1"/>
    <col min="243" max="244" width="9.33203125" style="5" bestFit="1" customWidth="1"/>
    <col min="245" max="247" width="10.33203125" style="5" bestFit="1" customWidth="1"/>
    <col min="248" max="248" width="8.33203125" style="5" bestFit="1" customWidth="1"/>
    <col min="249" max="251" width="9.33203125" style="5" bestFit="1" customWidth="1"/>
    <col min="252" max="252" width="8.33203125" style="5" bestFit="1" customWidth="1"/>
    <col min="253" max="255" width="9.33203125" style="5" bestFit="1" customWidth="1"/>
    <col min="256" max="257" width="8.33203125" style="5" bestFit="1" customWidth="1"/>
    <col min="258" max="260" width="9.33203125" style="5" bestFit="1" customWidth="1"/>
    <col min="261" max="261" width="8.33203125" style="5" bestFit="1" customWidth="1"/>
    <col min="262" max="264" width="9.33203125" style="5" bestFit="1" customWidth="1"/>
    <col min="265" max="265" width="8.33203125" style="5" bestFit="1" customWidth="1"/>
    <col min="266" max="268" width="9.33203125" style="5" bestFit="1" customWidth="1"/>
    <col min="269" max="270" width="8.33203125" style="5" bestFit="1" customWidth="1"/>
    <col min="271" max="273" width="9.33203125" style="5" bestFit="1" customWidth="1"/>
    <col min="274" max="274" width="8.33203125" style="5" bestFit="1" customWidth="1"/>
    <col min="275" max="277" width="9.33203125" style="5" bestFit="1" customWidth="1"/>
    <col min="278" max="278" width="8.6640625" style="5" bestFit="1" customWidth="1"/>
    <col min="279" max="282" width="9.33203125" style="5" bestFit="1" customWidth="1"/>
    <col min="283" max="283" width="8.6640625" style="5" bestFit="1" customWidth="1"/>
    <col min="284" max="287" width="9.33203125" style="5" bestFit="1" customWidth="1"/>
    <col min="288" max="290" width="10.33203125" style="5" bestFit="1" customWidth="1"/>
    <col min="291" max="292" width="9.33203125" style="5" bestFit="1" customWidth="1"/>
    <col min="293" max="295" width="10.33203125" style="5" bestFit="1" customWidth="1"/>
    <col min="296" max="296" width="9.33203125" style="5" bestFit="1" customWidth="1"/>
    <col min="297" max="299" width="10.33203125" style="5" bestFit="1" customWidth="1"/>
    <col min="300" max="300" width="8.6640625" style="5" bestFit="1" customWidth="1"/>
    <col min="301" max="303" width="9.33203125" style="5" bestFit="1" customWidth="1"/>
    <col min="304" max="305" width="8.6640625" style="5" bestFit="1" customWidth="1"/>
    <col min="306" max="307" width="9.33203125" style="5" bestFit="1" customWidth="1"/>
    <col min="308" max="309" width="8.6640625" style="5" bestFit="1" customWidth="1"/>
    <col min="310" max="312" width="9.33203125" style="5" bestFit="1" customWidth="1"/>
    <col min="313" max="313" width="8.6640625" style="5" bestFit="1" customWidth="1"/>
    <col min="314" max="316" width="9.33203125" style="5" bestFit="1" customWidth="1"/>
    <col min="317" max="317" width="8.6640625" style="5" bestFit="1" customWidth="1"/>
    <col min="318" max="320" width="9.33203125" style="5" bestFit="1" customWidth="1"/>
    <col min="321" max="322" width="8.6640625" style="5" bestFit="1" customWidth="1"/>
    <col min="323" max="325" width="9.33203125" style="5" bestFit="1" customWidth="1"/>
    <col min="326" max="326" width="8.6640625" style="5" bestFit="1" customWidth="1"/>
    <col min="327" max="329" width="9.33203125" style="5" bestFit="1" customWidth="1"/>
    <col min="330" max="331" width="8.6640625" style="5" bestFit="1" customWidth="1"/>
    <col min="332" max="334" width="9.33203125" style="5" bestFit="1" customWidth="1"/>
    <col min="335" max="335" width="8.6640625" style="5" bestFit="1" customWidth="1"/>
    <col min="336" max="339" width="9.33203125" style="5" bestFit="1" customWidth="1"/>
    <col min="340" max="342" width="10.33203125" style="5" bestFit="1" customWidth="1"/>
    <col min="343" max="344" width="9.33203125" style="5" bestFit="1" customWidth="1"/>
    <col min="345" max="347" width="10.33203125" style="5" bestFit="1" customWidth="1"/>
    <col min="348" max="348" width="9.33203125" style="5" bestFit="1" customWidth="1"/>
    <col min="349" max="351" width="10.33203125" style="5" bestFit="1" customWidth="1"/>
    <col min="352" max="352" width="8.6640625" style="5" bestFit="1" customWidth="1"/>
    <col min="353" max="356" width="9.33203125" style="5" bestFit="1" customWidth="1"/>
    <col min="357" max="357" width="8.6640625" style="5" bestFit="1" customWidth="1"/>
    <col min="358" max="360" width="9.33203125" style="5" bestFit="1" customWidth="1"/>
    <col min="361" max="361" width="8.6640625" style="5" bestFit="1" customWidth="1"/>
    <col min="362" max="364" width="9.33203125" style="5" bestFit="1" customWidth="1"/>
    <col min="365" max="365" width="8.6640625" style="5" bestFit="1" customWidth="1"/>
    <col min="366" max="368" width="9.33203125" style="5" bestFit="1" customWidth="1"/>
    <col min="369" max="370" width="8.6640625" style="5" bestFit="1" customWidth="1"/>
    <col min="371" max="373" width="9.33203125" style="5" bestFit="1" customWidth="1"/>
    <col min="374" max="374" width="8.6640625" style="5" bestFit="1" customWidth="1"/>
    <col min="375" max="377" width="9.33203125" style="5" bestFit="1" customWidth="1"/>
    <col min="378" max="378" width="8.6640625" style="5" bestFit="1" customWidth="1"/>
    <col min="379" max="381" width="9.33203125" style="5" bestFit="1" customWidth="1"/>
    <col min="382" max="383" width="8.6640625" style="5" bestFit="1" customWidth="1"/>
    <col min="384" max="386" width="9.33203125" style="5" bestFit="1" customWidth="1"/>
    <col min="387" max="387" width="8.6640625" style="5" bestFit="1" customWidth="1"/>
    <col min="388" max="391" width="9.33203125" style="5" bestFit="1" customWidth="1"/>
    <col min="392" max="395" width="10.33203125" style="5" bestFit="1" customWidth="1"/>
    <col min="396" max="396" width="9.33203125" style="5" bestFit="1" customWidth="1"/>
    <col min="397" max="399" width="10.33203125" style="5" bestFit="1" customWidth="1"/>
    <col min="400" max="400" width="9.33203125" style="5" bestFit="1" customWidth="1"/>
    <col min="401" max="403" width="10.33203125" style="5" bestFit="1" customWidth="1"/>
    <col min="404" max="405" width="8.6640625" style="5" bestFit="1" customWidth="1"/>
    <col min="406" max="408" width="9.33203125" style="5" bestFit="1" customWidth="1"/>
    <col min="409" max="409" width="8.6640625" style="5" bestFit="1" customWidth="1"/>
    <col min="410" max="412" width="9.33203125" style="5" bestFit="1" customWidth="1"/>
    <col min="413" max="413" width="8.6640625" style="5" bestFit="1" customWidth="1"/>
    <col min="414" max="416" width="9.33203125" style="5" bestFit="1" customWidth="1"/>
    <col min="417" max="417" width="8.6640625" style="5" bestFit="1" customWidth="1"/>
    <col min="418" max="420" width="9.33203125" style="5" bestFit="1" customWidth="1"/>
    <col min="421" max="422" width="8.6640625" style="5" bestFit="1" customWidth="1"/>
    <col min="423" max="425" width="9.33203125" style="5" bestFit="1" customWidth="1"/>
    <col min="426" max="426" width="8.6640625" style="5" bestFit="1" customWidth="1"/>
    <col min="427" max="429" width="9.33203125" style="5" bestFit="1" customWidth="1"/>
    <col min="430" max="430" width="8.6640625" style="5" bestFit="1" customWidth="1"/>
    <col min="431" max="434" width="9.33203125" style="5" bestFit="1" customWidth="1"/>
    <col min="435" max="435" width="8.6640625" style="5" bestFit="1" customWidth="1"/>
    <col min="436" max="438" width="9.33203125" style="5" bestFit="1" customWidth="1"/>
    <col min="439" max="439" width="8.6640625" style="5" bestFit="1" customWidth="1"/>
    <col min="440" max="444" width="9.33203125" style="5" bestFit="1" customWidth="1"/>
    <col min="445" max="447" width="10.33203125" style="5" bestFit="1" customWidth="1"/>
    <col min="448" max="448" width="9.33203125" style="5" bestFit="1" customWidth="1"/>
    <col min="449" max="451" width="10.33203125" style="5" bestFit="1" customWidth="1"/>
    <col min="452" max="452" width="9.33203125" style="5" bestFit="1" customWidth="1"/>
    <col min="453" max="455" width="10.33203125" style="5" bestFit="1" customWidth="1"/>
    <col min="456" max="457" width="8.6640625" style="5" bestFit="1" customWidth="1"/>
    <col min="458" max="460" width="9.33203125" style="5" bestFit="1" customWidth="1"/>
    <col min="461" max="461" width="8.6640625" style="5" bestFit="1" customWidth="1"/>
    <col min="462" max="464" width="9.33203125" style="5" bestFit="1" customWidth="1"/>
    <col min="465" max="465" width="8.6640625" style="5" bestFit="1" customWidth="1"/>
    <col min="466" max="468" width="9.33203125" style="5" bestFit="1" customWidth="1"/>
    <col min="469" max="470" width="8.6640625" style="5" bestFit="1" customWidth="1"/>
    <col min="471" max="473" width="9.33203125" style="5" bestFit="1" customWidth="1"/>
    <col min="474" max="474" width="8.6640625" style="5" bestFit="1" customWidth="1"/>
    <col min="475" max="477" width="9.33203125" style="5" bestFit="1" customWidth="1"/>
    <col min="478" max="478" width="8.6640625" style="5" bestFit="1" customWidth="1"/>
    <col min="479" max="481" width="9.33203125" style="5" bestFit="1" customWidth="1"/>
    <col min="482" max="483" width="8.6640625" style="5" bestFit="1" customWidth="1"/>
    <col min="484" max="486" width="9.33203125" style="5" bestFit="1" customWidth="1"/>
    <col min="487" max="487" width="8.6640625" style="5" bestFit="1" customWidth="1"/>
    <col min="488" max="490" width="9.33203125" style="5" bestFit="1" customWidth="1"/>
    <col min="491" max="492" width="8.6640625" style="5" bestFit="1" customWidth="1"/>
    <col min="493" max="496" width="9.33203125" style="5" bestFit="1" customWidth="1"/>
    <col min="497" max="499" width="10.33203125" style="5" bestFit="1" customWidth="1"/>
    <col min="500" max="500" width="9.33203125" style="5" bestFit="1" customWidth="1"/>
    <col min="501" max="503" width="10.33203125" style="5" bestFit="1" customWidth="1"/>
    <col min="504" max="505" width="9.33203125" style="5" bestFit="1" customWidth="1"/>
    <col min="506" max="508" width="10.33203125" style="5" bestFit="1" customWidth="1"/>
    <col min="509" max="509" width="8.6640625" style="5" bestFit="1" customWidth="1"/>
    <col min="510" max="512" width="9.33203125" style="5" bestFit="1" customWidth="1"/>
    <col min="513" max="513" width="8.6640625" style="5" bestFit="1" customWidth="1"/>
    <col min="514" max="516" width="9.33203125" style="5" bestFit="1" customWidth="1"/>
    <col min="517" max="517" width="8.6640625" style="5" bestFit="1" customWidth="1"/>
    <col min="518" max="521" width="9.33203125" style="5" bestFit="1" customWidth="1"/>
    <col min="522" max="522" width="8.6640625" style="5" bestFit="1" customWidth="1"/>
    <col min="523" max="525" width="9.33203125" style="5" bestFit="1" customWidth="1"/>
    <col min="526" max="526" width="8.6640625" style="5" bestFit="1" customWidth="1"/>
    <col min="527" max="527" width="9.33203125" style="5" bestFit="1" customWidth="1"/>
    <col min="528" max="16384" width="8.88671875" style="5"/>
  </cols>
  <sheetData>
    <row r="1" spans="1:39" s="4" customFormat="1" x14ac:dyDescent="0.3">
      <c r="A1" s="4" t="s">
        <v>0</v>
      </c>
      <c r="B1" s="4" t="s">
        <v>1</v>
      </c>
      <c r="C1" s="4" cm="1">
        <f t="array" aca="1" ref="C1:AM1" ca="1">EOMONTH($B$11,_xlfn.SEQUENCE(,$B$12+1,0,-1))</f>
        <v>45808</v>
      </c>
      <c r="D1" s="4">
        <f ca="1"/>
        <v>45777</v>
      </c>
      <c r="E1" s="4">
        <f ca="1"/>
        <v>45747</v>
      </c>
      <c r="F1" s="4">
        <f ca="1"/>
        <v>45716</v>
      </c>
      <c r="G1" s="4">
        <f ca="1"/>
        <v>45688</v>
      </c>
      <c r="H1" s="4">
        <f ca="1"/>
        <v>45657</v>
      </c>
      <c r="I1" s="4">
        <f ca="1"/>
        <v>45626</v>
      </c>
      <c r="J1" s="4">
        <f ca="1"/>
        <v>45596</v>
      </c>
      <c r="K1" s="4">
        <f ca="1"/>
        <v>45565</v>
      </c>
      <c r="L1" s="4">
        <f ca="1"/>
        <v>45535</v>
      </c>
      <c r="M1" s="4">
        <f ca="1"/>
        <v>45504</v>
      </c>
      <c r="N1" s="4">
        <f ca="1"/>
        <v>45473</v>
      </c>
      <c r="O1" s="4">
        <f ca="1"/>
        <v>45443</v>
      </c>
      <c r="P1" s="4">
        <f ca="1"/>
        <v>45412</v>
      </c>
      <c r="Q1" s="4">
        <f ca="1"/>
        <v>45382</v>
      </c>
      <c r="R1" s="4">
        <f ca="1"/>
        <v>45351</v>
      </c>
      <c r="S1" s="4">
        <f ca="1"/>
        <v>45322</v>
      </c>
      <c r="T1" s="4">
        <f ca="1"/>
        <v>45291</v>
      </c>
      <c r="U1" s="4">
        <f ca="1"/>
        <v>45260</v>
      </c>
      <c r="V1" s="4">
        <f ca="1"/>
        <v>45230</v>
      </c>
      <c r="W1" s="4">
        <f ca="1"/>
        <v>45199</v>
      </c>
      <c r="X1" s="4">
        <f ca="1"/>
        <v>45169</v>
      </c>
      <c r="Y1" s="4">
        <f ca="1"/>
        <v>45138</v>
      </c>
      <c r="Z1" s="4">
        <f ca="1"/>
        <v>45107</v>
      </c>
      <c r="AA1" s="4">
        <f ca="1"/>
        <v>45077</v>
      </c>
      <c r="AB1" s="4">
        <f ca="1"/>
        <v>45046</v>
      </c>
      <c r="AC1" s="4">
        <f ca="1"/>
        <v>45016</v>
      </c>
      <c r="AD1" s="4">
        <f ca="1"/>
        <v>44985</v>
      </c>
      <c r="AE1" s="4">
        <f ca="1"/>
        <v>44957</v>
      </c>
      <c r="AF1" s="4">
        <f ca="1"/>
        <v>44926</v>
      </c>
      <c r="AG1" s="4">
        <f ca="1"/>
        <v>44895</v>
      </c>
      <c r="AH1" s="4">
        <f ca="1"/>
        <v>44865</v>
      </c>
      <c r="AI1" s="4">
        <f ca="1"/>
        <v>44834</v>
      </c>
      <c r="AJ1" s="4">
        <f ca="1"/>
        <v>44804</v>
      </c>
      <c r="AK1" s="4">
        <f ca="1"/>
        <v>44773</v>
      </c>
      <c r="AL1" s="4">
        <f ca="1"/>
        <v>44742</v>
      </c>
      <c r="AM1" s="4">
        <f ca="1"/>
        <v>44712</v>
      </c>
    </row>
    <row r="2" spans="1:39" x14ac:dyDescent="0.3">
      <c r="A2" s="5" t="e" vm="1">
        <v>#VALUE!</v>
      </c>
      <c r="B2" s="5" t="str" cm="1">
        <f t="array" aca="1" ref="B2:B8" ca="1">_FV(A2:A8,"Currency")</f>
        <v>USD</v>
      </c>
      <c r="C2" s="5" cm="1">
        <f t="array" aca="1" ref="C2:AM2" ca="1">_xlfn.LET(
   _xlpm.rng, REVERSE(TRANSPOSE(_xlfn.STOCKHISTORY(A2,EOMONTH(TODAY(),-$B$12),TODAY(),2,0,1))),
   _xlpm.rng / IF($B$13, _xlfn.CHOOSECOLS(_xlpm.rng, COUNT(_xlpm.rng)) / 100, 1)
)</f>
        <v>143.05966138134912</v>
      </c>
      <c r="D2" s="5">
        <f ca="1"/>
        <v>142.77076054823974</v>
      </c>
      <c r="E2" s="5">
        <f ca="1"/>
        <v>149.24079548508465</v>
      </c>
      <c r="F2" s="5">
        <f ca="1"/>
        <v>162.48320343993552</v>
      </c>
      <c r="G2" s="5">
        <f ca="1"/>
        <v>158.5595270088686</v>
      </c>
      <c r="H2" s="5">
        <f ca="1"/>
        <v>168.24778285407149</v>
      </c>
      <c r="I2" s="5">
        <f ca="1"/>
        <v>159.45310400429995</v>
      </c>
      <c r="J2" s="5">
        <f ca="1"/>
        <v>151.78043536683688</v>
      </c>
      <c r="K2" s="5">
        <f ca="1"/>
        <v>156.54393980112874</v>
      </c>
      <c r="L2" s="5">
        <f ca="1"/>
        <v>153.85649019080893</v>
      </c>
      <c r="M2" s="5">
        <f ca="1"/>
        <v>149.20720236495566</v>
      </c>
      <c r="N2" s="5">
        <f ca="1"/>
        <v>141.50765923138943</v>
      </c>
      <c r="O2" s="5">
        <f ca="1"/>
        <v>129.1655468959957</v>
      </c>
      <c r="P2" s="5">
        <f ca="1"/>
        <v>114.43832303144318</v>
      </c>
      <c r="Q2" s="5">
        <f ca="1"/>
        <v>115.2109647944101</v>
      </c>
      <c r="R2" s="5">
        <f ca="1"/>
        <v>121.43912926632626</v>
      </c>
      <c r="S2" s="5">
        <f ca="1"/>
        <v>123.89142703574309</v>
      </c>
      <c r="T2" s="5">
        <f ca="1"/>
        <v>129.3536683687181</v>
      </c>
      <c r="U2" s="5">
        <f ca="1"/>
        <v>127.62026337006181</v>
      </c>
      <c r="V2" s="5">
        <f ca="1"/>
        <v>114.73394248857835</v>
      </c>
      <c r="W2" s="5">
        <f ca="1"/>
        <v>115.02956194571352</v>
      </c>
      <c r="X2" s="5">
        <f ca="1"/>
        <v>126.22278957269552</v>
      </c>
      <c r="Y2" s="5">
        <f ca="1"/>
        <v>131.98736898683148</v>
      </c>
      <c r="Z2" s="5">
        <f ca="1"/>
        <v>130.32115022843323</v>
      </c>
      <c r="AA2" s="5">
        <f ca="1"/>
        <v>119.08761085729643</v>
      </c>
      <c r="AB2" s="5">
        <f ca="1"/>
        <v>114.0016124697662</v>
      </c>
      <c r="AC2" s="5">
        <f ca="1"/>
        <v>110.79011018543403</v>
      </c>
      <c r="AD2" s="5">
        <f ca="1"/>
        <v>99.039236764310672</v>
      </c>
      <c r="AE2" s="5">
        <f ca="1"/>
        <v>96.943026068261219</v>
      </c>
      <c r="AF2" s="5">
        <f ca="1"/>
        <v>87.295081967213122</v>
      </c>
      <c r="AG2" s="5">
        <f ca="1"/>
        <v>99.455791453910237</v>
      </c>
      <c r="AH2" s="5">
        <f ca="1"/>
        <v>103.02338081160978</v>
      </c>
      <c r="AI2" s="5">
        <f ca="1"/>
        <v>92.851384036549305</v>
      </c>
      <c r="AJ2" s="5">
        <f ca="1"/>
        <v>105.63020693362</v>
      </c>
      <c r="AK2" s="5">
        <f ca="1"/>
        <v>109.18435904326793</v>
      </c>
      <c r="AL2" s="5">
        <f ca="1"/>
        <v>91.857027680730994</v>
      </c>
      <c r="AM2" s="5">
        <f ca="1"/>
        <v>100</v>
      </c>
    </row>
    <row r="3" spans="1:39" x14ac:dyDescent="0.3">
      <c r="A3" s="5" t="e" vm="2">
        <v>#VALUE!</v>
      </c>
      <c r="B3" s="5" t="str">
        <f ca="1"/>
        <v>USD</v>
      </c>
      <c r="C3" s="5" cm="1">
        <f t="array" aca="1" ref="C3:AM3" ca="1">_xlfn.LET(
   _xlpm.rng, REVERSE(TRANSPOSE(_xlfn.STOCKHISTORY(A3,EOMONTH(TODAY(),-$B$12),TODAY(),2,0,1))),
   _xlpm.rng / IF($B$13, _xlfn.CHOOSECOLS(_xlpm.rng, COUNT(_xlpm.rng)) / 100, 1)
)</f>
        <v>175.83468860614175</v>
      </c>
      <c r="D3" s="5">
        <f ca="1"/>
        <v>153.41549544753116</v>
      </c>
      <c r="E3" s="5">
        <f ca="1"/>
        <v>158.27368053273656</v>
      </c>
      <c r="F3" s="5">
        <f ca="1"/>
        <v>176.59170032318576</v>
      </c>
      <c r="G3" s="5">
        <f ca="1"/>
        <v>197.72147791979833</v>
      </c>
      <c r="H3" s="5">
        <f ca="1"/>
        <v>182.50637428822179</v>
      </c>
      <c r="I3" s="5">
        <f ca="1"/>
        <v>172.93974269920429</v>
      </c>
      <c r="J3" s="5">
        <f ca="1"/>
        <v>155.06261984285766</v>
      </c>
      <c r="K3" s="5">
        <f ca="1"/>
        <v>155.00438817231583</v>
      </c>
      <c r="L3" s="5">
        <f ca="1"/>
        <v>148.49075988170651</v>
      </c>
      <c r="M3" s="5">
        <f ca="1"/>
        <v>155.54511082734723</v>
      </c>
      <c r="N3" s="5">
        <f ca="1"/>
        <v>160.76100474588114</v>
      </c>
      <c r="O3" s="5">
        <f ca="1"/>
        <v>146.77708500576077</v>
      </c>
      <c r="P3" s="5">
        <f ca="1"/>
        <v>145.57917635461422</v>
      </c>
      <c r="Q3" s="5">
        <f ca="1"/>
        <v>150.05469617625891</v>
      </c>
      <c r="R3" s="5">
        <f ca="1"/>
        <v>147.04328692823776</v>
      </c>
      <c r="S3" s="5">
        <f ca="1"/>
        <v>129.10793240134927</v>
      </c>
      <c r="T3" s="5">
        <f ca="1"/>
        <v>126.39600031611477</v>
      </c>
      <c r="U3" s="5">
        <f ca="1"/>
        <v>121.52949642083195</v>
      </c>
      <c r="V3" s="5">
        <f ca="1"/>
        <v>110.71504332020346</v>
      </c>
      <c r="W3" s="5">
        <f ca="1"/>
        <v>105.74871370399177</v>
      </c>
      <c r="X3" s="5">
        <f ca="1"/>
        <v>114.80789787828746</v>
      </c>
      <c r="Y3" s="5">
        <f ca="1"/>
        <v>111.20585311477046</v>
      </c>
      <c r="Z3" s="5">
        <f ca="1"/>
        <v>108.44400816907149</v>
      </c>
      <c r="AA3" s="5">
        <f ca="1"/>
        <v>100.3082119133679</v>
      </c>
      <c r="AB3" s="5">
        <f ca="1"/>
        <v>87.72185226625183</v>
      </c>
      <c r="AC3" s="5">
        <f ca="1"/>
        <v>85.924989289532022</v>
      </c>
      <c r="AD3" s="5">
        <f ca="1"/>
        <v>78.3881473594017</v>
      </c>
      <c r="AE3" s="5">
        <f ca="1"/>
        <v>85.79188832829351</v>
      </c>
      <c r="AF3" s="5">
        <f ca="1"/>
        <v>69.87800465021482</v>
      </c>
      <c r="AG3" s="5">
        <f ca="1"/>
        <v>80.309792487282621</v>
      </c>
      <c r="AH3" s="5">
        <f ca="1"/>
        <v>85.217890432952458</v>
      </c>
      <c r="AI3" s="5">
        <f ca="1"/>
        <v>94.00255387469376</v>
      </c>
      <c r="AJ3" s="5">
        <f ca="1"/>
        <v>105.45755535128254</v>
      </c>
      <c r="AK3" s="5">
        <f ca="1"/>
        <v>112.26234199460107</v>
      </c>
      <c r="AL3" s="5">
        <f ca="1"/>
        <v>88.35408183213471</v>
      </c>
      <c r="AM3" s="5">
        <f ca="1"/>
        <v>100</v>
      </c>
    </row>
    <row r="4" spans="1:39" x14ac:dyDescent="0.3">
      <c r="A4" s="5" t="e" vm="3">
        <v>#VALUE!</v>
      </c>
      <c r="B4" s="5" t="str">
        <f ca="1"/>
        <v>USD</v>
      </c>
      <c r="C4" s="5" cm="1">
        <f t="array" aca="1" ref="C4:AM4" ca="1">_xlfn.LET(
   _xlpm.rng, REVERSE(TRANSPOSE(_xlfn.STOCKHISTORY(A4,EOMONTH(TODAY(),-$B$12),TODAY(),2,0,1))),
   _xlpm.rng / IF($B$13, _xlfn.CHOOSECOLS(_xlpm.rng, COUNT(_xlpm.rng)) / 100, 1)
)</f>
        <v>140.23136020815386</v>
      </c>
      <c r="D4" s="5">
        <f ca="1"/>
        <v>139.58966966122256</v>
      </c>
      <c r="E4" s="5">
        <f ca="1"/>
        <v>135.93291257186053</v>
      </c>
      <c r="F4" s="5">
        <f ca="1"/>
        <v>149.68091278282731</v>
      </c>
      <c r="G4" s="5">
        <f ca="1"/>
        <v>179.3393224451047</v>
      </c>
      <c r="H4" s="5">
        <f ca="1"/>
        <v>166.40002812890069</v>
      </c>
      <c r="I4" s="5">
        <f ca="1"/>
        <v>148.51180534800721</v>
      </c>
      <c r="J4" s="5">
        <f ca="1"/>
        <v>150.41050614440675</v>
      </c>
      <c r="K4" s="5">
        <f ca="1"/>
        <v>145.78681809391534</v>
      </c>
      <c r="L4" s="5">
        <f ca="1"/>
        <v>143.61561857210665</v>
      </c>
      <c r="M4" s="5">
        <f ca="1"/>
        <v>150.78848824739367</v>
      </c>
      <c r="N4" s="5">
        <f ca="1"/>
        <v>160.11497688155976</v>
      </c>
      <c r="O4" s="5">
        <f ca="1"/>
        <v>151.63235526801566</v>
      </c>
      <c r="P4" s="5">
        <f ca="1"/>
        <v>143.08820168421792</v>
      </c>
      <c r="Q4" s="5">
        <f ca="1"/>
        <v>132.6717181484151</v>
      </c>
      <c r="R4" s="5">
        <f ca="1"/>
        <v>121.71023716179391</v>
      </c>
      <c r="S4" s="5">
        <f ca="1"/>
        <v>123.15184332202315</v>
      </c>
      <c r="T4" s="5">
        <f ca="1"/>
        <v>122.79144178196584</v>
      </c>
      <c r="U4" s="5">
        <f ca="1"/>
        <v>116.4976002531601</v>
      </c>
      <c r="V4" s="5">
        <f ca="1"/>
        <v>109.06981241539353</v>
      </c>
      <c r="W4" s="5">
        <f ca="1"/>
        <v>115.02962324853642</v>
      </c>
      <c r="X4" s="5">
        <f ca="1"/>
        <v>119.69726270635184</v>
      </c>
      <c r="Y4" s="5">
        <f ca="1"/>
        <v>116.66461560099154</v>
      </c>
      <c r="Z4" s="5">
        <f ca="1"/>
        <v>105.21966913380567</v>
      </c>
      <c r="AA4" s="5">
        <f ca="1"/>
        <v>108.00618835815122</v>
      </c>
      <c r="AB4" s="5">
        <f ca="1"/>
        <v>94.354881243297413</v>
      </c>
      <c r="AC4" s="5">
        <f ca="1"/>
        <v>91.181589634500099</v>
      </c>
      <c r="AD4" s="5">
        <f ca="1"/>
        <v>79.165274872101406</v>
      </c>
      <c r="AE4" s="5">
        <f ca="1"/>
        <v>86.883141998206781</v>
      </c>
      <c r="AF4" s="5">
        <f ca="1"/>
        <v>77.556653364040713</v>
      </c>
      <c r="AG4" s="5">
        <f ca="1"/>
        <v>88.773052513141465</v>
      </c>
      <c r="AH4" s="5">
        <f ca="1"/>
        <v>83.076950123942964</v>
      </c>
      <c r="AI4" s="5">
        <f ca="1"/>
        <v>84.07904221093159</v>
      </c>
      <c r="AJ4" s="5">
        <f ca="1"/>
        <v>95.128426012200904</v>
      </c>
      <c r="AK4" s="5">
        <f ca="1"/>
        <v>102.24855399869902</v>
      </c>
      <c r="AL4" s="5">
        <f ca="1"/>
        <v>95.781543925036473</v>
      </c>
      <c r="AM4" s="5">
        <f ca="1"/>
        <v>100</v>
      </c>
    </row>
    <row r="5" spans="1:39" x14ac:dyDescent="0.3">
      <c r="A5" s="5" t="e" vm="4">
        <v>#VALUE!</v>
      </c>
      <c r="B5" s="5" t="str">
        <f ca="1"/>
        <v>USD</v>
      </c>
      <c r="C5" s="5" cm="1">
        <f t="array" aca="1" ref="C5:AM5" ca="1">_xlfn.LET(
   _xlpm.rng, REVERSE(TRANSPOSE(_xlfn.STOCKHISTORY(A5,EOMONTH(TODAY(),-$B$12),TODAY(),2,0,1))),
   _xlpm.rng / IF($B$13, _xlfn.CHOOSECOLS(_xlpm.rng, COUNT(_xlpm.rng)) / 100, 1)
)</f>
        <v>338.78847345589753</v>
      </c>
      <c r="D5" s="5">
        <f ca="1"/>
        <v>283.51580252014048</v>
      </c>
      <c r="E5" s="5">
        <f ca="1"/>
        <v>297.6451146457344</v>
      </c>
      <c r="F5" s="5">
        <f ca="1"/>
        <v>345.07333195620743</v>
      </c>
      <c r="G5" s="5">
        <f ca="1"/>
        <v>355.90787027473664</v>
      </c>
      <c r="H5" s="5">
        <f ca="1"/>
        <v>302.37037802107005</v>
      </c>
      <c r="I5" s="5">
        <f ca="1"/>
        <v>296.59161330303658</v>
      </c>
      <c r="J5" s="5">
        <f ca="1"/>
        <v>293.11092749431941</v>
      </c>
      <c r="K5" s="5">
        <f ca="1"/>
        <v>295.62073951662882</v>
      </c>
      <c r="L5" s="5">
        <f ca="1"/>
        <v>269.21607105969838</v>
      </c>
      <c r="M5" s="5">
        <f ca="1"/>
        <v>245.21276595744681</v>
      </c>
      <c r="N5" s="5">
        <f ca="1"/>
        <v>260.39041520347041</v>
      </c>
      <c r="O5" s="5">
        <f ca="1"/>
        <v>241.08138814294568</v>
      </c>
      <c r="P5" s="5">
        <f ca="1"/>
        <v>222.14934930799424</v>
      </c>
      <c r="Q5" s="5">
        <f ca="1"/>
        <v>250.76430489568273</v>
      </c>
      <c r="R5" s="5">
        <f ca="1"/>
        <v>253.11402602768024</v>
      </c>
      <c r="S5" s="5">
        <f ca="1"/>
        <v>201.47696756868416</v>
      </c>
      <c r="T5" s="5">
        <f ca="1"/>
        <v>182.79281140260278</v>
      </c>
      <c r="U5" s="5">
        <f ca="1"/>
        <v>168.94753150175583</v>
      </c>
      <c r="V5" s="5">
        <f ca="1"/>
        <v>155.58252427184465</v>
      </c>
      <c r="W5" s="5">
        <f ca="1"/>
        <v>155.03511671142326</v>
      </c>
      <c r="X5" s="5">
        <f ca="1"/>
        <v>152.80417269159264</v>
      </c>
      <c r="Y5" s="5">
        <f ca="1"/>
        <v>164.53212146250777</v>
      </c>
      <c r="Z5" s="5">
        <f ca="1"/>
        <v>148.20285065069203</v>
      </c>
      <c r="AA5" s="5">
        <f ca="1"/>
        <v>136.70729188184262</v>
      </c>
      <c r="AB5" s="5">
        <f ca="1"/>
        <v>124.10658954761413</v>
      </c>
      <c r="AC5" s="5">
        <f ca="1"/>
        <v>109.45052675067136</v>
      </c>
      <c r="AD5" s="5">
        <f ca="1"/>
        <v>90.342904358603604</v>
      </c>
      <c r="AE5" s="5">
        <f ca="1"/>
        <v>76.931419128279288</v>
      </c>
      <c r="AF5" s="5">
        <f ca="1"/>
        <v>62.146250774633344</v>
      </c>
      <c r="AG5" s="5">
        <f ca="1"/>
        <v>60.989464986573026</v>
      </c>
      <c r="AH5" s="5">
        <f ca="1"/>
        <v>48.10989464986573</v>
      </c>
      <c r="AI5" s="5">
        <f ca="1"/>
        <v>70.068167733939276</v>
      </c>
      <c r="AJ5" s="5">
        <f ca="1"/>
        <v>84.140673414583773</v>
      </c>
      <c r="AK5" s="5">
        <f ca="1"/>
        <v>82.16277628589134</v>
      </c>
      <c r="AL5" s="5">
        <f ca="1"/>
        <v>83.273084073538527</v>
      </c>
      <c r="AM5" s="5">
        <f ca="1"/>
        <v>100</v>
      </c>
    </row>
    <row r="6" spans="1:39" x14ac:dyDescent="0.3">
      <c r="A6" s="5" t="e" vm="5">
        <v>#VALUE!</v>
      </c>
      <c r="B6" s="5" t="str">
        <f ca="1"/>
        <v>USD</v>
      </c>
      <c r="C6" s="5" cm="1">
        <f t="array" aca="1" ref="C6:AM6" ca="1">_xlfn.LET(
   _xlpm.rng, REVERSE(TRANSPOSE(_xlfn.STOCKHISTORY(A6,EOMONTH(TODAY(),-$B$12),TODAY(),2,0,1))),
   _xlpm.rng / IF($B$13, _xlfn.CHOOSECOLS(_xlpm.rng, COUNT(_xlpm.rng)) / 100, 1)
)</f>
        <v>165.20395777393605</v>
      </c>
      <c r="D6" s="5">
        <f ca="1"/>
        <v>145.38566226505313</v>
      </c>
      <c r="E6" s="5">
        <f ca="1"/>
        <v>138.07702210615366</v>
      </c>
      <c r="F6" s="5">
        <f ca="1"/>
        <v>146.02199580681943</v>
      </c>
      <c r="G6" s="5">
        <f ca="1"/>
        <v>152.66855482399677</v>
      </c>
      <c r="H6" s="5">
        <f ca="1"/>
        <v>155.037334019936</v>
      </c>
      <c r="I6" s="5">
        <f ca="1"/>
        <v>155.75826681870009</v>
      </c>
      <c r="J6" s="5">
        <f ca="1"/>
        <v>149.4648177437746</v>
      </c>
      <c r="K6" s="5">
        <f ca="1"/>
        <v>158.27417515724426</v>
      </c>
      <c r="L6" s="5">
        <f ca="1"/>
        <v>153.43362636554235</v>
      </c>
      <c r="M6" s="5">
        <f ca="1"/>
        <v>153.87869202192223</v>
      </c>
      <c r="N6" s="5">
        <f ca="1"/>
        <v>164.39842571817411</v>
      </c>
      <c r="O6" s="5">
        <f ca="1"/>
        <v>152.69430242395262</v>
      </c>
      <c r="P6" s="5">
        <f ca="1"/>
        <v>143.20447272593518</v>
      </c>
      <c r="Q6" s="5">
        <f ca="1"/>
        <v>154.75043219185642</v>
      </c>
      <c r="R6" s="5">
        <f ca="1"/>
        <v>152.14624636774928</v>
      </c>
      <c r="S6" s="5">
        <f ca="1"/>
        <v>146.23901129216168</v>
      </c>
      <c r="T6" s="5">
        <f ca="1"/>
        <v>138.31610696288666</v>
      </c>
      <c r="U6" s="5">
        <f ca="1"/>
        <v>139.371758561077</v>
      </c>
      <c r="V6" s="5">
        <f ca="1"/>
        <v>124.364586015375</v>
      </c>
      <c r="W6" s="5">
        <f ca="1"/>
        <v>116.14006694375988</v>
      </c>
      <c r="X6" s="5">
        <f ca="1"/>
        <v>120.55761945047264</v>
      </c>
      <c r="Y6" s="5">
        <f ca="1"/>
        <v>123.55905395961305</v>
      </c>
      <c r="Z6" s="5">
        <f ca="1"/>
        <v>125.2583955566999</v>
      </c>
      <c r="AA6" s="5">
        <f ca="1"/>
        <v>120.78934785007539</v>
      </c>
      <c r="AB6" s="5">
        <f ca="1"/>
        <v>113.01725089197042</v>
      </c>
      <c r="AC6" s="5">
        <f ca="1"/>
        <v>106.04332953249715</v>
      </c>
      <c r="AD6" s="5">
        <f ca="1"/>
        <v>91.742376871298774</v>
      </c>
      <c r="AE6" s="5">
        <f ca="1"/>
        <v>91.150182072313967</v>
      </c>
      <c r="AF6" s="5">
        <f ca="1"/>
        <v>88.211277448780663</v>
      </c>
      <c r="AG6" s="5">
        <f ca="1"/>
        <v>93.846323610549149</v>
      </c>
      <c r="AH6" s="5">
        <f ca="1"/>
        <v>85.382719682201042</v>
      </c>
      <c r="AI6" s="5">
        <f ca="1"/>
        <v>85.665943281715528</v>
      </c>
      <c r="AJ6" s="5">
        <f ca="1"/>
        <v>96.174642292272054</v>
      </c>
      <c r="AK6" s="5">
        <f ca="1"/>
        <v>103.26258873726414</v>
      </c>
      <c r="AL6" s="5">
        <f ca="1"/>
        <v>94.46794423805494</v>
      </c>
      <c r="AM6" s="5">
        <f ca="1"/>
        <v>100</v>
      </c>
    </row>
    <row r="7" spans="1:39" x14ac:dyDescent="0.3">
      <c r="A7" s="5" t="e" vm="6">
        <v>#VALUE!</v>
      </c>
      <c r="B7" s="5" t="str">
        <f ca="1"/>
        <v>USD</v>
      </c>
      <c r="C7" s="5" cm="1">
        <f t="array" aca="1" ref="C7:AM7" ca="1">_xlfn.LET(
   _xlpm.rng, REVERSE(TRANSPOSE(_xlfn.STOCKHISTORY(A7,EOMONTH(TODAY(),-$B$12),TODAY(),2,0,1))),
   _xlpm.rng / IF($B$13, _xlfn.CHOOSECOLS(_xlpm.rng, COUNT(_xlpm.rng)) / 100, 1)
)</f>
        <v>695.85475578406169</v>
      </c>
      <c r="D7" s="5">
        <f ca="1"/>
        <v>583.33333333333337</v>
      </c>
      <c r="E7" s="5">
        <f ca="1"/>
        <v>580.44130248500426</v>
      </c>
      <c r="F7" s="5">
        <f ca="1"/>
        <v>669.02313624678663</v>
      </c>
      <c r="G7" s="5">
        <f ca="1"/>
        <v>643.0484147386461</v>
      </c>
      <c r="H7" s="5">
        <f ca="1"/>
        <v>719.20522707797772</v>
      </c>
      <c r="I7" s="5">
        <f ca="1"/>
        <v>740.41345329905744</v>
      </c>
      <c r="J7" s="5">
        <f ca="1"/>
        <v>711.01113967437868</v>
      </c>
      <c r="K7" s="5">
        <f ca="1"/>
        <v>650.3856041131105</v>
      </c>
      <c r="L7" s="5">
        <f ca="1"/>
        <v>639.29948586118257</v>
      </c>
      <c r="M7" s="5">
        <f ca="1"/>
        <v>626.71379605826905</v>
      </c>
      <c r="N7" s="5">
        <f ca="1"/>
        <v>661.63239074550131</v>
      </c>
      <c r="O7" s="5">
        <f ca="1"/>
        <v>587.15188517566412</v>
      </c>
      <c r="P7" s="5">
        <f ca="1"/>
        <v>462.73564695801201</v>
      </c>
      <c r="Q7" s="5">
        <f ca="1"/>
        <v>483.91173950299913</v>
      </c>
      <c r="R7" s="5">
        <f ca="1"/>
        <v>423.69323050556983</v>
      </c>
      <c r="S7" s="5">
        <f ca="1"/>
        <v>329.51478149100257</v>
      </c>
      <c r="T7" s="5">
        <f ca="1"/>
        <v>265.22065124250213</v>
      </c>
      <c r="U7" s="5">
        <f ca="1"/>
        <v>250.48200514138819</v>
      </c>
      <c r="V7" s="5">
        <f ca="1"/>
        <v>218.40188517566409</v>
      </c>
      <c r="W7" s="5">
        <f ca="1"/>
        <v>232.96379605826908</v>
      </c>
      <c r="X7" s="5">
        <f ca="1"/>
        <v>264.32626392459298</v>
      </c>
      <c r="Y7" s="5">
        <f ca="1"/>
        <v>250.26242502142244</v>
      </c>
      <c r="Z7" s="5">
        <f ca="1"/>
        <v>226.55312767780634</v>
      </c>
      <c r="AA7" s="5">
        <f ca="1"/>
        <v>202.62425021422453</v>
      </c>
      <c r="AB7" s="5">
        <f ca="1"/>
        <v>148.61289631533847</v>
      </c>
      <c r="AC7" s="5">
        <f ca="1"/>
        <v>148.76285347043702</v>
      </c>
      <c r="AD7" s="5">
        <f ca="1"/>
        <v>124.33590402742074</v>
      </c>
      <c r="AE7" s="5">
        <f ca="1"/>
        <v>104.63260497000857</v>
      </c>
      <c r="AF7" s="5">
        <f ca="1"/>
        <v>78.266923736075412</v>
      </c>
      <c r="AG7" s="5">
        <f ca="1"/>
        <v>90.633033419023121</v>
      </c>
      <c r="AH7" s="5">
        <f ca="1"/>
        <v>72.284704370179952</v>
      </c>
      <c r="AI7" s="5">
        <f ca="1"/>
        <v>65.011782347900592</v>
      </c>
      <c r="AJ7" s="5">
        <f ca="1"/>
        <v>80.837617823479007</v>
      </c>
      <c r="AK7" s="5">
        <f ca="1"/>
        <v>97.273993144815776</v>
      </c>
      <c r="AL7" s="5">
        <f ca="1"/>
        <v>81.185732647814916</v>
      </c>
      <c r="AM7" s="5">
        <f ca="1"/>
        <v>100</v>
      </c>
    </row>
    <row r="8" spans="1:39" x14ac:dyDescent="0.3">
      <c r="A8" s="5" t="e" vm="7">
        <v>#VALUE!</v>
      </c>
      <c r="B8" s="5" t="str">
        <f ca="1"/>
        <v>USD</v>
      </c>
      <c r="C8" s="5" cm="1">
        <f t="array" aca="1" ref="C8:AM8" ca="1">_xlfn.LET(
   _xlpm.rng, REVERSE(TRANSPOSE(_xlfn.STOCKHISTORY(A8,EOMONTH(TODAY(),-$B$12),TODAY(),2,0,1))),
   _xlpm.rng / IF($B$13, _xlfn.CHOOSECOLS(_xlpm.rng, COUNT(_xlpm.rng)) / 100, 1)
)</f>
        <v>132.17366671045156</v>
      </c>
      <c r="D8" s="5">
        <f ca="1"/>
        <v>111.63565060921667</v>
      </c>
      <c r="E8" s="5">
        <f ca="1"/>
        <v>102.53577832394596</v>
      </c>
      <c r="F8" s="5">
        <f ca="1"/>
        <v>115.91654704950489</v>
      </c>
      <c r="G8" s="5">
        <f ca="1"/>
        <v>160.07862289654474</v>
      </c>
      <c r="H8" s="5">
        <f ca="1"/>
        <v>159.77793146450969</v>
      </c>
      <c r="I8" s="5">
        <f ca="1"/>
        <v>136.56138773843645</v>
      </c>
      <c r="J8" s="5">
        <f ca="1"/>
        <v>98.852308281516812</v>
      </c>
      <c r="K8" s="5">
        <f ca="1"/>
        <v>103.5130254780598</v>
      </c>
      <c r="L8" s="5">
        <f ca="1"/>
        <v>84.711898043448329</v>
      </c>
      <c r="M8" s="5">
        <f ca="1"/>
        <v>91.817711358381445</v>
      </c>
      <c r="N8" s="5">
        <f ca="1"/>
        <v>78.29055338301599</v>
      </c>
      <c r="O8" s="5">
        <f ca="1"/>
        <v>70.456750285261222</v>
      </c>
      <c r="P8" s="5">
        <f ca="1"/>
        <v>72.514112714974587</v>
      </c>
      <c r="Q8" s="5">
        <f ca="1"/>
        <v>69.55071952294513</v>
      </c>
      <c r="R8" s="5">
        <f ca="1"/>
        <v>79.873139867410899</v>
      </c>
      <c r="S8" s="5">
        <f ca="1"/>
        <v>74.100655665580476</v>
      </c>
      <c r="T8" s="5">
        <f ca="1"/>
        <v>98.310272410611546</v>
      </c>
      <c r="U8" s="5">
        <f ca="1"/>
        <v>94.986840793382257</v>
      </c>
      <c r="V8" s="5">
        <f ca="1"/>
        <v>79.461667381468231</v>
      </c>
      <c r="W8" s="5">
        <f ca="1"/>
        <v>98.998697531323344</v>
      </c>
      <c r="X8" s="5">
        <f ca="1"/>
        <v>102.10847997315932</v>
      </c>
      <c r="Y8" s="5">
        <f ca="1"/>
        <v>105.80777588043243</v>
      </c>
      <c r="Z8" s="5">
        <f ca="1"/>
        <v>103.56841600501362</v>
      </c>
      <c r="AA8" s="5">
        <f ca="1"/>
        <v>80.684215440663294</v>
      </c>
      <c r="AB8" s="5">
        <f ca="1"/>
        <v>65.008696312731743</v>
      </c>
      <c r="AC8" s="5">
        <f ca="1"/>
        <v>82.080848013141804</v>
      </c>
      <c r="AD8" s="5">
        <f ca="1"/>
        <v>81.388466426219026</v>
      </c>
      <c r="AE8" s="5">
        <f ca="1"/>
        <v>68.533907706721394</v>
      </c>
      <c r="AF8" s="5">
        <f ca="1"/>
        <v>48.735750786941132</v>
      </c>
      <c r="AG8" s="5">
        <f ca="1"/>
        <v>77.032397127922039</v>
      </c>
      <c r="AH8" s="5">
        <f ca="1"/>
        <v>90.025432164804215</v>
      </c>
      <c r="AI8" s="5">
        <f ca="1"/>
        <v>104.9452662464372</v>
      </c>
      <c r="AJ8" s="5">
        <f ca="1"/>
        <v>109.04416524102001</v>
      </c>
      <c r="AK8" s="5">
        <f ca="1"/>
        <v>117.56520651962327</v>
      </c>
      <c r="AL8" s="5">
        <f ca="1"/>
        <v>88.811232249314344</v>
      </c>
      <c r="AM8" s="5">
        <f ca="1"/>
        <v>100</v>
      </c>
    </row>
    <row r="10" spans="1:39" x14ac:dyDescent="0.3">
      <c r="A10" s="6" t="s">
        <v>2</v>
      </c>
    </row>
    <row r="11" spans="1:39" x14ac:dyDescent="0.3">
      <c r="A11" s="5" t="s">
        <v>3</v>
      </c>
      <c r="B11" s="1">
        <f ca="1">TODAY()</f>
        <v>45791</v>
      </c>
    </row>
    <row r="12" spans="1:39" x14ac:dyDescent="0.3">
      <c r="A12" s="5" t="s">
        <v>4</v>
      </c>
      <c r="B12" s="2">
        <v>36</v>
      </c>
    </row>
    <row r="13" spans="1:39" x14ac:dyDescent="0.3">
      <c r="A13" s="5" t="s">
        <v>5</v>
      </c>
      <c r="B13" s="3" t="b">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 Monitor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Cheung Cheng</dc:creator>
  <cp:lastModifiedBy>Kai Cheung Cheng</cp:lastModifiedBy>
  <dcterms:created xsi:type="dcterms:W3CDTF">2025-05-14T20:08:00Z</dcterms:created>
  <dcterms:modified xsi:type="dcterms:W3CDTF">2025-05-14T23:09:12Z</dcterms:modified>
</cp:coreProperties>
</file>