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xr:revisionPtr revIDLastSave="0" documentId="13_ncr:1_{D8EEFE39-79FB-C54A-90EA-2D61223E9305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schedule!$A$3168:$S$3207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0" i="2" l="1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5" i="4"/>
  <c r="S3185" i="4" s="1"/>
  <c r="G3185" i="4"/>
  <c r="H129" i="2"/>
  <c r="I129" i="2"/>
  <c r="J129" i="2"/>
  <c r="F129" i="2"/>
  <c r="G129" i="2"/>
  <c r="E129" i="2"/>
  <c r="K129" i="2" s="1"/>
  <c r="I3208" i="4"/>
  <c r="M3208" i="4" s="1"/>
  <c r="G3208" i="4"/>
  <c r="I3207" i="4"/>
  <c r="L3207" i="4" s="1"/>
  <c r="G3207" i="4"/>
  <c r="I3206" i="4"/>
  <c r="S3206" i="4" s="1"/>
  <c r="G3206" i="4"/>
  <c r="I3205" i="4"/>
  <c r="L3205" i="4" s="1"/>
  <c r="G3205" i="4"/>
  <c r="I3204" i="4"/>
  <c r="M3204" i="4" s="1"/>
  <c r="G3204" i="4"/>
  <c r="I3203" i="4"/>
  <c r="N3203" i="4" s="1"/>
  <c r="G3203" i="4"/>
  <c r="I3202" i="4"/>
  <c r="L3202" i="4" s="1"/>
  <c r="G3202" i="4"/>
  <c r="I3201" i="4"/>
  <c r="S3201" i="4" s="1"/>
  <c r="G3201" i="4"/>
  <c r="I3200" i="4"/>
  <c r="S3200" i="4" s="1"/>
  <c r="G3200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N3190" i="4" s="1"/>
  <c r="G3190" i="4"/>
  <c r="I3189" i="4"/>
  <c r="L3189" i="4" s="1"/>
  <c r="G3189" i="4"/>
  <c r="I3188" i="4"/>
  <c r="S3188" i="4" s="1"/>
  <c r="G3188" i="4"/>
  <c r="I3187" i="4"/>
  <c r="S3187" i="4" s="1"/>
  <c r="G3187" i="4"/>
  <c r="I3186" i="4"/>
  <c r="N3186" i="4" s="1"/>
  <c r="G3186" i="4"/>
  <c r="I3180" i="4"/>
  <c r="L3180" i="4" s="1"/>
  <c r="G3180" i="4"/>
  <c r="I3184" i="4"/>
  <c r="S3184" i="4" s="1"/>
  <c r="G3184" i="4"/>
  <c r="I3183" i="4"/>
  <c r="S3183" i="4" s="1"/>
  <c r="G3183" i="4"/>
  <c r="I3182" i="4"/>
  <c r="N3182" i="4" s="1"/>
  <c r="G3182" i="4"/>
  <c r="I3181" i="4"/>
  <c r="S3181" i="4" s="1"/>
  <c r="G3181" i="4"/>
  <c r="I3179" i="4"/>
  <c r="N3179" i="4" s="1"/>
  <c r="G3179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M3185" i="4" l="1"/>
  <c r="L3185" i="4"/>
  <c r="J170" i="3"/>
  <c r="G123" i="1"/>
  <c r="N127" i="1"/>
  <c r="H123" i="1"/>
  <c r="M123" i="1"/>
  <c r="G126" i="1"/>
  <c r="H126" i="1" s="1"/>
  <c r="N3185" i="4"/>
  <c r="L3182" i="4"/>
  <c r="N3193" i="4"/>
  <c r="M3177" i="4"/>
  <c r="S3199" i="4"/>
  <c r="L3191" i="4"/>
  <c r="M3191" i="4"/>
  <c r="S3182" i="4"/>
  <c r="S3194" i="4"/>
  <c r="N3205" i="4"/>
  <c r="M3190" i="4"/>
  <c r="L3204" i="4"/>
  <c r="M3187" i="4"/>
  <c r="S3190" i="4"/>
  <c r="N3204" i="4"/>
  <c r="M3179" i="4"/>
  <c r="S3204" i="4"/>
  <c r="M3174" i="4"/>
  <c r="N3202" i="4"/>
  <c r="N3180" i="4"/>
  <c r="M3164" i="4"/>
  <c r="N3169" i="4"/>
  <c r="N3174" i="4"/>
  <c r="L3186" i="4"/>
  <c r="M3193" i="4"/>
  <c r="L3164" i="4"/>
  <c r="M3200" i="4"/>
  <c r="M3203" i="4"/>
  <c r="S3169" i="4"/>
  <c r="M3173" i="4"/>
  <c r="M3183" i="4"/>
  <c r="S3186" i="4"/>
  <c r="N3189" i="4"/>
  <c r="S3203" i="4"/>
  <c r="M3198" i="4"/>
  <c r="N3173" i="4"/>
  <c r="L3175" i="4"/>
  <c r="N3191" i="4"/>
  <c r="N3175" i="4"/>
  <c r="S3178" i="4"/>
  <c r="L3194" i="4"/>
  <c r="M3207" i="4"/>
  <c r="M3194" i="4"/>
  <c r="L3174" i="4"/>
  <c r="M3171" i="4"/>
  <c r="N3171" i="4"/>
  <c r="M3175" i="4"/>
  <c r="N3177" i="4"/>
  <c r="L3179" i="4"/>
  <c r="L3183" i="4"/>
  <c r="M3180" i="4"/>
  <c r="L3187" i="4"/>
  <c r="M3189" i="4"/>
  <c r="L3195" i="4"/>
  <c r="N3198" i="4"/>
  <c r="L3200" i="4"/>
  <c r="M3202" i="4"/>
  <c r="M3205" i="4"/>
  <c r="N3187" i="4"/>
  <c r="N3200" i="4"/>
  <c r="L3208" i="4"/>
  <c r="N3183" i="4"/>
  <c r="M3195" i="4"/>
  <c r="L3178" i="4"/>
  <c r="S3179" i="4"/>
  <c r="N3195" i="4"/>
  <c r="L3199" i="4"/>
  <c r="N3208" i="4"/>
  <c r="L3171" i="4"/>
  <c r="M3178" i="4"/>
  <c r="M3182" i="4"/>
  <c r="M3186" i="4"/>
  <c r="L3190" i="4"/>
  <c r="M3199" i="4"/>
  <c r="L3203" i="4"/>
  <c r="S3208" i="4"/>
  <c r="L3206" i="4"/>
  <c r="N3207" i="4"/>
  <c r="H3171" i="4"/>
  <c r="L3172" i="4"/>
  <c r="L3176" i="4"/>
  <c r="L3181" i="4"/>
  <c r="L3184" i="4"/>
  <c r="L3188" i="4"/>
  <c r="L3192" i="4"/>
  <c r="L3196" i="4"/>
  <c r="L3197" i="4"/>
  <c r="L3201" i="4"/>
  <c r="M3172" i="4"/>
  <c r="S3173" i="4"/>
  <c r="M3176" i="4"/>
  <c r="S3177" i="4"/>
  <c r="M3181" i="4"/>
  <c r="M3184" i="4"/>
  <c r="S3180" i="4"/>
  <c r="M3188" i="4"/>
  <c r="S3189" i="4"/>
  <c r="M3192" i="4"/>
  <c r="S3193" i="4"/>
  <c r="M3196" i="4"/>
  <c r="M3197" i="4"/>
  <c r="S3198" i="4"/>
  <c r="M3201" i="4"/>
  <c r="S3202" i="4"/>
  <c r="S3205" i="4"/>
  <c r="M3206" i="4"/>
  <c r="S3207" i="4"/>
  <c r="N3206" i="4"/>
  <c r="N3172" i="4"/>
  <c r="N3176" i="4"/>
  <c r="N3181" i="4"/>
  <c r="N3184" i="4"/>
  <c r="N3188" i="4"/>
  <c r="N3192" i="4"/>
  <c r="N3196" i="4"/>
  <c r="N3197" i="4"/>
  <c r="N3201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<sst xmlns="http://schemas.openxmlformats.org/spreadsheetml/2006/main" count="13495" uniqueCount="498">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</sst>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6"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opLeftCell="A107" zoomScale="150" workbookViewId="0">
      <selection activeCell="A130" sqref="A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1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3" si="321">INT(E121)</f>
        <v>45609</v>
      </c>
      <c r="N121" s="1">
        <f t="shared" ref="N121:N123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:J124" si="324">I123</f>
        <v>sleep</v>
      </c>
      <c r="K123" t="str">
        <f t="shared" ref="K123:K124" si="325">IF(A123&gt;0,"blue",0)</f>
        <v>blue</v>
      </c>
      <c r="L123">
        <f t="shared" ref="L123:L124" si="326">IF(A123&gt;0,0,0)</f>
        <v>0</v>
      </c>
      <c r="M123" s="1">
        <f t="shared" ref="M123:M124" si="327">INT(E123)</f>
        <v>45611</v>
      </c>
      <c r="N123" s="1">
        <f t="shared" ref="N123:N124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29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29" si="330">A125+(TIME(INT(C125),MOD(C125, 1)*60,0))</f>
        <v>45614.26666666667</v>
      </c>
      <c r="G125" s="5">
        <f t="shared" ref="G125:G129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7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>INT(E127)</f>
        <v>45616</v>
      </c>
      <c r="N127" s="1">
        <f>INT(F127)</f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>INT(E128)</f>
        <v>45616</v>
      </c>
      <c r="N128" s="1">
        <f>INT(F128)</f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" si="344">I129</f>
        <v>sleep</v>
      </c>
      <c r="K129" t="str">
        <f>IF(A129&gt;0,"blue",0)</f>
        <v>blue</v>
      </c>
      <c r="L129">
        <f>IF(A129&gt;0,0,0)</f>
        <v>0</v>
      </c>
      <c r="M129" s="1">
        <f>INT(E129)</f>
        <v>45617</v>
      </c>
      <c r="N129" s="1">
        <f>INT(F129)</f>
        <v>45617</v>
      </c>
      <c r="O12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0"/>
  <sheetViews>
    <sheetView topLeftCell="A111" zoomScale="150" workbookViewId="0">
      <selection activeCell="E136" sqref="E13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0" si="100">A103+(TIME(INT(D103), (MOD(D103,1)*60), 0))</f>
        <v>45593.4375</v>
      </c>
      <c r="F103" s="5">
        <f t="shared" ref="F103:F130" si="101">A103+(TIME(INT((D103+C103)), (MOD((D103+C103),1)*60), 0))</f>
        <v>45593.5625</v>
      </c>
      <c r="G103">
        <f t="shared" ref="G103:G130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0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" si="122">IF(A130&gt;0,"free_time",0)</f>
        <v>free_time</v>
      </c>
      <c r="I130" t="str">
        <f t="shared" ref="I130" si="123">IF(A130&gt;0,"red",0)</f>
        <v>red</v>
      </c>
      <c r="J130">
        <f t="shared" ref="J130" si="124">IF(A130&gt;0,-1,0)</f>
        <v>-1</v>
      </c>
      <c r="K130" s="1">
        <f t="shared" si="106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2"/>
  <sheetViews>
    <sheetView topLeftCell="A145" zoomScale="150" workbookViewId="0">
      <selection activeCell="C166" sqref="C166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2" si="181">A157+TIME(INT(C157), MOD(C157, 1)*60, 0)</f>
        <v>45611.383333333331</v>
      </c>
      <c r="E157" s="5">
        <f t="shared" ref="E157:E162" si="182">D157+(1/12)</f>
        <v>45611.466666666667</v>
      </c>
      <c r="F157">
        <f t="shared" ref="F157:F162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2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1" si="189">A162+TIME(INT(C162), MOD(C162, 1)*60, 0)</f>
        <v>45613.5</v>
      </c>
      <c r="E162" s="5">
        <f t="shared" ref="E162:E171" si="190">D162+(1/12)</f>
        <v>45613.583333333336</v>
      </c>
      <c r="F162">
        <f t="shared" ref="F162:F171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1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" si="199">IF(A171&gt;0,"caffein",0)</f>
        <v>caffein</v>
      </c>
      <c r="H171" t="str">
        <f t="shared" ref="H171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6"/>
  <sheetViews>
    <sheetView tabSelected="1" topLeftCell="A3165" zoomScaleNormal="70" workbookViewId="0">
      <selection activeCell="J3186" sqref="J318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:G2864" si="531">ROUND(E2832*(1/(F2832/60)),0)</f>
        <v>18</v>
      </c>
      <c r="I2832" s="7">
        <f t="shared" ref="I2832:I2864" si="532">IF(J2832=0, 0, (K2832-J2832)*1440)</f>
        <v>0</v>
      </c>
      <c r="J2832" s="11"/>
      <c r="K2832" s="11"/>
      <c r="L2832">
        <f t="shared" ref="L2832:L2864" si="533">IF(I2832&gt;0, G2832, 0)</f>
        <v>0</v>
      </c>
      <c r="M2832" s="5">
        <f t="shared" ref="M2832:M2864" si="534">IF(I2832=0,0,A2832+J2832)</f>
        <v>0</v>
      </c>
      <c r="N2832" s="5">
        <f t="shared" ref="N2832:N2864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:S2864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>ROUND(E2833*(1/(F2833/60)),0)</f>
        <v>18</v>
      </c>
      <c r="I2833" s="7">
        <f>IF(J2833=0, 0, (K2833-J2833)*1440)</f>
        <v>0</v>
      </c>
      <c r="J2833" s="11"/>
      <c r="K2833" s="11"/>
      <c r="L2833">
        <f>IF(I2833&gt;0, G2833, 0)</f>
        <v>0</v>
      </c>
      <c r="M2833" s="5">
        <f>IF(I2833=0,0,A2833+J2833)</f>
        <v>0</v>
      </c>
      <c r="N2833" s="5">
        <f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>ROUND(E2834*(1/(F2834/60)),0)</f>
        <v>16</v>
      </c>
      <c r="I2834" s="7">
        <f>IF(J2834=0, 0, (K2834-J2834)*1440)</f>
        <v>0</v>
      </c>
      <c r="J2834" s="11"/>
      <c r="K2834" s="11"/>
      <c r="L2834">
        <f>IF(I2834&gt;0, G2834, 0)</f>
        <v>0</v>
      </c>
      <c r="M2834" s="5">
        <f>IF(I2834=0,0,A2834+J2834)</f>
        <v>0</v>
      </c>
      <c r="N2834" s="5">
        <f>IF(I2834&gt;0,A2834+K2834,0)</f>
        <v>0</v>
      </c>
      <c r="O2834" t="s">
        <v>56</v>
      </c>
      <c r="P2834" t="s">
        <v>57</v>
      </c>
      <c r="Q2834">
        <v>0</v>
      </c>
      <c r="R2834">
        <v>0</v>
      </c>
      <c r="S2834">
        <f>IF(I2834&gt;0, A2834, 0)</f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>ROUND(E2835*(1/(F2835/60)),0)</f>
        <v>12</v>
      </c>
      <c r="H2835" s="12">
        <f>F2835*(1/(G2835/60))</f>
        <v>100</v>
      </c>
      <c r="I2835" s="7">
        <f>IF(J2835=0, 0, (K2835-J2835)*1440)</f>
        <v>9.9999999999999645</v>
      </c>
      <c r="J2835" s="11">
        <v>0.36805555555555558</v>
      </c>
      <c r="K2835" s="11">
        <v>0.375</v>
      </c>
      <c r="L2835">
        <f>IF(I2835&gt;0, G2835, 0)</f>
        <v>12</v>
      </c>
      <c r="M2835" s="5">
        <f>IF(I2835=0,0,A2835+J2835)</f>
        <v>45609.368055555555</v>
      </c>
      <c r="N2835" s="5">
        <f>IF(I2835&gt;0,A2835+K2835,0)</f>
        <v>45609.375</v>
      </c>
      <c r="O2835" t="s">
        <v>56</v>
      </c>
      <c r="P2835" t="s">
        <v>57</v>
      </c>
      <c r="Q2835">
        <v>0</v>
      </c>
      <c r="R2835">
        <v>0</v>
      </c>
      <c r="S2835">
        <f>IF(I2835&gt;0, A2835, 0)</f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>ROUND(E2836*(1/(F2836/60)),0)</f>
        <v>12</v>
      </c>
      <c r="I2836" s="7">
        <f>IF(J2836=0, 0, (K2836-J2836)*1440)</f>
        <v>0</v>
      </c>
      <c r="L2836">
        <f>IF(I2836&gt;0, G2836, 0)</f>
        <v>0</v>
      </c>
      <c r="M2836" s="5">
        <f>IF(I2836=0,0,A2836+J2836)</f>
        <v>0</v>
      </c>
      <c r="N2836" s="5">
        <f>IF(I2836&gt;0,A2836+K2836,0)</f>
        <v>0</v>
      </c>
      <c r="O2836" t="s">
        <v>56</v>
      </c>
      <c r="P2836" t="s">
        <v>57</v>
      </c>
      <c r="Q2836">
        <v>0</v>
      </c>
      <c r="R2836">
        <v>0</v>
      </c>
      <c r="S2836">
        <f>IF(I2836&gt;0, A2836, 0)</f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>ROUND(E2837*(1/(F2837/60)),0)</f>
        <v>12</v>
      </c>
      <c r="I2837" s="7">
        <f>IF(J2837=0, 0, (K2837-J2837)*1440)</f>
        <v>0</v>
      </c>
      <c r="J2837" s="11"/>
      <c r="K2837" s="11"/>
      <c r="L2837">
        <f>IF(I2837&gt;0, G2837, 0)</f>
        <v>0</v>
      </c>
      <c r="M2837" s="5">
        <f>IF(I2837=0,0,A2837+J2837)</f>
        <v>0</v>
      </c>
      <c r="N2837" s="5">
        <f>IF(I2837&gt;0,A2837+K2837,0)</f>
        <v>0</v>
      </c>
      <c r="O2837" t="s">
        <v>56</v>
      </c>
      <c r="P2837" t="s">
        <v>57</v>
      </c>
      <c r="Q2837">
        <v>0</v>
      </c>
      <c r="R2837">
        <v>0</v>
      </c>
      <c r="S2837">
        <f>IF(I2837&gt;0, A2837, 0)</f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>ROUND(E2838*(1/(F2838/60)),0)</f>
        <v>12</v>
      </c>
      <c r="I2838" s="7">
        <f>IF(J2838=0, 0, (K2838-J2838)*1440)</f>
        <v>0</v>
      </c>
      <c r="J2838" s="11"/>
      <c r="K2838" s="11"/>
      <c r="L2838">
        <f>IF(I2838&gt;0, G2838, 0)</f>
        <v>0</v>
      </c>
      <c r="M2838" s="5">
        <f>IF(I2838=0,0,A2838+J2838)</f>
        <v>0</v>
      </c>
      <c r="N2838" s="5">
        <f>IF(I2838&gt;0,A2838+K2838,0)</f>
        <v>0</v>
      </c>
      <c r="O2838" t="s">
        <v>56</v>
      </c>
      <c r="P2838" t="s">
        <v>57</v>
      </c>
      <c r="Q2838">
        <v>0</v>
      </c>
      <c r="R2838">
        <v>0</v>
      </c>
      <c r="S2838">
        <f>IF(I2838&gt;0, A2838, 0)</f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>ROUND(E2839*(1/(F2839/60)),0)</f>
        <v>12</v>
      </c>
      <c r="I2839" s="7">
        <f>IF(J2839=0, 0, (K2839-J2839)*1440)</f>
        <v>0</v>
      </c>
      <c r="J2839" s="11"/>
      <c r="K2839" s="11"/>
      <c r="L2839">
        <f>IF(I2839&gt;0, G2839, 0)</f>
        <v>0</v>
      </c>
      <c r="M2839" s="5">
        <f>IF(I2839=0,0,A2839+J2839)</f>
        <v>0</v>
      </c>
      <c r="N2839" s="5">
        <f>IF(I2839&gt;0,A2839+K2839,0)</f>
        <v>0</v>
      </c>
      <c r="O2839" t="s">
        <v>56</v>
      </c>
      <c r="P2839" t="s">
        <v>57</v>
      </c>
      <c r="Q2839">
        <v>0</v>
      </c>
      <c r="R2839">
        <v>0</v>
      </c>
      <c r="S2839">
        <f>IF(I2839&gt;0, A2839, 0)</f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>ROUND(E2840*(1/(F2840/60)),0)</f>
        <v>12</v>
      </c>
      <c r="I2840" s="7">
        <f>IF(J2840=0, 0, (K2840-J2840)*1440)</f>
        <v>10.000000000000124</v>
      </c>
      <c r="J2840" s="11">
        <v>0.70138888888888884</v>
      </c>
      <c r="K2840" s="11">
        <v>0.70833333333333337</v>
      </c>
      <c r="L2840">
        <f>IF(I2840&gt;0, G2840, 0)</f>
        <v>12</v>
      </c>
      <c r="M2840" s="5">
        <f>IF(I2840=0,0,A2840+J2840)</f>
        <v>45609.701388888891</v>
      </c>
      <c r="N2840" s="5">
        <f>IF(I2840&gt;0,A2840+K2840,0)</f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>IF(I2840&gt;0, A2840, 0)</f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>ROUND(E2841*(1/(F2841/60)),0)</f>
        <v>9</v>
      </c>
      <c r="I2841" s="7">
        <f>IF(J2841=0, 0, (K2841-J2841)*1440)</f>
        <v>0</v>
      </c>
      <c r="J2841" s="11"/>
      <c r="K2841" s="11"/>
      <c r="L2841">
        <f>IF(I2841&gt;0, G2841, 0)</f>
        <v>0</v>
      </c>
      <c r="M2841" s="5">
        <f>IF(I2841=0,0,A2841+J2841)</f>
        <v>0</v>
      </c>
      <c r="N2841" s="5">
        <f>IF(I2841&gt;0,A2841+K2841,0)</f>
        <v>0</v>
      </c>
      <c r="O2841" t="s">
        <v>56</v>
      </c>
      <c r="P2841" t="s">
        <v>57</v>
      </c>
      <c r="Q2841">
        <v>0</v>
      </c>
      <c r="R2841">
        <v>0</v>
      </c>
      <c r="S2841">
        <f>IF(I2841&gt;0, A2841, 0)</f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>ROUND(E2842*(1/(F2842/60)),0)</f>
        <v>9</v>
      </c>
      <c r="I2842" s="7">
        <f>IF(J2842=0, 0, (K2842-J2842)*1440)</f>
        <v>0</v>
      </c>
      <c r="J2842" s="11"/>
      <c r="K2842" s="11"/>
      <c r="L2842">
        <f>IF(I2842&gt;0, G2842, 0)</f>
        <v>0</v>
      </c>
      <c r="M2842" s="5">
        <f>IF(I2842=0,0,A2842+J2842)</f>
        <v>0</v>
      </c>
      <c r="N2842" s="5">
        <f>IF(I2842&gt;0,A2842+K2842,0)</f>
        <v>0</v>
      </c>
      <c r="O2842" t="s">
        <v>56</v>
      </c>
      <c r="P2842" t="s">
        <v>57</v>
      </c>
      <c r="Q2842">
        <v>0</v>
      </c>
      <c r="R2842">
        <v>0</v>
      </c>
      <c r="S2842">
        <f>IF(I2842&gt;0, A2842, 0)</f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>ROUND(E2843*(1/(F2843/60)),0)</f>
        <v>8</v>
      </c>
      <c r="I2843" s="7">
        <f>IF(J2843=0, 0, (K2843-J2843)*1440)</f>
        <v>0</v>
      </c>
      <c r="J2843" s="11"/>
      <c r="K2843" s="11"/>
      <c r="L2843">
        <f>IF(I2843&gt;0, G2843, 0)</f>
        <v>0</v>
      </c>
      <c r="M2843" s="5">
        <f>IF(I2843=0,0,A2843+J2843)</f>
        <v>0</v>
      </c>
      <c r="N2843" s="5">
        <f>IF(I2843&gt;0,A2843+K2843,0)</f>
        <v>0</v>
      </c>
      <c r="O2843" t="s">
        <v>56</v>
      </c>
      <c r="P2843" t="s">
        <v>57</v>
      </c>
      <c r="Q2843">
        <v>0</v>
      </c>
      <c r="R2843">
        <v>0</v>
      </c>
      <c r="S2843">
        <f>IF(I2843&gt;0, A2843, 0)</f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>ROUND(E2844*(1/(F2844/60)),0)</f>
        <v>8</v>
      </c>
      <c r="I2844" s="7">
        <f>IF(J2844=0, 0, (K2844-J2844)*1440)</f>
        <v>14.999999999999947</v>
      </c>
      <c r="J2844" s="11">
        <v>0.73611111111111116</v>
      </c>
      <c r="K2844" s="11">
        <v>0.74652777777777779</v>
      </c>
      <c r="L2844">
        <f>IF(I2844&gt;0, G2844, 0)</f>
        <v>8</v>
      </c>
      <c r="M2844" s="5">
        <f>IF(I2844=0,0,A2844+J2844)</f>
        <v>45609.736111111109</v>
      </c>
      <c r="N2844" s="5">
        <f>IF(I2844&gt;0,A2844+K2844,0)</f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>IF(I2844&gt;0, A2844, 0)</f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>ROUND(E2845*(1/(F2845/60)),0)</f>
        <v>6</v>
      </c>
      <c r="I2845" s="7">
        <f>IF(J2845=0, 0, (K2845-J2845)*1440)</f>
        <v>0</v>
      </c>
      <c r="J2845" s="11"/>
      <c r="K2845" s="11"/>
      <c r="L2845">
        <f>IF(I2845&gt;0, G2845, 0)</f>
        <v>0</v>
      </c>
      <c r="M2845" s="5">
        <f>IF(I2845=0,0,A2845+J2845)</f>
        <v>0</v>
      </c>
      <c r="N2845" s="5">
        <f>IF(I2845&gt;0,A2845+K2845,0)</f>
        <v>0</v>
      </c>
      <c r="O2845" t="s">
        <v>56</v>
      </c>
      <c r="P2845" t="s">
        <v>57</v>
      </c>
      <c r="Q2845">
        <v>0</v>
      </c>
      <c r="R2845">
        <v>0</v>
      </c>
      <c r="S2845">
        <f>IF(I2845&gt;0, A2845, 0)</f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>ROUND(E2846*(1/(F2846/60)),0)</f>
        <v>6</v>
      </c>
      <c r="I2846" s="7">
        <f>IF(J2846=0, 0, (K2846-J2846)*1440)</f>
        <v>0</v>
      </c>
      <c r="J2846" s="11"/>
      <c r="K2846" s="11"/>
      <c r="L2846">
        <f>IF(I2846&gt;0, G2846, 0)</f>
        <v>0</v>
      </c>
      <c r="M2846" s="5">
        <f>IF(I2846=0,0,A2846+J2846)</f>
        <v>0</v>
      </c>
      <c r="N2846" s="5">
        <f>IF(I2846&gt;0,A2846+K2846,0)</f>
        <v>0</v>
      </c>
      <c r="O2846" t="s">
        <v>56</v>
      </c>
      <c r="P2846" t="s">
        <v>57</v>
      </c>
      <c r="Q2846">
        <v>0</v>
      </c>
      <c r="R2846">
        <v>0</v>
      </c>
      <c r="S2846">
        <f>IF(I2846&gt;0, A2846, 0)</f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>ROUND(E2847*(1/(F2847/60)),0)</f>
        <v>6</v>
      </c>
      <c r="I2847" s="7">
        <f>IF(J2847=0, 0, (K2847-J2847)*1440)</f>
        <v>0</v>
      </c>
      <c r="J2847" s="11"/>
      <c r="K2847" s="11"/>
      <c r="L2847">
        <f>IF(I2847&gt;0, G2847, 0)</f>
        <v>0</v>
      </c>
      <c r="M2847" s="5">
        <f>IF(I2847=0,0,A2847+J2847)</f>
        <v>0</v>
      </c>
      <c r="N2847" s="5">
        <f>IF(I2847&gt;0,A2847+K2847,0)</f>
        <v>0</v>
      </c>
      <c r="O2847" t="s">
        <v>56</v>
      </c>
      <c r="P2847" t="s">
        <v>57</v>
      </c>
      <c r="Q2847">
        <v>0</v>
      </c>
      <c r="R2847">
        <v>0</v>
      </c>
      <c r="S2847">
        <f>IF(I2847&gt;0, A2847, 0)</f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>ROUND(E2848*(1/(F2848/60)),0)</f>
        <v>6</v>
      </c>
      <c r="I2848" s="7">
        <f>IF(J2848=0, 0, (K2848-J2848)*1440)</f>
        <v>15.000000000000107</v>
      </c>
      <c r="J2848" s="11">
        <v>0.72569444444444442</v>
      </c>
      <c r="K2848" s="11">
        <v>0.73611111111111116</v>
      </c>
      <c r="L2848">
        <f>IF(I2848&gt;0, G2848, 0)</f>
        <v>6</v>
      </c>
      <c r="M2848" s="5">
        <f>IF(I2848=0,0,A2848+J2848)</f>
        <v>45609.725694444445</v>
      </c>
      <c r="N2848" s="5">
        <f>IF(I2848&gt;0,A2848+K2848,0)</f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>IF(I2848&gt;0, A2848, 0)</f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>ROUND(E2849*(1/(F2849/60)),0)</f>
        <v>6</v>
      </c>
      <c r="I2849" s="7">
        <f>IF(J2849=0, 0, (K2849-J2849)*1440)</f>
        <v>0</v>
      </c>
      <c r="J2849" s="11"/>
      <c r="K2849" s="11"/>
      <c r="L2849">
        <f>IF(I2849&gt;0, G2849, 0)</f>
        <v>0</v>
      </c>
      <c r="M2849" s="5">
        <f>IF(I2849=0,0,A2849+J2849)</f>
        <v>0</v>
      </c>
      <c r="N2849" s="5">
        <f>IF(I2849&gt;0,A2849+K2849,0)</f>
        <v>0</v>
      </c>
      <c r="O2849" t="s">
        <v>56</v>
      </c>
      <c r="P2849" t="s">
        <v>57</v>
      </c>
      <c r="Q2849">
        <v>0</v>
      </c>
      <c r="R2849">
        <v>0</v>
      </c>
      <c r="S2849">
        <f>IF(I2849&gt;0, A2849, 0)</f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>ROUND(E2850*(1/(F2850/60)),0)</f>
        <v>6</v>
      </c>
      <c r="I2850" s="7">
        <f>IF(J2850=0, 0, (K2850-J2850)*1440)</f>
        <v>14.999999999999947</v>
      </c>
      <c r="J2850" s="11">
        <v>0.52083333333333337</v>
      </c>
      <c r="K2850" s="11">
        <v>0.53125</v>
      </c>
      <c r="L2850">
        <f>IF(I2850&gt;0, G2850, 0)</f>
        <v>6</v>
      </c>
      <c r="M2850" s="5">
        <f>IF(I2850=0,0,A2850+J2850)</f>
        <v>45609.520833333336</v>
      </c>
      <c r="N2850" s="5">
        <f>IF(I2850&gt;0,A2850+K2850,0)</f>
        <v>45609.53125</v>
      </c>
      <c r="O2850" t="s">
        <v>56</v>
      </c>
      <c r="P2850" t="s">
        <v>57</v>
      </c>
      <c r="Q2850">
        <v>0</v>
      </c>
      <c r="R2850">
        <v>0</v>
      </c>
      <c r="S2850">
        <f>IF(I2850&gt;0, A2850, 0)</f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>ROUND(E2851*(1/(F2851/60)),0)</f>
        <v>6</v>
      </c>
      <c r="I2851" s="7">
        <f>IF(J2851=0, 0, (K2851-J2851)*1440)</f>
        <v>49.999999999999986</v>
      </c>
      <c r="J2851" s="11">
        <v>0.66666666666666663</v>
      </c>
      <c r="K2851" s="11">
        <v>0.70138888888888884</v>
      </c>
      <c r="L2851">
        <f>IF(I2851&gt;0, G2851, 0)</f>
        <v>6</v>
      </c>
      <c r="M2851" s="5">
        <f>IF(I2851=0,0,A2851+J2851)</f>
        <v>45609.666666666664</v>
      </c>
      <c r="N2851" s="5">
        <f>IF(I2851&gt;0,A2851+K2851,0)</f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>IF(I2851&gt;0, A2851, 0)</f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>ROUND(E2852*(1/(F2852/60)),0)</f>
        <v>5</v>
      </c>
      <c r="I2852" s="7">
        <f>IF(J2852=0, 0, (K2852-J2852)*1440)</f>
        <v>9.9999999999999645</v>
      </c>
      <c r="J2852" s="11">
        <v>0.71180555555555558</v>
      </c>
      <c r="K2852" s="11">
        <v>0.71875</v>
      </c>
      <c r="L2852">
        <f>IF(I2852&gt;0, G2852, 0)</f>
        <v>5</v>
      </c>
      <c r="M2852" s="5">
        <f>IF(I2852=0,0,A2852+J2852)</f>
        <v>45609.711805555555</v>
      </c>
      <c r="N2852" s="5">
        <f>IF(I2852&gt;0,A2852+K2852,0)</f>
        <v>45609.71875</v>
      </c>
      <c r="O2852" t="s">
        <v>56</v>
      </c>
      <c r="P2852" t="s">
        <v>57</v>
      </c>
      <c r="Q2852">
        <v>0</v>
      </c>
      <c r="R2852">
        <v>0</v>
      </c>
      <c r="S2852">
        <f>IF(I2852&gt;0, A2852, 0)</f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>ROUND(E2853*(1/(F2853/60)),0)</f>
        <v>5</v>
      </c>
      <c r="I2853" s="7">
        <f>IF(J2853=0, 0, (K2853-J2853)*1440)</f>
        <v>235.00000000000011</v>
      </c>
      <c r="J2853" s="11">
        <v>0.79513888888888884</v>
      </c>
      <c r="K2853" s="11">
        <v>0.95833333333333337</v>
      </c>
      <c r="L2853">
        <f>IF(I2853&gt;0, G2853, 0)</f>
        <v>5</v>
      </c>
      <c r="M2853" s="5">
        <f>IF(I2853=0,0,A2853+J2853)</f>
        <v>45609.795138888891</v>
      </c>
      <c r="N2853" s="5">
        <f>IF(I2853&gt;0,A2853+K2853,0)</f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>IF(I2853&gt;0, A2853, 0)</f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>ROUND(E2854*(1/(F2854/60)),0)</f>
        <v>5</v>
      </c>
      <c r="I2854" s="7">
        <f>IF(J2854=0, 0, (K2854-J2854)*1440)</f>
        <v>0</v>
      </c>
      <c r="L2854">
        <f>IF(I2854&gt;0, G2854, 0)</f>
        <v>0</v>
      </c>
      <c r="M2854" s="5">
        <f>IF(I2854=0,0,A2854+J2854)</f>
        <v>0</v>
      </c>
      <c r="N2854" s="5">
        <f>IF(I2854&gt;0,A2854+K2854,0)</f>
        <v>0</v>
      </c>
      <c r="O2854" t="s">
        <v>56</v>
      </c>
      <c r="P2854" t="s">
        <v>57</v>
      </c>
      <c r="Q2854">
        <v>0</v>
      </c>
      <c r="R2854">
        <v>0</v>
      </c>
      <c r="S2854">
        <f>IF(I2854&gt;0, A2854, 0)</f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>ROUND(E2855*(1/(F2855/60)),0)</f>
        <v>4</v>
      </c>
      <c r="I2855" s="7">
        <f>IF(J2855=0, 0, (K2855-J2855)*1440)</f>
        <v>0</v>
      </c>
      <c r="L2855">
        <f>IF(I2855&gt;0, G2855, 0)</f>
        <v>0</v>
      </c>
      <c r="M2855" s="5">
        <f>IF(I2855=0,0,A2855+J2855)</f>
        <v>0</v>
      </c>
      <c r="N2855" s="5">
        <f>IF(I2855&gt;0,A2855+K2855,0)</f>
        <v>0</v>
      </c>
      <c r="O2855" t="s">
        <v>56</v>
      </c>
      <c r="P2855" t="s">
        <v>57</v>
      </c>
      <c r="Q2855">
        <v>0</v>
      </c>
      <c r="R2855">
        <v>0</v>
      </c>
      <c r="S2855">
        <f>IF(I2855&gt;0, A2855, 0)</f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>ROUND(E2856*(1/(F2856/60)),0)</f>
        <v>4</v>
      </c>
      <c r="I2856" s="7">
        <f>IF(J2856=0, 0, (K2856-J2856)*1440)</f>
        <v>0</v>
      </c>
      <c r="J2856" s="11"/>
      <c r="K2856" s="11"/>
      <c r="L2856">
        <f>IF(I2856&gt;0, G2856, 0)</f>
        <v>0</v>
      </c>
      <c r="M2856" s="5">
        <f>IF(I2856=0,0,A2856+J2856)</f>
        <v>0</v>
      </c>
      <c r="N2856" s="5">
        <f>IF(I2856&gt;0,A2856+K2856,0)</f>
        <v>0</v>
      </c>
      <c r="O2856" t="s">
        <v>56</v>
      </c>
      <c r="P2856" t="s">
        <v>57</v>
      </c>
      <c r="Q2856">
        <v>0</v>
      </c>
      <c r="R2856">
        <v>0</v>
      </c>
      <c r="S2856">
        <f>IF(I2856&gt;0, A2856, 0)</f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>ROUND(E2857*(1/(F2857/60)),0)</f>
        <v>4</v>
      </c>
      <c r="I2857" s="7">
        <f>IF(J2857=0, 0, (K2857-J2857)*1440)</f>
        <v>0</v>
      </c>
      <c r="J2857" s="11"/>
      <c r="K2857" s="11"/>
      <c r="L2857">
        <f>IF(I2857&gt;0, G2857, 0)</f>
        <v>0</v>
      </c>
      <c r="M2857" s="5">
        <f>IF(I2857=0,0,A2857+J2857)</f>
        <v>0</v>
      </c>
      <c r="N2857" s="5">
        <f>IF(I2857&gt;0,A2857+K2857,0)</f>
        <v>0</v>
      </c>
      <c r="O2857" t="s">
        <v>56</v>
      </c>
      <c r="P2857" t="s">
        <v>57</v>
      </c>
      <c r="Q2857">
        <v>0</v>
      </c>
      <c r="R2857">
        <v>0</v>
      </c>
      <c r="S2857">
        <f>IF(I2857&gt;0, A2857, 0)</f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>ROUND(E2858*(1/(F2858/60)),0)</f>
        <v>4</v>
      </c>
      <c r="I2858" s="7">
        <f>IF(J2858=0, 0, (K2858-J2858)*1440)</f>
        <v>0</v>
      </c>
      <c r="J2858" s="11"/>
      <c r="K2858" s="11"/>
      <c r="L2858">
        <f>IF(I2858&gt;0, G2858, 0)</f>
        <v>0</v>
      </c>
      <c r="M2858" s="5">
        <f>IF(I2858=0,0,A2858+J2858)</f>
        <v>0</v>
      </c>
      <c r="N2858" s="5">
        <f>IF(I2858&gt;0,A2858+K2858,0)</f>
        <v>0</v>
      </c>
      <c r="O2858" t="s">
        <v>56</v>
      </c>
      <c r="P2858" t="s">
        <v>57</v>
      </c>
      <c r="Q2858">
        <v>0</v>
      </c>
      <c r="R2858">
        <v>0</v>
      </c>
      <c r="S2858">
        <f>IF(I2858&gt;0, A2858, 0)</f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>ROUND(E2859*(1/(F2859/60)),0)</f>
        <v>4</v>
      </c>
      <c r="I2859" s="7">
        <f>IF(J2859=0, 0, (K2859-J2859)*1440)</f>
        <v>0</v>
      </c>
      <c r="J2859" s="11"/>
      <c r="K2859" s="11"/>
      <c r="L2859">
        <f>IF(I2859&gt;0, G2859, 0)</f>
        <v>0</v>
      </c>
      <c r="M2859" s="5">
        <f>IF(I2859=0,0,A2859+J2859)</f>
        <v>0</v>
      </c>
      <c r="N2859" s="5">
        <f>IF(I2859&gt;0,A2859+K2859,0)</f>
        <v>0</v>
      </c>
      <c r="O2859" t="s">
        <v>56</v>
      </c>
      <c r="P2859" t="s">
        <v>57</v>
      </c>
      <c r="Q2859">
        <v>0</v>
      </c>
      <c r="R2859">
        <v>0</v>
      </c>
      <c r="S2859">
        <f>IF(I2859&gt;0, A2859, 0)</f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>ROUND(E2860*(1/(F2860/60)),0)</f>
        <v>4</v>
      </c>
      <c r="I2860" s="7">
        <f>IF(J2860=0, 0, (K2860-J2860)*1440)</f>
        <v>0</v>
      </c>
      <c r="J2860" s="11"/>
      <c r="K2860" s="11"/>
      <c r="L2860">
        <f>IF(I2860&gt;0, G2860, 0)</f>
        <v>0</v>
      </c>
      <c r="M2860" s="5">
        <f>IF(I2860=0,0,A2860+J2860)</f>
        <v>0</v>
      </c>
      <c r="N2860" s="5">
        <f>IF(I2860&gt;0,A2860+K2860,0)</f>
        <v>0</v>
      </c>
      <c r="O2860" t="s">
        <v>56</v>
      </c>
      <c r="P2860" t="s">
        <v>57</v>
      </c>
      <c r="Q2860">
        <v>0</v>
      </c>
      <c r="R2860">
        <v>0</v>
      </c>
      <c r="S2860">
        <f>IF(I2860&gt;0, A2860, 0)</f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>ROUND(E2861*(1/(F2861/60)),0)</f>
        <v>4</v>
      </c>
      <c r="I2861" s="7">
        <f>IF(J2861=0, 0, (K2861-J2861)*1440)</f>
        <v>0</v>
      </c>
      <c r="J2861" s="11"/>
      <c r="K2861" s="11"/>
      <c r="L2861">
        <f>IF(I2861&gt;0, G2861, 0)</f>
        <v>0</v>
      </c>
      <c r="M2861" s="5">
        <f>IF(I2861=0,0,A2861+J2861)</f>
        <v>0</v>
      </c>
      <c r="N2861" s="5">
        <f>IF(I2861&gt;0,A2861+K2861,0)</f>
        <v>0</v>
      </c>
      <c r="O2861" t="s">
        <v>56</v>
      </c>
      <c r="P2861" t="s">
        <v>57</v>
      </c>
      <c r="Q2861">
        <v>0</v>
      </c>
      <c r="R2861">
        <v>0</v>
      </c>
      <c r="S2861">
        <f>IF(I2861&gt;0, A2861, 0)</f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>ROUND(E2862*(1/(F2862/60)),0)</f>
        <v>4</v>
      </c>
      <c r="I2862" s="7">
        <f>IF(J2862=0, 0, (K2862-J2862)*1440)</f>
        <v>25.000000000000071</v>
      </c>
      <c r="J2862" s="11">
        <v>0.5</v>
      </c>
      <c r="K2862" s="11">
        <v>0.51736111111111116</v>
      </c>
      <c r="L2862">
        <f>IF(I2862&gt;0, G2862, 0)</f>
        <v>4</v>
      </c>
      <c r="M2862" s="5">
        <f>IF(I2862=0,0,A2862+J2862)</f>
        <v>45609.5</v>
      </c>
      <c r="N2862" s="5">
        <f>IF(I2862&gt;0,A2862+K2862,0)</f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>IF(I2862&gt;0, A2862, 0)</f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>ROUND(E2863*(1/(F2863/60)),0)</f>
        <v>3</v>
      </c>
      <c r="I2863" s="7">
        <f>IF(J2863=0, 0, (K2863-J2863)*1440)</f>
        <v>90</v>
      </c>
      <c r="J2863" s="11">
        <v>0.36458333333333331</v>
      </c>
      <c r="K2863" s="11">
        <v>0.42708333333333331</v>
      </c>
      <c r="L2863">
        <f>IF(I2863&gt;0, G2863, 0)</f>
        <v>3</v>
      </c>
      <c r="M2863" s="5">
        <f>IF(I2863=0,0,A2863+J2863)</f>
        <v>45609.364583333336</v>
      </c>
      <c r="N2863" s="5">
        <f>IF(I2863&gt;0,A2863+K2863,0)</f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>IF(I2863&gt;0, A2863, 0)</f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>ROUND(E2864*(1/(F2864/60)),0)</f>
        <v>3</v>
      </c>
      <c r="I2864" s="7">
        <f>IF(J2864=0, 0, (K2864-J2864)*1440)</f>
        <v>60.000000000000028</v>
      </c>
      <c r="J2864" s="11">
        <v>0.4375</v>
      </c>
      <c r="K2864" s="11">
        <v>0.47916666666666669</v>
      </c>
      <c r="L2864">
        <f>IF(I2864&gt;0, G2864, 0)</f>
        <v>3</v>
      </c>
      <c r="M2864" s="5">
        <f>IF(I2864=0,0,A2864+J2864)</f>
        <v>45609.4375</v>
      </c>
      <c r="N2864" s="5">
        <f>IF(I2864&gt;0,A2864+K2864,0)</f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>IF(I2864&gt;0, A2864, 0)</f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>ROUND(E2865*(1/(F2865/60)),0)</f>
        <v>3</v>
      </c>
      <c r="I2865" s="7">
        <f>IF(J2865=0, 0, (K2865-J2865)*1440)</f>
        <v>14.999999999999947</v>
      </c>
      <c r="J2865" s="11">
        <v>0.64236111111111116</v>
      </c>
      <c r="K2865" s="11">
        <v>0.65277777777777779</v>
      </c>
      <c r="L2865">
        <f>IF(I2865&gt;0, G2865, 0)</f>
        <v>3</v>
      </c>
      <c r="M2865" s="5">
        <f>IF(I2865=0,0,A2865+J2865)</f>
        <v>45609.642361111109</v>
      </c>
      <c r="N2865" s="5">
        <f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>ROUND(E2866*(1/(F2866/60)),0)</f>
        <v>3</v>
      </c>
      <c r="I2866" s="7">
        <f>IF(J2866=0, 0, (K2866-J2866)*1440)</f>
        <v>0</v>
      </c>
      <c r="J2866" s="11"/>
      <c r="K2866" s="11"/>
      <c r="L2866">
        <f>IF(I2866&gt;0, G2866, 0)</f>
        <v>0</v>
      </c>
      <c r="M2866" s="5">
        <f>IF(I2866=0,0,A2866+J2866)</f>
        <v>0</v>
      </c>
      <c r="N2866" s="5">
        <f>IF(I2866&gt;0,A2866+K2866,0)</f>
        <v>0</v>
      </c>
      <c r="O2866" t="s">
        <v>56</v>
      </c>
      <c r="P2866" t="s">
        <v>57</v>
      </c>
      <c r="Q2866">
        <v>0</v>
      </c>
      <c r="R2866">
        <v>0</v>
      </c>
      <c r="S2866">
        <f>IF(I2866&gt;0, A2866, 0)</f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>ROUND(E2867*(1/(F2867/60)),0)</f>
        <v>3</v>
      </c>
      <c r="I2867" s="7">
        <f>IF(J2867=0, 0, (K2867-J2867)*1440)</f>
        <v>0</v>
      </c>
      <c r="J2867" s="11"/>
      <c r="K2867" s="11"/>
      <c r="L2867">
        <f>IF(I2867&gt;0, G2867, 0)</f>
        <v>0</v>
      </c>
      <c r="M2867" s="5">
        <f>IF(I2867=0,0,A2867+J2867)</f>
        <v>0</v>
      </c>
      <c r="N2867" s="5">
        <f>IF(I2867&gt;0,A2867+K2867,0)</f>
        <v>0</v>
      </c>
      <c r="O2867" t="s">
        <v>56</v>
      </c>
      <c r="P2867" t="s">
        <v>57</v>
      </c>
      <c r="Q2867">
        <v>0</v>
      </c>
      <c r="R2867">
        <v>0</v>
      </c>
      <c r="S2867">
        <f>IF(I2867&gt;0, A2867, 0)</f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>ROUND(E2868*(1/(F2868/60)),0)</f>
        <v>3</v>
      </c>
      <c r="I2868" s="7">
        <f>IF(J2868=0, 0, (K2868-J2868)*1440)</f>
        <v>0</v>
      </c>
      <c r="J2868" s="11"/>
      <c r="K2868" s="11"/>
      <c r="L2868">
        <f>IF(I2868&gt;0, G2868, 0)</f>
        <v>0</v>
      </c>
      <c r="M2868" s="5">
        <f>IF(I2868=0,0,A2868+J2868)</f>
        <v>0</v>
      </c>
      <c r="N2868" s="5">
        <f>IF(I2868&gt;0,A2868+K2868,0)</f>
        <v>0</v>
      </c>
      <c r="O2868" t="s">
        <v>56</v>
      </c>
      <c r="P2868" t="s">
        <v>57</v>
      </c>
      <c r="Q2868">
        <v>0</v>
      </c>
      <c r="R2868">
        <v>0</v>
      </c>
      <c r="S2868">
        <f>IF(I2868&gt;0, A2868, 0)</f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>ROUND(E2869*(1/(F2869/60)),0)</f>
        <v>2</v>
      </c>
      <c r="I2869" s="7">
        <f>IF(J2869=0, 0, (K2869-J2869)*1440)</f>
        <v>0</v>
      </c>
      <c r="J2869" s="11"/>
      <c r="K2869" s="11"/>
      <c r="L2869">
        <f>IF(I2869&gt;0, G2869, 0)</f>
        <v>0</v>
      </c>
      <c r="M2869" s="5">
        <f>IF(I2869=0,0,A2869+J2869)</f>
        <v>0</v>
      </c>
      <c r="N2869" s="5">
        <f>IF(I2869&gt;0,A2869+K2869,0)</f>
        <v>0</v>
      </c>
      <c r="O2869" t="s">
        <v>56</v>
      </c>
      <c r="P2869" t="s">
        <v>57</v>
      </c>
      <c r="Q2869">
        <v>0</v>
      </c>
      <c r="R2869">
        <v>0</v>
      </c>
      <c r="S2869">
        <f>IF(I2869&gt;0, A2869, 0)</f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>ROUND(E2870*(1/(F2870/60)),0)</f>
        <v>2</v>
      </c>
      <c r="I2870" s="7">
        <f>IF(J2870=0, 0, (K2870-J2870)*1440)</f>
        <v>0</v>
      </c>
      <c r="J2870" s="11"/>
      <c r="K2870" s="11"/>
      <c r="L2870">
        <f>IF(I2870&gt;0, G2870, 0)</f>
        <v>0</v>
      </c>
      <c r="M2870" s="5">
        <f>IF(I2870=0,0,A2870+J2870)</f>
        <v>0</v>
      </c>
      <c r="N2870" s="5">
        <f>IF(I2870&gt;0,A2870+K2870,0)</f>
        <v>0</v>
      </c>
      <c r="O2870" t="s">
        <v>56</v>
      </c>
      <c r="P2870" t="s">
        <v>57</v>
      </c>
      <c r="Q2870">
        <v>0</v>
      </c>
      <c r="R2870">
        <v>0</v>
      </c>
      <c r="S2870">
        <f>IF(I2870&gt;0, A2870, 0)</f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>ROUND(E2871*(1/(F2871/60)),0)</f>
        <v>2</v>
      </c>
      <c r="I2871" s="7">
        <f>IF(J2871=0, 0, (K2871-J2871)*1440)</f>
        <v>0</v>
      </c>
      <c r="J2871" s="11"/>
      <c r="K2871" s="11"/>
      <c r="L2871">
        <f>IF(I2871&gt;0, G2871, 0)</f>
        <v>0</v>
      </c>
      <c r="M2871" s="5">
        <f>IF(I2871=0,0,A2871+J2871)</f>
        <v>0</v>
      </c>
      <c r="N2871" s="5">
        <f>IF(I2871&gt;0,A2871+K2871,0)</f>
        <v>0</v>
      </c>
      <c r="O2871" t="s">
        <v>56</v>
      </c>
      <c r="P2871" t="s">
        <v>57</v>
      </c>
      <c r="Q2871">
        <v>0</v>
      </c>
      <c r="R2871">
        <v>0</v>
      </c>
      <c r="S2871">
        <f>IF(I2871&gt;0, A2871, 0)</f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>ROUND(E2872*(1/(F2872/60)),0)</f>
        <v>2</v>
      </c>
      <c r="I2872" s="7">
        <f>IF(J2872=0, 0, (K2872-J2872)*1440)</f>
        <v>0</v>
      </c>
      <c r="J2872" s="11"/>
      <c r="K2872" s="11"/>
      <c r="L2872">
        <f>IF(I2872&gt;0, G2872, 0)</f>
        <v>0</v>
      </c>
      <c r="M2872" s="5">
        <f>IF(I2872=0,0,A2872+J2872)</f>
        <v>0</v>
      </c>
      <c r="N2872" s="5">
        <f>IF(I2872&gt;0,A2872+K2872,0)</f>
        <v>0</v>
      </c>
      <c r="O2872" t="s">
        <v>56</v>
      </c>
      <c r="P2872" t="s">
        <v>57</v>
      </c>
      <c r="Q2872">
        <v>0</v>
      </c>
      <c r="R2872">
        <v>0</v>
      </c>
      <c r="S2872">
        <f>IF(I2872&gt;0, A2872, 0)</f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>ROUND(E2873*(1/(F2873/60)),0)</f>
        <v>2</v>
      </c>
      <c r="I2873" s="7">
        <f>IF(J2873=0, 0, (K2873-J2873)*1440)</f>
        <v>0</v>
      </c>
      <c r="J2873" s="11"/>
      <c r="K2873" s="11"/>
      <c r="L2873">
        <f>IF(I2873&gt;0, G2873, 0)</f>
        <v>0</v>
      </c>
      <c r="M2873" s="5">
        <f>IF(I2873=0,0,A2873+J2873)</f>
        <v>0</v>
      </c>
      <c r="N2873" s="5">
        <f>IF(I2873&gt;0,A2873+K2873,0)</f>
        <v>0</v>
      </c>
      <c r="O2873" t="s">
        <v>56</v>
      </c>
      <c r="P2873" t="s">
        <v>57</v>
      </c>
      <c r="Q2873">
        <v>0</v>
      </c>
      <c r="R2873">
        <v>0</v>
      </c>
      <c r="S2873">
        <f>IF(I2873&gt;0, A2873, 0)</f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>ROUND(E2874*(1/(F2874/60)),0)</f>
        <v>2</v>
      </c>
      <c r="I2874" s="7">
        <f>IF(J2874=0, 0, (K2874-J2874)*1440)</f>
        <v>0</v>
      </c>
      <c r="J2874" s="11"/>
      <c r="K2874" s="11"/>
      <c r="L2874">
        <f>IF(I2874&gt;0, G2874, 0)</f>
        <v>0</v>
      </c>
      <c r="M2874" s="5">
        <f>IF(I2874=0,0,A2874+J2874)</f>
        <v>0</v>
      </c>
      <c r="N2874" s="5">
        <f>IF(I2874&gt;0,A2874+K2874,0)</f>
        <v>0</v>
      </c>
      <c r="O2874" t="s">
        <v>56</v>
      </c>
      <c r="P2874" t="s">
        <v>57</v>
      </c>
      <c r="Q2874">
        <v>0</v>
      </c>
      <c r="R2874">
        <v>0</v>
      </c>
      <c r="S2874">
        <f>IF(I2874&gt;0, A2874, 0)</f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>ROUND(E2875*(1/(F2875/60)),0)</f>
        <v>2</v>
      </c>
      <c r="I2875" s="7">
        <f>IF(J2875=0, 0, (K2875-J2875)*1440)</f>
        <v>0</v>
      </c>
      <c r="J2875" s="11"/>
      <c r="K2875" s="11"/>
      <c r="L2875">
        <f>IF(I2875&gt;0, G2875, 0)</f>
        <v>0</v>
      </c>
      <c r="M2875" s="5">
        <f>IF(I2875=0,0,A2875+J2875)</f>
        <v>0</v>
      </c>
      <c r="N2875" s="5">
        <f>IF(I2875&gt;0,A2875+K2875,0)</f>
        <v>0</v>
      </c>
      <c r="O2875" t="s">
        <v>56</v>
      </c>
      <c r="P2875" t="s">
        <v>57</v>
      </c>
      <c r="Q2875">
        <v>0</v>
      </c>
      <c r="R2875">
        <v>0</v>
      </c>
      <c r="S2875">
        <f>IF(I2875&gt;0, A2875, 0)</f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>ROUND(E2876*(1/(F2876/60)),0)</f>
        <v>2</v>
      </c>
      <c r="I2876" s="7">
        <f>IF(J2876=0, 0, (K2876-J2876)*1440)</f>
        <v>90</v>
      </c>
      <c r="J2876" s="11">
        <v>0.8125</v>
      </c>
      <c r="K2876" s="11">
        <v>0.875</v>
      </c>
      <c r="L2876">
        <f>IF(I2876&gt;0, G2876, 0)</f>
        <v>2</v>
      </c>
      <c r="M2876" s="5">
        <f>IF(I2876=0,0,A2876+J2876)</f>
        <v>45609.8125</v>
      </c>
      <c r="N2876" s="5">
        <f>IF(I2876&gt;0,A2876+K2876,0)</f>
        <v>45609.875</v>
      </c>
      <c r="O2876" t="s">
        <v>56</v>
      </c>
      <c r="P2876" t="s">
        <v>57</v>
      </c>
      <c r="Q2876">
        <v>0</v>
      </c>
      <c r="R2876">
        <v>0</v>
      </c>
      <c r="S2876">
        <f>IF(I2876&gt;0, A2876, 0)</f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>ROUND(E2877*(1/(F2877/60)),0)</f>
        <v>2</v>
      </c>
      <c r="I2877" s="7">
        <f>IF(J2877=0, 0, (K2877-J2877)*1440)</f>
        <v>20.000000000000089</v>
      </c>
      <c r="J2877" s="11">
        <v>0.65972222222222221</v>
      </c>
      <c r="K2877" s="11">
        <v>0.67361111111111116</v>
      </c>
      <c r="L2877">
        <f>IF(I2877&gt;0, G2877, 0)</f>
        <v>2</v>
      </c>
      <c r="M2877" s="5">
        <f>IF(I2877=0,0,A2877+J2877)</f>
        <v>45609.659722222219</v>
      </c>
      <c r="N2877" s="5">
        <f>IF(I2877&gt;0,A2877+K2877,0)</f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>IF(I2877&gt;0, A2877, 0)</f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>ROUND(E2878*(1/(F2878/60)),0)</f>
        <v>2</v>
      </c>
      <c r="I2878" s="7">
        <f>IF(J2878=0, 0, (K2878-J2878)*1440)</f>
        <v>29.999999999999972</v>
      </c>
      <c r="J2878" s="11">
        <v>0.4861111111111111</v>
      </c>
      <c r="K2878" s="11">
        <v>0.50694444444444442</v>
      </c>
      <c r="L2878">
        <f>IF(I2878&gt;0, G2878, 0)</f>
        <v>2</v>
      </c>
      <c r="M2878" s="5">
        <f>IF(I2878=0,0,A2878+J2878)</f>
        <v>45609.486111111109</v>
      </c>
      <c r="N2878" s="5">
        <f>IF(I2878&gt;0,A2878+K2878,0)</f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>IF(I2878&gt;0, A2878, 0)</f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>ROUND(E2879*(1/(F2879/60)),0)</f>
        <v>2</v>
      </c>
      <c r="I2879" s="7">
        <f>IF(J2879=0, 0, (K2879-J2879)*1440)</f>
        <v>60.000000000000028</v>
      </c>
      <c r="J2879" s="11">
        <v>0.3125</v>
      </c>
      <c r="K2879" s="11">
        <v>0.35416666666666669</v>
      </c>
      <c r="L2879">
        <f>IF(I2879&gt;0, G2879, 0)</f>
        <v>2</v>
      </c>
      <c r="M2879" s="5">
        <f>IF(I2879=0,0,A2879+J2879)</f>
        <v>45609.3125</v>
      </c>
      <c r="N2879" s="5">
        <f>IF(I2879&gt;0,A2879+K2879,0)</f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>IF(I2879&gt;0, A2879, 0)</f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>ROUND(E2880*(1/(F2880/60)),0)</f>
        <v>1</v>
      </c>
      <c r="I2880" s="7">
        <f>IF(J2880=0, 0, (K2880-J2880)*1440)</f>
        <v>24.999999999999911</v>
      </c>
      <c r="J2880" s="11">
        <v>0.52083333333333337</v>
      </c>
      <c r="K2880" s="11">
        <v>0.53819444444444442</v>
      </c>
      <c r="L2880">
        <f>IF(I2880&gt;0, G2880, 0)</f>
        <v>1</v>
      </c>
      <c r="M2880" s="5">
        <f>IF(I2880=0,0,A2880+J2880)</f>
        <v>45609.520833333336</v>
      </c>
      <c r="N2880" s="5">
        <f>IF(I2880&gt;0,A2880+K2880,0)</f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>IF(I2880&gt;0, A2880, 0)</f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>ROUND(E2881*(1/(F2881/60)),0)</f>
        <v>1</v>
      </c>
      <c r="I2881" s="7">
        <f>IF(J2881=0, 0, (K2881-J2881)*1440)</f>
        <v>60.000000000000107</v>
      </c>
      <c r="J2881" s="11">
        <v>0.66666666666666663</v>
      </c>
      <c r="K2881" s="11">
        <v>0.70833333333333337</v>
      </c>
      <c r="L2881">
        <f>IF(I2881&gt;0, G2881, 0)</f>
        <v>1</v>
      </c>
      <c r="M2881" s="5">
        <f>IF(I2881=0,0,A2881+J2881)</f>
        <v>45609.666666666664</v>
      </c>
      <c r="N2881" s="5">
        <f>IF(I2881&gt;0,A2881+K2881,0)</f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>IF(I2881&gt;0, A2881, 0)</f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>ROUND(E2882*(1/(F2882/60)),0)</f>
        <v>0</v>
      </c>
      <c r="I2882" s="7">
        <f>IF(J2882=0, 0, (K2882-J2882)*1440)</f>
        <v>24.999999999999911</v>
      </c>
      <c r="J2882" s="11">
        <v>0.55555555555555558</v>
      </c>
      <c r="K2882" s="11">
        <v>0.57291666666666663</v>
      </c>
      <c r="L2882">
        <f>IF(I2882&gt;0, G2882, 0)</f>
        <v>0</v>
      </c>
      <c r="M2882" s="5">
        <f>IF(I2882=0,0,A2882+J2882)</f>
        <v>45609.555555555555</v>
      </c>
      <c r="N2882" s="5">
        <f>IF(I2882&gt;0,A2882+K2882,0)</f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>IF(I2882&gt;0, A2882, 0)</f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>ROUND(E2883*(1/(F2883/60)),0)</f>
        <v>0</v>
      </c>
      <c r="I2883" s="7">
        <f>IF(J2883=0, 0, (K2883-J2883)*1440)</f>
        <v>9.9999999999999645</v>
      </c>
      <c r="J2883" s="11">
        <v>0.71180555555555558</v>
      </c>
      <c r="K2883" s="11">
        <v>0.71875</v>
      </c>
      <c r="L2883">
        <f>IF(I2883&gt;0, G2883, 0)</f>
        <v>0</v>
      </c>
      <c r="M2883" s="5">
        <f>IF(I2883=0,0,A2883+J2883)</f>
        <v>45609.711805555555</v>
      </c>
      <c r="N2883" s="5">
        <f>IF(I2883&gt;0,A2883+K2883,0)</f>
        <v>45609.71875</v>
      </c>
      <c r="O2883" t="s">
        <v>56</v>
      </c>
      <c r="P2883" t="s">
        <v>57</v>
      </c>
      <c r="Q2883">
        <v>0</v>
      </c>
      <c r="R2883">
        <v>0</v>
      </c>
      <c r="S2883">
        <f>IF(I2883&gt;0, A2883, 0)</f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>ROUND(E2884*(1/(F2884/60)),0)</f>
        <v>0</v>
      </c>
      <c r="I2884" s="7">
        <f>IF(J2884=0, 0, (K2884-J2884)*1440)</f>
        <v>24.999999999999993</v>
      </c>
      <c r="J2884" s="11">
        <v>0.30555555555555558</v>
      </c>
      <c r="K2884" s="11">
        <v>0.32291666666666669</v>
      </c>
      <c r="L2884">
        <f>IF(I2884&gt;0, G2884, 0)</f>
        <v>0</v>
      </c>
      <c r="M2884" s="5">
        <f>IF(I2884=0,0,A2884+J2884)</f>
        <v>45609.305555555555</v>
      </c>
      <c r="N2884" s="5">
        <f>IF(I2884&gt;0,A2884+K2884,0)</f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>IF(I2884&gt;0, A2884, 0)</f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>ROUND(E2885*(1/(F2885/60)),0)</f>
        <v>18</v>
      </c>
      <c r="I2885" s="7">
        <f>IF(J2885=0, 0, (K2885-J2885)*1440)</f>
        <v>0</v>
      </c>
      <c r="J2885" s="11"/>
      <c r="K2885" s="11"/>
      <c r="L2885">
        <f>IF(I2885&gt;0, G2885, 0)</f>
        <v>0</v>
      </c>
      <c r="M2885" s="5">
        <f>IF(I2885=0,0,A2885+J2885)</f>
        <v>0</v>
      </c>
      <c r="N2885" s="5">
        <f>IF(I2885&gt;0,A2885+K2885,0)</f>
        <v>0</v>
      </c>
      <c r="O2885" t="s">
        <v>56</v>
      </c>
      <c r="P2885" t="s">
        <v>57</v>
      </c>
      <c r="Q2885">
        <v>0</v>
      </c>
      <c r="R2885">
        <v>0</v>
      </c>
      <c r="S2885">
        <f>IF(I2885&gt;0, A2885, 0)</f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>ROUND(E2886*(1/(F2886/60)),0)</f>
        <v>16</v>
      </c>
      <c r="I2886" s="7">
        <f>IF(J2886=0, 0, (K2886-J2886)*1440)</f>
        <v>0</v>
      </c>
      <c r="J2886" s="11"/>
      <c r="K2886" s="11"/>
      <c r="L2886">
        <f>IF(I2886&gt;0, G2886, 0)</f>
        <v>0</v>
      </c>
      <c r="M2886" s="5">
        <f>IF(I2886=0,0,A2886+J2886)</f>
        <v>0</v>
      </c>
      <c r="N2886" s="5">
        <f>IF(I2886&gt;0,A2886+K2886,0)</f>
        <v>0</v>
      </c>
      <c r="O2886" t="s">
        <v>56</v>
      </c>
      <c r="P2886" t="s">
        <v>57</v>
      </c>
      <c r="Q2886">
        <v>0</v>
      </c>
      <c r="R2886">
        <v>0</v>
      </c>
      <c r="S2886">
        <f>IF(I2886&gt;0, A2886, 0)</f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>ROUND(E2887*(1/(F2887/60)),0)</f>
        <v>12</v>
      </c>
      <c r="H2887" s="12">
        <f>F2887*(1/(G2887/60))</f>
        <v>100</v>
      </c>
      <c r="I2887" s="7">
        <f>IF(J2887=0, 0, (K2887-J2887)*1440)</f>
        <v>10.000000000000124</v>
      </c>
      <c r="J2887" s="11">
        <v>0.82291666666666663</v>
      </c>
      <c r="K2887" s="11">
        <v>0.82986111111111116</v>
      </c>
      <c r="L2887">
        <f>IF(I2887&gt;0, G2887, 0)</f>
        <v>12</v>
      </c>
      <c r="M2887" s="5">
        <f>IF(I2887=0,0,A2887+J2887)</f>
        <v>45610.822916666664</v>
      </c>
      <c r="N2887" s="5">
        <f>IF(I2887&gt;0,A2887+K2887,0)</f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>IF(I2887&gt;0, A2887, 0)</f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>ROUND(E2888*(1/(F2888/60)),0)</f>
        <v>12</v>
      </c>
      <c r="I2888" s="7">
        <f>IF(J2888=0, 0, (K2888-J2888)*1440)</f>
        <v>0</v>
      </c>
      <c r="L2888">
        <f>IF(I2888&gt;0, G2888, 0)</f>
        <v>0</v>
      </c>
      <c r="M2888" s="5">
        <f>IF(I2888=0,0,A2888+J2888)</f>
        <v>0</v>
      </c>
      <c r="N2888" s="5">
        <f>IF(I2888&gt;0,A2888+K2888,0)</f>
        <v>0</v>
      </c>
      <c r="O2888" t="s">
        <v>56</v>
      </c>
      <c r="P2888" t="s">
        <v>57</v>
      </c>
      <c r="Q2888">
        <v>0</v>
      </c>
      <c r="R2888">
        <v>0</v>
      </c>
      <c r="S2888">
        <f>IF(I2888&gt;0, A2888, 0)</f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>ROUND(E2889*(1/(F2889/60)),0)</f>
        <v>12</v>
      </c>
      <c r="I2889" s="7">
        <f>IF(J2889=0, 0, (K2889-J2889)*1440)</f>
        <v>0</v>
      </c>
      <c r="J2889" s="11"/>
      <c r="K2889" s="11"/>
      <c r="L2889">
        <f>IF(I2889&gt;0, G2889, 0)</f>
        <v>0</v>
      </c>
      <c r="M2889" s="5">
        <f>IF(I2889=0,0,A2889+J2889)</f>
        <v>0</v>
      </c>
      <c r="N2889" s="5">
        <f>IF(I2889&gt;0,A2889+K2889,0)</f>
        <v>0</v>
      </c>
      <c r="O2889" t="s">
        <v>56</v>
      </c>
      <c r="P2889" t="s">
        <v>57</v>
      </c>
      <c r="Q2889">
        <v>0</v>
      </c>
      <c r="R2889">
        <v>0</v>
      </c>
      <c r="S2889">
        <f>IF(I2889&gt;0, A2889, 0)</f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>ROUND(E2890*(1/(F2890/60)),0)</f>
        <v>12</v>
      </c>
      <c r="I2890" s="7">
        <f>IF(J2890=0, 0, (K2890-J2890)*1440)</f>
        <v>0</v>
      </c>
      <c r="J2890" s="11"/>
      <c r="K2890" s="11"/>
      <c r="L2890">
        <f>IF(I2890&gt;0, G2890, 0)</f>
        <v>0</v>
      </c>
      <c r="M2890" s="5">
        <f>IF(I2890=0,0,A2890+J2890)</f>
        <v>0</v>
      </c>
      <c r="N2890" s="5">
        <f>IF(I2890&gt;0,A2890+K2890,0)</f>
        <v>0</v>
      </c>
      <c r="O2890" t="s">
        <v>56</v>
      </c>
      <c r="P2890" t="s">
        <v>57</v>
      </c>
      <c r="Q2890">
        <v>0</v>
      </c>
      <c r="R2890">
        <v>0</v>
      </c>
      <c r="S2890">
        <f>IF(I2890&gt;0, A2890, 0)</f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>ROUND(E2891*(1/(F2891/60)),0)</f>
        <v>12</v>
      </c>
      <c r="I2891" s="7">
        <f>IF(J2891=0, 0, (K2891-J2891)*1440)</f>
        <v>0</v>
      </c>
      <c r="J2891" s="11"/>
      <c r="K2891" s="11"/>
      <c r="L2891">
        <f>IF(I2891&gt;0, G2891, 0)</f>
        <v>0</v>
      </c>
      <c r="M2891" s="5">
        <f>IF(I2891=0,0,A2891+J2891)</f>
        <v>0</v>
      </c>
      <c r="N2891" s="5">
        <f>IF(I2891&gt;0,A2891+K2891,0)</f>
        <v>0</v>
      </c>
      <c r="O2891" t="s">
        <v>56</v>
      </c>
      <c r="P2891" t="s">
        <v>57</v>
      </c>
      <c r="Q2891">
        <v>0</v>
      </c>
      <c r="R2891">
        <v>0</v>
      </c>
      <c r="S2891">
        <f>IF(I2891&gt;0, A2891, 0)</f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>ROUND(E2892*(1/(F2892/60)),0)</f>
        <v>12</v>
      </c>
      <c r="I2892" s="7">
        <f>IF(J2892=0, 0, (K2892-J2892)*1440)</f>
        <v>0</v>
      </c>
      <c r="J2892" s="11"/>
      <c r="K2892" s="11"/>
      <c r="L2892">
        <f>IF(I2892&gt;0, G2892, 0)</f>
        <v>0</v>
      </c>
      <c r="M2892" s="5">
        <f>IF(I2892=0,0,A2892+J2892)</f>
        <v>0</v>
      </c>
      <c r="N2892" s="5">
        <f>IF(I2892&gt;0,A2892+K2892,0)</f>
        <v>0</v>
      </c>
      <c r="O2892" t="s">
        <v>56</v>
      </c>
      <c r="P2892" t="s">
        <v>57</v>
      </c>
      <c r="Q2892">
        <v>0</v>
      </c>
      <c r="R2892">
        <v>0</v>
      </c>
      <c r="S2892">
        <f>IF(I2892&gt;0, A2892, 0)</f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>ROUND(E2893*(1/(F2893/60)),0)</f>
        <v>9</v>
      </c>
      <c r="I2893" s="7">
        <f>IF(J2893=0, 0, (K2893-J2893)*1440)</f>
        <v>0</v>
      </c>
      <c r="J2893" s="11"/>
      <c r="K2893" s="11"/>
      <c r="L2893">
        <f>IF(I2893&gt;0, G2893, 0)</f>
        <v>0</v>
      </c>
      <c r="M2893" s="5">
        <f>IF(I2893=0,0,A2893+J2893)</f>
        <v>0</v>
      </c>
      <c r="N2893" s="5">
        <f>IF(I2893&gt;0,A2893+K2893,0)</f>
        <v>0</v>
      </c>
      <c r="O2893" t="s">
        <v>56</v>
      </c>
      <c r="P2893" t="s">
        <v>57</v>
      </c>
      <c r="Q2893">
        <v>0</v>
      </c>
      <c r="R2893">
        <v>0</v>
      </c>
      <c r="S2893">
        <f>IF(I2893&gt;0, A2893, 0)</f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>ROUND(E2894*(1/(F2894/60)),0)</f>
        <v>9</v>
      </c>
      <c r="I2894" s="7">
        <f>IF(J2894=0, 0, (K2894-J2894)*1440)</f>
        <v>0</v>
      </c>
      <c r="J2894" s="11"/>
      <c r="K2894" s="11"/>
      <c r="L2894">
        <f>IF(I2894&gt;0, G2894, 0)</f>
        <v>0</v>
      </c>
      <c r="M2894" s="5">
        <f>IF(I2894=0,0,A2894+J2894)</f>
        <v>0</v>
      </c>
      <c r="N2894" s="5">
        <f>IF(I2894&gt;0,A2894+K2894,0)</f>
        <v>0</v>
      </c>
      <c r="O2894" t="s">
        <v>56</v>
      </c>
      <c r="P2894" t="s">
        <v>57</v>
      </c>
      <c r="Q2894">
        <v>0</v>
      </c>
      <c r="R2894">
        <v>0</v>
      </c>
      <c r="S2894">
        <f>IF(I2894&gt;0, A2894, 0)</f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>ROUND(E2895*(1/(F2895/60)),0)</f>
        <v>8</v>
      </c>
      <c r="I2895" s="7">
        <f>IF(J2895=0, 0, (K2895-J2895)*1440)</f>
        <v>0</v>
      </c>
      <c r="J2895" s="11"/>
      <c r="K2895" s="11"/>
      <c r="L2895">
        <f>IF(I2895&gt;0, G2895, 0)</f>
        <v>0</v>
      </c>
      <c r="M2895" s="5">
        <f>IF(I2895=0,0,A2895+J2895)</f>
        <v>0</v>
      </c>
      <c r="N2895" s="5">
        <f>IF(I2895&gt;0,A2895+K2895,0)</f>
        <v>0</v>
      </c>
      <c r="O2895" t="s">
        <v>56</v>
      </c>
      <c r="P2895" t="s">
        <v>57</v>
      </c>
      <c r="Q2895">
        <v>0</v>
      </c>
      <c r="R2895">
        <v>0</v>
      </c>
      <c r="S2895">
        <f>IF(I2895&gt;0, A2895, 0)</f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>ROUND(E2896*(1/(F2896/60)),0)</f>
        <v>8</v>
      </c>
      <c r="I2896" s="7">
        <f>IF(J2896=0, 0, (K2896-J2896)*1440)</f>
        <v>19.999999999999929</v>
      </c>
      <c r="J2896" s="11">
        <v>0.80555555555555558</v>
      </c>
      <c r="K2896" s="11">
        <v>0.81944444444444442</v>
      </c>
      <c r="L2896">
        <f>IF(I2896&gt;0, G2896, 0)</f>
        <v>8</v>
      </c>
      <c r="M2896" s="5">
        <f>IF(I2896=0,0,A2896+J2896)</f>
        <v>45610.805555555555</v>
      </c>
      <c r="N2896" s="5">
        <f>IF(I2896&gt;0,A2896+K2896,0)</f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>IF(I2896&gt;0, A2896, 0)</f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>ROUND(E2897*(1/(F2897/60)),0)</f>
        <v>6</v>
      </c>
      <c r="I2897" s="7">
        <f>IF(J2897=0, 0, (K2897-J2897)*1440)</f>
        <v>0</v>
      </c>
      <c r="J2897" s="11"/>
      <c r="K2897" s="11"/>
      <c r="L2897">
        <f>IF(I2897&gt;0, G2897, 0)</f>
        <v>0</v>
      </c>
      <c r="M2897" s="5">
        <f>IF(I2897=0,0,A2897+J2897)</f>
        <v>0</v>
      </c>
      <c r="N2897" s="5">
        <f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>ROUND(E2898*(1/(F2898/60)),0)</f>
        <v>6</v>
      </c>
      <c r="I2898" s="7">
        <f>IF(J2898=0, 0, (K2898-J2898)*1440)</f>
        <v>0</v>
      </c>
      <c r="J2898" s="11"/>
      <c r="K2898" s="11"/>
      <c r="L2898">
        <f>IF(I2898&gt;0, G2898, 0)</f>
        <v>0</v>
      </c>
      <c r="M2898" s="5">
        <f>IF(I2898=0,0,A2898+J2898)</f>
        <v>0</v>
      </c>
      <c r="N2898" s="5">
        <f>IF(I2898&gt;0,A2898+K2898,0)</f>
        <v>0</v>
      </c>
      <c r="O2898" t="s">
        <v>56</v>
      </c>
      <c r="P2898" t="s">
        <v>57</v>
      </c>
      <c r="Q2898">
        <v>0</v>
      </c>
      <c r="R2898">
        <v>0</v>
      </c>
      <c r="S2898">
        <f>IF(I2898&gt;0, A2898, 0)</f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>ROUND(E2899*(1/(F2899/60)),0)</f>
        <v>6</v>
      </c>
      <c r="I2899" s="7">
        <f>IF(J2899=0, 0, (K2899-J2899)*1440)</f>
        <v>0</v>
      </c>
      <c r="J2899" s="11"/>
      <c r="K2899" s="11"/>
      <c r="L2899">
        <f>IF(I2899&gt;0, G2899, 0)</f>
        <v>0</v>
      </c>
      <c r="M2899" s="5">
        <f>IF(I2899=0,0,A2899+J2899)</f>
        <v>0</v>
      </c>
      <c r="N2899" s="5">
        <f>IF(I2899&gt;0,A2899+K2899,0)</f>
        <v>0</v>
      </c>
      <c r="O2899" t="s">
        <v>56</v>
      </c>
      <c r="P2899" t="s">
        <v>57</v>
      </c>
      <c r="Q2899">
        <v>0</v>
      </c>
      <c r="R2899">
        <v>0</v>
      </c>
      <c r="S2899">
        <f>IF(I2899&gt;0, A2899, 0)</f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>ROUND(E2900*(1/(F2900/60)),0)</f>
        <v>6</v>
      </c>
      <c r="I2900" s="7">
        <f>IF(J2900=0, 0, (K2900-J2900)*1440)</f>
        <v>59.999999999999943</v>
      </c>
      <c r="J2900" s="11">
        <v>0.74305555555555558</v>
      </c>
      <c r="K2900" s="11">
        <v>0.78472222222222221</v>
      </c>
      <c r="L2900">
        <f>IF(I2900&gt;0, G2900, 0)</f>
        <v>6</v>
      </c>
      <c r="M2900" s="5">
        <f>IF(I2900=0,0,A2900+J2900)</f>
        <v>45610.743055555555</v>
      </c>
      <c r="N2900" s="5">
        <f>IF(I2900&gt;0,A2900+K2900,0)</f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>IF(I2900&gt;0, A2900, 0)</f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>ROUND(E2901*(1/(F2901/60)),0)</f>
        <v>6</v>
      </c>
      <c r="I2901" s="7">
        <f>IF(J2901=0, 0, (K2901-J2901)*1440)</f>
        <v>0</v>
      </c>
      <c r="J2901" s="11"/>
      <c r="K2901" s="11"/>
      <c r="L2901">
        <f>IF(I2901&gt;0, G2901, 0)</f>
        <v>0</v>
      </c>
      <c r="M2901" s="5">
        <f>IF(I2901=0,0,A2901+J2901)</f>
        <v>0</v>
      </c>
      <c r="N2901" s="5">
        <f>IF(I2901&gt;0,A2901+K2901,0)</f>
        <v>0</v>
      </c>
      <c r="O2901" t="s">
        <v>56</v>
      </c>
      <c r="P2901" t="s">
        <v>57</v>
      </c>
      <c r="Q2901">
        <v>0</v>
      </c>
      <c r="R2901">
        <v>0</v>
      </c>
      <c r="S2901">
        <f>IF(I2901&gt;0, A2901, 0)</f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>ROUND(E2902*(1/(F2902/60)),0)</f>
        <v>6</v>
      </c>
      <c r="I2902" s="7">
        <f>IF(J2902=0, 0, (K2902-J2902)*1440)</f>
        <v>0</v>
      </c>
      <c r="J2902" s="11"/>
      <c r="K2902" s="11"/>
      <c r="L2902">
        <f>IF(I2902&gt;0, G2902, 0)</f>
        <v>0</v>
      </c>
      <c r="M2902" s="5">
        <f>IF(I2902=0,0,A2902+J2902)</f>
        <v>0</v>
      </c>
      <c r="N2902" s="5">
        <f>IF(I2902&gt;0,A2902+K2902,0)</f>
        <v>0</v>
      </c>
      <c r="O2902" t="s">
        <v>56</v>
      </c>
      <c r="P2902" t="s">
        <v>57</v>
      </c>
      <c r="Q2902">
        <v>0</v>
      </c>
      <c r="R2902">
        <v>0</v>
      </c>
      <c r="S2902">
        <f>IF(I2902&gt;0, A2902, 0)</f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>ROUND(E2903*(1/(F2903/60)),0)</f>
        <v>5</v>
      </c>
      <c r="I2903" s="7">
        <f>IF(J2903=0, 0, (K2903-J2903)*1440)</f>
        <v>9.9999999999999645</v>
      </c>
      <c r="J2903" s="11">
        <v>0.75</v>
      </c>
      <c r="K2903" s="11">
        <v>0.75694444444444442</v>
      </c>
      <c r="L2903">
        <f>IF(I2903&gt;0, G2903, 0)</f>
        <v>5</v>
      </c>
      <c r="M2903" s="5">
        <f>IF(I2903=0,0,A2903+J2903)</f>
        <v>45610.75</v>
      </c>
      <c r="N2903" s="5">
        <f>IF(I2903&gt;0,A2903+K2903,0)</f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>IF(I2903&gt;0, A2903, 0)</f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>ROUND(E2904*(1/(F2904/60)),0)</f>
        <v>5</v>
      </c>
      <c r="I2904" s="7">
        <f>IF(J2904=0, 0, (K2904-J2904)*1440)</f>
        <v>0</v>
      </c>
      <c r="J2904" s="11"/>
      <c r="K2904" s="11"/>
      <c r="L2904">
        <f>IF(I2904&gt;0, G2904, 0)</f>
        <v>0</v>
      </c>
      <c r="M2904" s="5">
        <f>IF(I2904=0,0,A2904+J2904)</f>
        <v>0</v>
      </c>
      <c r="N2904" s="5">
        <f>IF(I2904&gt;0,A2904+K2904,0)</f>
        <v>0</v>
      </c>
      <c r="O2904" t="s">
        <v>56</v>
      </c>
      <c r="P2904" t="s">
        <v>57</v>
      </c>
      <c r="Q2904">
        <v>0</v>
      </c>
      <c r="R2904">
        <v>0</v>
      </c>
      <c r="S2904">
        <f>IF(I2904&gt;0, A2904, 0)</f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>ROUND(E2905*(1/(F2905/60)),0)</f>
        <v>5</v>
      </c>
      <c r="I2905" s="7">
        <f>IF(J2905=0, 0, (K2905-J2905)*1440)</f>
        <v>0</v>
      </c>
      <c r="L2905">
        <f>IF(I2905&gt;0, G2905, 0)</f>
        <v>0</v>
      </c>
      <c r="M2905" s="5">
        <f>IF(I2905=0,0,A2905+J2905)</f>
        <v>0</v>
      </c>
      <c r="N2905" s="5">
        <f>IF(I2905&gt;0,A2905+K2905,0)</f>
        <v>0</v>
      </c>
      <c r="O2905" t="s">
        <v>56</v>
      </c>
      <c r="P2905" t="s">
        <v>57</v>
      </c>
      <c r="Q2905">
        <v>0</v>
      </c>
      <c r="R2905">
        <v>0</v>
      </c>
      <c r="S2905">
        <f>IF(I2905&gt;0, A2905, 0)</f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>ROUND(E2906*(1/(F2906/60)),0)</f>
        <v>4</v>
      </c>
      <c r="I2906" s="7">
        <f>IF(J2906=0, 0, (K2906-J2906)*1440)</f>
        <v>0</v>
      </c>
      <c r="L2906">
        <f>IF(I2906&gt;0, G2906, 0)</f>
        <v>0</v>
      </c>
      <c r="M2906" s="5">
        <f>IF(I2906=0,0,A2906+J2906)</f>
        <v>0</v>
      </c>
      <c r="N2906" s="5">
        <f>IF(I2906&gt;0,A2906+K2906,0)</f>
        <v>0</v>
      </c>
      <c r="O2906" t="s">
        <v>56</v>
      </c>
      <c r="P2906" t="s">
        <v>57</v>
      </c>
      <c r="Q2906">
        <v>0</v>
      </c>
      <c r="R2906">
        <v>0</v>
      </c>
      <c r="S2906">
        <f>IF(I2906&gt;0, A2906, 0)</f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>ROUND(E2907*(1/(F2907/60)),0)</f>
        <v>4</v>
      </c>
      <c r="I2907" s="7">
        <f>IF(J2907=0, 0, (K2907-J2907)*1440)</f>
        <v>0</v>
      </c>
      <c r="J2907" s="11"/>
      <c r="K2907" s="11"/>
      <c r="L2907">
        <f>IF(I2907&gt;0, G2907, 0)</f>
        <v>0</v>
      </c>
      <c r="M2907" s="5">
        <f>IF(I2907=0,0,A2907+J2907)</f>
        <v>0</v>
      </c>
      <c r="N2907" s="5">
        <f>IF(I2907&gt;0,A2907+K2907,0)</f>
        <v>0</v>
      </c>
      <c r="O2907" t="s">
        <v>56</v>
      </c>
      <c r="P2907" t="s">
        <v>57</v>
      </c>
      <c r="Q2907">
        <v>0</v>
      </c>
      <c r="R2907">
        <v>0</v>
      </c>
      <c r="S2907">
        <f>IF(I2907&gt;0, A2907, 0)</f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>ROUND(E2908*(1/(F2908/60)),0)</f>
        <v>4</v>
      </c>
      <c r="I2908" s="7">
        <f>IF(J2908=0, 0, (K2908-J2908)*1440)</f>
        <v>0</v>
      </c>
      <c r="J2908" s="11"/>
      <c r="K2908" s="11"/>
      <c r="L2908">
        <f>IF(I2908&gt;0, G2908, 0)</f>
        <v>0</v>
      </c>
      <c r="M2908" s="5">
        <f>IF(I2908=0,0,A2908+J2908)</f>
        <v>0</v>
      </c>
      <c r="N2908" s="5">
        <f>IF(I2908&gt;0,A2908+K2908,0)</f>
        <v>0</v>
      </c>
      <c r="O2908" t="s">
        <v>56</v>
      </c>
      <c r="P2908" t="s">
        <v>57</v>
      </c>
      <c r="Q2908">
        <v>0</v>
      </c>
      <c r="R2908">
        <v>0</v>
      </c>
      <c r="S2908">
        <f>IF(I2908&gt;0, A2908, 0)</f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>ROUND(E2909*(1/(F2909/60)),0)</f>
        <v>4</v>
      </c>
      <c r="I2909" s="7">
        <f>IF(J2909=0, 0, (K2909-J2909)*1440)</f>
        <v>0</v>
      </c>
      <c r="J2909" s="11"/>
      <c r="K2909" s="11"/>
      <c r="L2909">
        <f>IF(I2909&gt;0, G2909, 0)</f>
        <v>0</v>
      </c>
      <c r="M2909" s="5">
        <f>IF(I2909=0,0,A2909+J2909)</f>
        <v>0</v>
      </c>
      <c r="N2909" s="5">
        <f>IF(I2909&gt;0,A2909+K2909,0)</f>
        <v>0</v>
      </c>
      <c r="O2909" t="s">
        <v>56</v>
      </c>
      <c r="P2909" t="s">
        <v>57</v>
      </c>
      <c r="Q2909">
        <v>0</v>
      </c>
      <c r="R2909">
        <v>0</v>
      </c>
      <c r="S2909">
        <f>IF(I2909&gt;0, A2909, 0)</f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>ROUND(E2910*(1/(F2910/60)),0)</f>
        <v>4</v>
      </c>
      <c r="I2910" s="7">
        <f>IF(J2910=0, 0, (K2910-J2910)*1440)</f>
        <v>0</v>
      </c>
      <c r="J2910" s="11"/>
      <c r="K2910" s="11"/>
      <c r="L2910">
        <f>IF(I2910&gt;0, G2910, 0)</f>
        <v>0</v>
      </c>
      <c r="M2910" s="5">
        <f>IF(I2910=0,0,A2910+J2910)</f>
        <v>0</v>
      </c>
      <c r="N2910" s="5">
        <f>IF(I2910&gt;0,A2910+K2910,0)</f>
        <v>0</v>
      </c>
      <c r="O2910" t="s">
        <v>56</v>
      </c>
      <c r="P2910" t="s">
        <v>57</v>
      </c>
      <c r="Q2910">
        <v>0</v>
      </c>
      <c r="R2910">
        <v>0</v>
      </c>
      <c r="S2910">
        <f>IF(I2910&gt;0, A2910, 0)</f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>ROUND(E2911*(1/(F2911/60)),0)</f>
        <v>4</v>
      </c>
      <c r="I2911" s="7">
        <f>IF(J2911=0, 0, (K2911-J2911)*1440)</f>
        <v>0</v>
      </c>
      <c r="J2911" s="11"/>
      <c r="K2911" s="11"/>
      <c r="L2911">
        <f>IF(I2911&gt;0, G2911, 0)</f>
        <v>0</v>
      </c>
      <c r="M2911" s="5">
        <f>IF(I2911=0,0,A2911+J2911)</f>
        <v>0</v>
      </c>
      <c r="N2911" s="5">
        <f>IF(I2911&gt;0,A2911+K2911,0)</f>
        <v>0</v>
      </c>
      <c r="O2911" t="s">
        <v>56</v>
      </c>
      <c r="P2911" t="s">
        <v>57</v>
      </c>
      <c r="Q2911">
        <v>0</v>
      </c>
      <c r="R2911">
        <v>0</v>
      </c>
      <c r="S2911">
        <f>IF(I2911&gt;0, A2911, 0)</f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>ROUND(E2912*(1/(F2912/60)),0)</f>
        <v>4</v>
      </c>
      <c r="I2912" s="7">
        <f>IF(J2912=0, 0, (K2912-J2912)*1440)</f>
        <v>0</v>
      </c>
      <c r="J2912" s="11"/>
      <c r="K2912" s="11"/>
      <c r="L2912">
        <f>IF(I2912&gt;0, G2912, 0)</f>
        <v>0</v>
      </c>
      <c r="M2912" s="5">
        <f>IF(I2912=0,0,A2912+J2912)</f>
        <v>0</v>
      </c>
      <c r="N2912" s="5">
        <f>IF(I2912&gt;0,A2912+K2912,0)</f>
        <v>0</v>
      </c>
      <c r="O2912" t="s">
        <v>56</v>
      </c>
      <c r="P2912" t="s">
        <v>57</v>
      </c>
      <c r="Q2912">
        <v>0</v>
      </c>
      <c r="R2912">
        <v>0</v>
      </c>
      <c r="S2912">
        <f>IF(I2912&gt;0, A2912, 0)</f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>ROUND(E2913*(1/(F2913/60)),0)</f>
        <v>4</v>
      </c>
      <c r="I2913" s="7">
        <f>IF(J2913=0, 0, (K2913-J2913)*1440)</f>
        <v>15.000000000000107</v>
      </c>
      <c r="J2913" s="11">
        <v>0.66319444444444442</v>
      </c>
      <c r="K2913" s="11">
        <v>0.67361111111111116</v>
      </c>
      <c r="L2913">
        <f>IF(I2913&gt;0, G2913, 0)</f>
        <v>4</v>
      </c>
      <c r="M2913" s="5">
        <f>IF(I2913=0,0,A2913+J2913)</f>
        <v>45610.663194444445</v>
      </c>
      <c r="N2913" s="5">
        <f>IF(I2913&gt;0,A2913+K2913,0)</f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>IF(I2913&gt;0, A2913, 0)</f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>ROUND(E2914*(1/(F2914/60)),0)</f>
        <v>3</v>
      </c>
      <c r="I2914" s="7">
        <f>IF(J2914=0, 0, (K2914-J2914)*1440)</f>
        <v>0</v>
      </c>
      <c r="L2914">
        <f>IF(I2914&gt;0, G2914, 0)</f>
        <v>0</v>
      </c>
      <c r="M2914" s="5">
        <f>IF(I2914=0,0,A2914+J2914)</f>
        <v>0</v>
      </c>
      <c r="N2914" s="5">
        <f>IF(I2914&gt;0,A2914+K2914,0)</f>
        <v>0</v>
      </c>
      <c r="O2914" t="s">
        <v>56</v>
      </c>
      <c r="P2914" t="s">
        <v>57</v>
      </c>
      <c r="Q2914">
        <v>0</v>
      </c>
      <c r="R2914">
        <v>0</v>
      </c>
      <c r="S2914">
        <f>IF(I2914&gt;0, A2914, 0)</f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>ROUND(E2915*(1/(F2915/60)),0)</f>
        <v>3</v>
      </c>
      <c r="I2915" s="7">
        <f>IF(J2915=0, 0, (K2915-J2915)*1440)</f>
        <v>90</v>
      </c>
      <c r="J2915" s="11">
        <v>0.59375</v>
      </c>
      <c r="K2915" s="11">
        <v>0.65625</v>
      </c>
      <c r="L2915">
        <f>IF(I2915&gt;0, G2915, 0)</f>
        <v>3</v>
      </c>
      <c r="M2915" s="5">
        <f>IF(I2915=0,0,A2915+J2915)</f>
        <v>45610.59375</v>
      </c>
      <c r="N2915" s="5">
        <f>IF(I2915&gt;0,A2915+K2915,0)</f>
        <v>45610.65625</v>
      </c>
      <c r="O2915" t="s">
        <v>56</v>
      </c>
      <c r="P2915" t="s">
        <v>57</v>
      </c>
      <c r="Q2915">
        <v>0</v>
      </c>
      <c r="R2915">
        <v>0</v>
      </c>
      <c r="S2915">
        <f>IF(I2915&gt;0, A2915, 0)</f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>ROUND(E2916*(1/(F2916/60)),0)</f>
        <v>3</v>
      </c>
      <c r="I2916" s="7">
        <f>IF(J2916=0, 0, (K2916-J2916)*1440)</f>
        <v>0</v>
      </c>
      <c r="J2916" s="11"/>
      <c r="K2916" s="11"/>
      <c r="L2916">
        <f>IF(I2916&gt;0, G2916, 0)</f>
        <v>0</v>
      </c>
      <c r="M2916" s="5">
        <f>IF(I2916=0,0,A2916+J2916)</f>
        <v>0</v>
      </c>
      <c r="N2916" s="5">
        <f>IF(I2916&gt;0,A2916+K2916,0)</f>
        <v>0</v>
      </c>
      <c r="O2916" t="s">
        <v>56</v>
      </c>
      <c r="P2916" t="s">
        <v>57</v>
      </c>
      <c r="Q2916">
        <v>0</v>
      </c>
      <c r="R2916">
        <v>0</v>
      </c>
      <c r="S2916">
        <f>IF(I2916&gt;0, A2916, 0)</f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>ROUND(E2917*(1/(F2917/60)),0)</f>
        <v>3</v>
      </c>
      <c r="I2917" s="7">
        <f>IF(J2917=0, 0, (K2917-J2917)*1440)</f>
        <v>0</v>
      </c>
      <c r="J2917" s="11"/>
      <c r="K2917" s="11"/>
      <c r="L2917">
        <f>IF(I2917&gt;0, G2917, 0)</f>
        <v>0</v>
      </c>
      <c r="M2917" s="5">
        <f>IF(I2917=0,0,A2917+J2917)</f>
        <v>0</v>
      </c>
      <c r="N2917" s="5">
        <f>IF(I2917&gt;0,A2917+K2917,0)</f>
        <v>0</v>
      </c>
      <c r="O2917" t="s">
        <v>56</v>
      </c>
      <c r="P2917" t="s">
        <v>57</v>
      </c>
      <c r="Q2917">
        <v>0</v>
      </c>
      <c r="R2917">
        <v>0</v>
      </c>
      <c r="S2917">
        <f>IF(I2917&gt;0, A2917, 0)</f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>ROUND(E2918*(1/(F2918/60)),0)</f>
        <v>3</v>
      </c>
      <c r="I2918" s="7">
        <f>IF(J2918=0, 0, (K2918-J2918)*1440)</f>
        <v>0</v>
      </c>
      <c r="J2918" s="11"/>
      <c r="K2918" s="11"/>
      <c r="L2918">
        <f>IF(I2918&gt;0, G2918, 0)</f>
        <v>0</v>
      </c>
      <c r="M2918" s="5">
        <f>IF(I2918=0,0,A2918+J2918)</f>
        <v>0</v>
      </c>
      <c r="N2918" s="5">
        <f>IF(I2918&gt;0,A2918+K2918,0)</f>
        <v>0</v>
      </c>
      <c r="O2918" t="s">
        <v>56</v>
      </c>
      <c r="P2918" t="s">
        <v>57</v>
      </c>
      <c r="Q2918">
        <v>0</v>
      </c>
      <c r="R2918">
        <v>0</v>
      </c>
      <c r="S2918">
        <f>IF(I2918&gt;0, A2918, 0)</f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>ROUND(E2919*(1/(F2919/60)),0)</f>
        <v>2</v>
      </c>
      <c r="I2919" s="7">
        <f>IF(J2919=0, 0, (K2919-J2919)*1440)</f>
        <v>0</v>
      </c>
      <c r="J2919" s="11"/>
      <c r="K2919" s="11"/>
      <c r="L2919">
        <f>IF(I2919&gt;0, G2919, 0)</f>
        <v>0</v>
      </c>
      <c r="M2919" s="5">
        <f>IF(I2919=0,0,A2919+J2919)</f>
        <v>0</v>
      </c>
      <c r="N2919" s="5">
        <f>IF(I2919&gt;0,A2919+K2919,0)</f>
        <v>0</v>
      </c>
      <c r="O2919" t="s">
        <v>56</v>
      </c>
      <c r="P2919" t="s">
        <v>57</v>
      </c>
      <c r="Q2919">
        <v>0</v>
      </c>
      <c r="R2919">
        <v>0</v>
      </c>
      <c r="S2919">
        <f>IF(I2919&gt;0, A2919, 0)</f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>ROUND(E2920*(1/(F2920/60)),0)</f>
        <v>2</v>
      </c>
      <c r="I2920" s="7">
        <f>IF(J2920=0, 0, (K2920-J2920)*1440)</f>
        <v>0</v>
      </c>
      <c r="J2920" s="11"/>
      <c r="K2920" s="11"/>
      <c r="L2920">
        <f>IF(I2920&gt;0, G2920, 0)</f>
        <v>0</v>
      </c>
      <c r="M2920" s="5">
        <f>IF(I2920=0,0,A2920+J2920)</f>
        <v>0</v>
      </c>
      <c r="N2920" s="5">
        <f>IF(I2920&gt;0,A2920+K2920,0)</f>
        <v>0</v>
      </c>
      <c r="O2920" t="s">
        <v>56</v>
      </c>
      <c r="P2920" t="s">
        <v>57</v>
      </c>
      <c r="Q2920">
        <v>0</v>
      </c>
      <c r="R2920">
        <v>0</v>
      </c>
      <c r="S2920">
        <f>IF(I2920&gt;0, A2920, 0)</f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>ROUND(E2921*(1/(F2921/60)),0)</f>
        <v>2</v>
      </c>
      <c r="I2921" s="7">
        <f>IF(J2921=0, 0, (K2921-J2921)*1440)</f>
        <v>0</v>
      </c>
      <c r="J2921" s="11"/>
      <c r="K2921" s="11"/>
      <c r="L2921">
        <f>IF(I2921&gt;0, G2921, 0)</f>
        <v>0</v>
      </c>
      <c r="M2921" s="5">
        <f>IF(I2921=0,0,A2921+J2921)</f>
        <v>0</v>
      </c>
      <c r="N2921" s="5">
        <f>IF(I2921&gt;0,A2921+K2921,0)</f>
        <v>0</v>
      </c>
      <c r="O2921" t="s">
        <v>56</v>
      </c>
      <c r="P2921" t="s">
        <v>57</v>
      </c>
      <c r="Q2921">
        <v>0</v>
      </c>
      <c r="R2921">
        <v>0</v>
      </c>
      <c r="S2921">
        <f>IF(I2921&gt;0, A2921, 0)</f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>ROUND(E2922*(1/(F2922/60)),0)</f>
        <v>2</v>
      </c>
      <c r="I2922" s="7">
        <f>IF(J2922=0, 0, (K2922-J2922)*1440)</f>
        <v>0</v>
      </c>
      <c r="J2922" s="11"/>
      <c r="K2922" s="11"/>
      <c r="L2922">
        <f>IF(I2922&gt;0, G2922, 0)</f>
        <v>0</v>
      </c>
      <c r="M2922" s="5">
        <f>IF(I2922=0,0,A2922+J2922)</f>
        <v>0</v>
      </c>
      <c r="N2922" s="5">
        <f>IF(I2922&gt;0,A2922+K2922,0)</f>
        <v>0</v>
      </c>
      <c r="O2922" t="s">
        <v>56</v>
      </c>
      <c r="P2922" t="s">
        <v>57</v>
      </c>
      <c r="Q2922">
        <v>0</v>
      </c>
      <c r="R2922">
        <v>0</v>
      </c>
      <c r="S2922">
        <f>IF(I2922&gt;0, A2922, 0)</f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>ROUND(E2923*(1/(F2923/60)),0)</f>
        <v>2</v>
      </c>
      <c r="I2923" s="7">
        <f>IF(J2923=0, 0, (K2923-J2923)*1440)</f>
        <v>0</v>
      </c>
      <c r="J2923" s="11"/>
      <c r="K2923" s="11"/>
      <c r="L2923">
        <f>IF(I2923&gt;0, G2923, 0)</f>
        <v>0</v>
      </c>
      <c r="M2923" s="5">
        <f>IF(I2923=0,0,A2923+J2923)</f>
        <v>0</v>
      </c>
      <c r="N2923" s="5">
        <f>IF(I2923&gt;0,A2923+K2923,0)</f>
        <v>0</v>
      </c>
      <c r="O2923" t="s">
        <v>56</v>
      </c>
      <c r="P2923" t="s">
        <v>57</v>
      </c>
      <c r="Q2923">
        <v>0</v>
      </c>
      <c r="R2923">
        <v>0</v>
      </c>
      <c r="S2923">
        <f>IF(I2923&gt;0, A2923, 0)</f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>ROUND(E2924*(1/(F2924/60)),0)</f>
        <v>2</v>
      </c>
      <c r="I2924" s="7">
        <f>IF(J2924=0, 0, (K2924-J2924)*1440)</f>
        <v>0</v>
      </c>
      <c r="J2924" s="11"/>
      <c r="K2924" s="11"/>
      <c r="L2924">
        <f>IF(I2924&gt;0, G2924, 0)</f>
        <v>0</v>
      </c>
      <c r="M2924" s="5">
        <f>IF(I2924=0,0,A2924+J2924)</f>
        <v>0</v>
      </c>
      <c r="N2924" s="5">
        <f>IF(I2924&gt;0,A2924+K2924,0)</f>
        <v>0</v>
      </c>
      <c r="O2924" t="s">
        <v>56</v>
      </c>
      <c r="P2924" t="s">
        <v>57</v>
      </c>
      <c r="Q2924">
        <v>0</v>
      </c>
      <c r="R2924">
        <v>0</v>
      </c>
      <c r="S2924">
        <f>IF(I2924&gt;0, A2924, 0)</f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>ROUND(E2925*(1/(F2925/60)),0)</f>
        <v>2</v>
      </c>
      <c r="I2925" s="7">
        <f>IF(J2925=0, 0, (K2925-J2925)*1440)</f>
        <v>0</v>
      </c>
      <c r="J2925" s="11"/>
      <c r="K2925" s="11"/>
      <c r="L2925">
        <f>IF(I2925&gt;0, G2925, 0)</f>
        <v>0</v>
      </c>
      <c r="M2925" s="5">
        <f>IF(I2925=0,0,A2925+J2925)</f>
        <v>0</v>
      </c>
      <c r="N2925" s="5">
        <f>IF(I2925&gt;0,A2925+K2925,0)</f>
        <v>0</v>
      </c>
      <c r="O2925" t="s">
        <v>56</v>
      </c>
      <c r="P2925" t="s">
        <v>57</v>
      </c>
      <c r="Q2925">
        <v>0</v>
      </c>
      <c r="R2925">
        <v>0</v>
      </c>
      <c r="S2925">
        <f>IF(I2925&gt;0, A2925, 0)</f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>ROUND(E2926*(1/(F2926/60)),0)</f>
        <v>2</v>
      </c>
      <c r="I2926" s="7">
        <f>IF(J2926=0, 0, (K2926-J2926)*1440)</f>
        <v>54.999999999999964</v>
      </c>
      <c r="J2926" s="11">
        <v>0.82986111111111116</v>
      </c>
      <c r="K2926" s="11">
        <v>0.86805555555555558</v>
      </c>
      <c r="L2926">
        <f>IF(I2926&gt;0, G2926, 0)</f>
        <v>2</v>
      </c>
      <c r="M2926" s="5">
        <f>IF(I2926=0,0,A2926+J2926)</f>
        <v>45610.829861111109</v>
      </c>
      <c r="N2926" s="5">
        <f>IF(I2926&gt;0,A2926+K2926,0)</f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>IF(I2926&gt;0, A2926, 0)</f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>ROUND(E2927*(1/(F2927/60)),0)</f>
        <v>2</v>
      </c>
      <c r="I2927" s="7">
        <f>IF(J2927=0, 0, (K2927-J2927)*1440)</f>
        <v>59.999999999999943</v>
      </c>
      <c r="J2927" s="11">
        <v>0.41666666666666669</v>
      </c>
      <c r="K2927" s="11">
        <v>0.45833333333333331</v>
      </c>
      <c r="L2927">
        <f>IF(I2927&gt;0, G2927, 0)</f>
        <v>2</v>
      </c>
      <c r="M2927" s="5">
        <f>IF(I2927=0,0,A2927+J2927)</f>
        <v>45610.416666666664</v>
      </c>
      <c r="N2927" s="5">
        <f>IF(I2927&gt;0,A2927+K2927,0)</f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>IF(I2927&gt;0, A2927, 0)</f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>ROUND(E2928*(1/(F2928/60)),0)</f>
        <v>2</v>
      </c>
      <c r="I2928" s="7">
        <f>IF(J2928=0, 0, (K2928-J2928)*1440)</f>
        <v>29.999999999999972</v>
      </c>
      <c r="J2928" s="11">
        <v>0.47916666666666669</v>
      </c>
      <c r="K2928" s="11">
        <v>0.5</v>
      </c>
      <c r="L2928">
        <f>IF(I2928&gt;0, G2928, 0)</f>
        <v>2</v>
      </c>
      <c r="M2928" s="5">
        <f>IF(I2928=0,0,A2928+J2928)</f>
        <v>45610.479166666664</v>
      </c>
      <c r="N2928" s="5">
        <f>IF(I2928&gt;0,A2928+K2928,0)</f>
        <v>45610.5</v>
      </c>
      <c r="O2928" t="s">
        <v>56</v>
      </c>
      <c r="P2928" t="s">
        <v>57</v>
      </c>
      <c r="Q2928">
        <v>0</v>
      </c>
      <c r="R2928">
        <v>0</v>
      </c>
      <c r="S2928">
        <f>IF(I2928&gt;0, A2928, 0)</f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>ROUND(E2929*(1/(F2929/60)),0)</f>
        <v>0</v>
      </c>
      <c r="I2929" s="7">
        <f>IF(J2929=0, 0, (K2929-J2929)*1440)</f>
        <v>10.000000000000044</v>
      </c>
      <c r="J2929" s="11">
        <v>0.45833333333333331</v>
      </c>
      <c r="K2929" s="11">
        <v>0.46527777777777779</v>
      </c>
      <c r="L2929">
        <f>IF(I2929&gt;0, G2929, 0)</f>
        <v>0</v>
      </c>
      <c r="M2929" s="5">
        <f>IF(I2929=0,0,A2929+J2929)</f>
        <v>45610.458333333336</v>
      </c>
      <c r="N2929" s="5">
        <f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>ROUND(E2930*(1/(F2930/60)),0)</f>
        <v>0</v>
      </c>
      <c r="I2930" s="7">
        <f>IF(J2930=0, 0, (K2930-J2930)*1440)</f>
        <v>30.000000000000053</v>
      </c>
      <c r="J2930" s="11">
        <v>0.79166666666666663</v>
      </c>
      <c r="K2930" s="11">
        <v>0.8125</v>
      </c>
      <c r="L2930">
        <f>IF(I2930&gt;0, G2930, 0)</f>
        <v>0</v>
      </c>
      <c r="M2930" s="5">
        <f>IF(I2930=0,0,A2930+J2930)</f>
        <v>45610.791666666664</v>
      </c>
      <c r="N2930" s="5">
        <f>IF(I2930&gt;0,A2930+K2930,0)</f>
        <v>45610.8125</v>
      </c>
      <c r="O2930" t="s">
        <v>56</v>
      </c>
      <c r="P2930" t="s">
        <v>57</v>
      </c>
      <c r="Q2930">
        <v>0</v>
      </c>
      <c r="R2930">
        <v>0</v>
      </c>
      <c r="S2930">
        <f>IF(I2930&gt;0, A2930, 0)</f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>ROUND(E2931*(1/(F2931/60)),0)</f>
        <v>0</v>
      </c>
      <c r="I2931" s="7">
        <f>IF(J2931=0, 0, (K2931-J2931)*1440)</f>
        <v>10.000000000000044</v>
      </c>
      <c r="J2931" s="11">
        <v>0.33333333333333331</v>
      </c>
      <c r="K2931" s="11">
        <v>0.34027777777777779</v>
      </c>
      <c r="L2931">
        <f>IF(I2931&gt;0, G2931, 0)</f>
        <v>0</v>
      </c>
      <c r="M2931" s="5">
        <f>IF(I2931=0,0,A2931+J2931)</f>
        <v>45610.333333333336</v>
      </c>
      <c r="N2931" s="5">
        <f>IF(I2931&gt;0,A2931+K2931,0)</f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>IF(I2931&gt;0, A2931, 0)</f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>ROUND(E2932*(1/(F2932/60)),0)</f>
        <v>7</v>
      </c>
      <c r="I2932" s="13">
        <f>IF(J2932=0, 0, (K2932-J2932)*1440)</f>
        <v>40.000000000000014</v>
      </c>
      <c r="J2932" s="11">
        <v>0.70138888888888884</v>
      </c>
      <c r="K2932" s="11">
        <v>0.72916666666666663</v>
      </c>
      <c r="L2932">
        <f>IF(I2932&gt;0, G2932, 0)</f>
        <v>7</v>
      </c>
      <c r="M2932" s="5">
        <f>IF(I2932=0,0,A2932+J2932)</f>
        <v>45610.701388888891</v>
      </c>
      <c r="N2932" s="5">
        <f>IF(I2932&gt;0,A2932+K2932,0)</f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>IF(I2932&gt;0, A2932, 0)</f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>ROUND(E2933*(1/(F2933/60)),0)</f>
        <v>2</v>
      </c>
      <c r="I2933" s="7">
        <f>IF(J2933=0, 0, (K2933-J2933)*1440)</f>
        <v>90</v>
      </c>
      <c r="J2933" s="11">
        <v>0.52083333333333337</v>
      </c>
      <c r="K2933" s="11">
        <v>0.58333333333333337</v>
      </c>
      <c r="L2933">
        <f>IF(I2933&gt;0, G2933, 0)</f>
        <v>2</v>
      </c>
      <c r="M2933" s="5">
        <f>IF(I2933=0,0,A2933+J2933)</f>
        <v>45610.520833333336</v>
      </c>
      <c r="N2933" s="5">
        <f>IF(I2933&gt;0,A2933+K2933,0)</f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>IF(I2933&gt;0, A2933, 0)</f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>ROUND(E2934*(1/(F2934/60)),0)</f>
        <v>18</v>
      </c>
      <c r="I2934" s="7">
        <f>IF(J2934=0, 0, (K2934-J2934)*1440)</f>
        <v>0</v>
      </c>
      <c r="J2934" s="11"/>
      <c r="K2934" s="11"/>
      <c r="L2934">
        <f>IF(I2934&gt;0, G2934, 0)</f>
        <v>0</v>
      </c>
      <c r="M2934" s="5">
        <f>IF(I2934=0,0,A2934+J2934)</f>
        <v>0</v>
      </c>
      <c r="N2934" s="5">
        <f>IF(I2934&gt;0,A2934+K2934,0)</f>
        <v>0</v>
      </c>
      <c r="O2934" t="s">
        <v>56</v>
      </c>
      <c r="P2934" t="s">
        <v>57</v>
      </c>
      <c r="Q2934">
        <v>0</v>
      </c>
      <c r="R2934">
        <v>0</v>
      </c>
      <c r="S2934">
        <f>IF(I2934&gt;0, A2934, 0)</f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>ROUND(E2935*(1/(F2935/60)),0)</f>
        <v>16</v>
      </c>
      <c r="I2935" s="7">
        <f>IF(J2935=0, 0, (K2935-J2935)*1440)</f>
        <v>0</v>
      </c>
      <c r="J2935" s="11"/>
      <c r="K2935" s="11"/>
      <c r="L2935">
        <f>IF(I2935&gt;0, G2935, 0)</f>
        <v>0</v>
      </c>
      <c r="M2935" s="5">
        <f>IF(I2935=0,0,A2935+J2935)</f>
        <v>0</v>
      </c>
      <c r="N2935" s="5">
        <f>IF(I2935&gt;0,A2935+K2935,0)</f>
        <v>0</v>
      </c>
      <c r="O2935" t="s">
        <v>56</v>
      </c>
      <c r="P2935" t="s">
        <v>57</v>
      </c>
      <c r="Q2935">
        <v>0</v>
      </c>
      <c r="R2935">
        <v>0</v>
      </c>
      <c r="S2935">
        <f>IF(I2935&gt;0, A2935, 0)</f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>ROUND(E2936*(1/(F2936/60)),0)</f>
        <v>12</v>
      </c>
      <c r="H2936" s="12">
        <f>F2936*(1/(G2936/60))</f>
        <v>100</v>
      </c>
      <c r="I2936" s="7">
        <f>IF(J2936=0, 0, (K2936-J2936)*1440)</f>
        <v>9.9999999999999645</v>
      </c>
      <c r="J2936" s="11">
        <v>0.43055555555555558</v>
      </c>
      <c r="K2936" s="11">
        <v>0.4375</v>
      </c>
      <c r="L2936">
        <f>IF(I2936&gt;0, G2936, 0)</f>
        <v>12</v>
      </c>
      <c r="M2936" s="5">
        <f>IF(I2936=0,0,A2936+J2936)</f>
        <v>45611.430555555555</v>
      </c>
      <c r="N2936" s="5">
        <f>IF(I2936&gt;0,A2936+K2936,0)</f>
        <v>45611.4375</v>
      </c>
      <c r="O2936" t="s">
        <v>56</v>
      </c>
      <c r="P2936" t="s">
        <v>57</v>
      </c>
      <c r="Q2936">
        <v>0</v>
      </c>
      <c r="R2936">
        <v>0</v>
      </c>
      <c r="S2936">
        <f>IF(I2936&gt;0, A2936, 0)</f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>ROUND(E2937*(1/(F2937/60)),0)</f>
        <v>12</v>
      </c>
      <c r="I2937" s="7">
        <f>IF(J2937=0, 0, (K2937-J2937)*1440)</f>
        <v>0</v>
      </c>
      <c r="L2937">
        <f>IF(I2937&gt;0, G2937, 0)</f>
        <v>0</v>
      </c>
      <c r="M2937" s="5">
        <f>IF(I2937=0,0,A2937+J2937)</f>
        <v>0</v>
      </c>
      <c r="N2937" s="5">
        <f>IF(I2937&gt;0,A2937+K2937,0)</f>
        <v>0</v>
      </c>
      <c r="O2937" t="s">
        <v>56</v>
      </c>
      <c r="P2937" t="s">
        <v>57</v>
      </c>
      <c r="Q2937">
        <v>0</v>
      </c>
      <c r="R2937">
        <v>0</v>
      </c>
      <c r="S2937">
        <f>IF(I2937&gt;0, A2937, 0)</f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>ROUND(E2938*(1/(F2938/60)),0)</f>
        <v>12</v>
      </c>
      <c r="I2938" s="7">
        <f>IF(J2938=0, 0, (K2938-J2938)*1440)</f>
        <v>0</v>
      </c>
      <c r="J2938" s="11"/>
      <c r="K2938" s="11"/>
      <c r="L2938">
        <f>IF(I2938&gt;0, G2938, 0)</f>
        <v>0</v>
      </c>
      <c r="M2938" s="5">
        <f>IF(I2938=0,0,A2938+J2938)</f>
        <v>0</v>
      </c>
      <c r="N2938" s="5">
        <f>IF(I2938&gt;0,A2938+K2938,0)</f>
        <v>0</v>
      </c>
      <c r="O2938" t="s">
        <v>56</v>
      </c>
      <c r="P2938" t="s">
        <v>57</v>
      </c>
      <c r="Q2938">
        <v>0</v>
      </c>
      <c r="R2938">
        <v>0</v>
      </c>
      <c r="S2938">
        <f>IF(I2938&gt;0, A2938, 0)</f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>ROUND(E2939*(1/(F2939/60)),0)</f>
        <v>12</v>
      </c>
      <c r="I2939" s="7">
        <f>IF(J2939=0, 0, (K2939-J2939)*1440)</f>
        <v>0</v>
      </c>
      <c r="J2939" s="11"/>
      <c r="K2939" s="11"/>
      <c r="L2939">
        <f>IF(I2939&gt;0, G2939, 0)</f>
        <v>0</v>
      </c>
      <c r="M2939" s="5">
        <f>IF(I2939=0,0,A2939+J2939)</f>
        <v>0</v>
      </c>
      <c r="N2939" s="5">
        <f>IF(I2939&gt;0,A2939+K2939,0)</f>
        <v>0</v>
      </c>
      <c r="O2939" t="s">
        <v>56</v>
      </c>
      <c r="P2939" t="s">
        <v>57</v>
      </c>
      <c r="Q2939">
        <v>0</v>
      </c>
      <c r="R2939">
        <v>0</v>
      </c>
      <c r="S2939">
        <f>IF(I2939&gt;0, A2939, 0)</f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>ROUND(E2940*(1/(F2940/60)),0)</f>
        <v>12</v>
      </c>
      <c r="I2940" s="7">
        <f>IF(J2940=0, 0, (K2940-J2940)*1440)</f>
        <v>0</v>
      </c>
      <c r="J2940" s="11"/>
      <c r="K2940" s="11"/>
      <c r="L2940">
        <f>IF(I2940&gt;0, G2940, 0)</f>
        <v>0</v>
      </c>
      <c r="M2940" s="5">
        <f>IF(I2940=0,0,A2940+J2940)</f>
        <v>0</v>
      </c>
      <c r="N2940" s="5">
        <f>IF(I2940&gt;0,A2940+K2940,0)</f>
        <v>0</v>
      </c>
      <c r="O2940" t="s">
        <v>56</v>
      </c>
      <c r="P2940" t="s">
        <v>57</v>
      </c>
      <c r="Q2940">
        <v>0</v>
      </c>
      <c r="R2940">
        <v>0</v>
      </c>
      <c r="S2940">
        <f>IF(I2940&gt;0, A2940, 0)</f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>ROUND(E2941*(1/(F2941/60)),0)</f>
        <v>9</v>
      </c>
      <c r="I2941" s="7">
        <f>IF(J2941=0, 0, (K2941-J2941)*1440)</f>
        <v>0</v>
      </c>
      <c r="J2941" s="11"/>
      <c r="K2941" s="11"/>
      <c r="L2941">
        <f>IF(I2941&gt;0, G2941, 0)</f>
        <v>0</v>
      </c>
      <c r="M2941" s="5">
        <f>IF(I2941=0,0,A2941+J2941)</f>
        <v>0</v>
      </c>
      <c r="N2941" s="5">
        <f>IF(I2941&gt;0,A2941+K2941,0)</f>
        <v>0</v>
      </c>
      <c r="O2941" t="s">
        <v>56</v>
      </c>
      <c r="P2941" t="s">
        <v>57</v>
      </c>
      <c r="Q2941">
        <v>0</v>
      </c>
      <c r="R2941">
        <v>0</v>
      </c>
      <c r="S2941">
        <f>IF(I2941&gt;0, A2941, 0)</f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>ROUND(E2942*(1/(F2942/60)),0)</f>
        <v>9</v>
      </c>
      <c r="I2942" s="7">
        <f>IF(J2942=0, 0, (K2942-J2942)*1440)</f>
        <v>0</v>
      </c>
      <c r="J2942" s="11"/>
      <c r="K2942" s="11"/>
      <c r="L2942">
        <f>IF(I2942&gt;0, G2942, 0)</f>
        <v>0</v>
      </c>
      <c r="M2942" s="5">
        <f>IF(I2942=0,0,A2942+J2942)</f>
        <v>0</v>
      </c>
      <c r="N2942" s="5">
        <f>IF(I2942&gt;0,A2942+K2942,0)</f>
        <v>0</v>
      </c>
      <c r="O2942" t="s">
        <v>56</v>
      </c>
      <c r="P2942" t="s">
        <v>57</v>
      </c>
      <c r="Q2942">
        <v>0</v>
      </c>
      <c r="R2942">
        <v>0</v>
      </c>
      <c r="S2942">
        <f>IF(I2942&gt;0, A2942, 0)</f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>ROUND(E2943*(1/(F2943/60)),0)</f>
        <v>8</v>
      </c>
      <c r="I2943" s="7">
        <f>IF(J2943=0, 0, (K2943-J2943)*1440)</f>
        <v>0</v>
      </c>
      <c r="J2943" s="11"/>
      <c r="K2943" s="11"/>
      <c r="L2943">
        <f>IF(I2943&gt;0, G2943, 0)</f>
        <v>0</v>
      </c>
      <c r="M2943" s="5">
        <f>IF(I2943=0,0,A2943+J2943)</f>
        <v>0</v>
      </c>
      <c r="N2943" s="5">
        <f>IF(I2943&gt;0,A2943+K2943,0)</f>
        <v>0</v>
      </c>
      <c r="O2943" t="s">
        <v>56</v>
      </c>
      <c r="P2943" t="s">
        <v>57</v>
      </c>
      <c r="Q2943">
        <v>0</v>
      </c>
      <c r="R2943">
        <v>0</v>
      </c>
      <c r="S2943">
        <f>IF(I2943&gt;0, A2943, 0)</f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>ROUND(E2944*(1/(F2944/60)),0)</f>
        <v>8</v>
      </c>
      <c r="I2944" s="7">
        <f>IF(J2944=0, 0, (K2944-J2944)*1440)</f>
        <v>0</v>
      </c>
      <c r="J2944" s="11"/>
      <c r="K2944" s="11"/>
      <c r="L2944">
        <f>IF(I2944&gt;0, G2944, 0)</f>
        <v>0</v>
      </c>
      <c r="M2944" s="5">
        <f>IF(I2944=0,0,A2944+J2944)</f>
        <v>0</v>
      </c>
      <c r="N2944" s="5">
        <f>IF(I2944&gt;0,A2944+K2944,0)</f>
        <v>0</v>
      </c>
      <c r="O2944" t="s">
        <v>56</v>
      </c>
      <c r="P2944" t="s">
        <v>57</v>
      </c>
      <c r="Q2944">
        <v>0</v>
      </c>
      <c r="R2944">
        <v>0</v>
      </c>
      <c r="S2944">
        <f>IF(I2944&gt;0, A2944, 0)</f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>ROUND(E2945*(1/(F2945/60)),0)</f>
        <v>6</v>
      </c>
      <c r="I2945" s="7">
        <f>IF(J2945=0, 0, (K2945-J2945)*1440)</f>
        <v>0</v>
      </c>
      <c r="J2945" s="11"/>
      <c r="K2945" s="11"/>
      <c r="L2945">
        <f>IF(I2945&gt;0, G2945, 0)</f>
        <v>0</v>
      </c>
      <c r="M2945" s="5">
        <f>IF(I2945=0,0,A2945+J2945)</f>
        <v>0</v>
      </c>
      <c r="N2945" s="5">
        <f>IF(I2945&gt;0,A2945+K2945,0)</f>
        <v>0</v>
      </c>
      <c r="O2945" t="s">
        <v>56</v>
      </c>
      <c r="P2945" t="s">
        <v>57</v>
      </c>
      <c r="Q2945">
        <v>0</v>
      </c>
      <c r="R2945">
        <v>0</v>
      </c>
      <c r="S2945">
        <f>IF(I2945&gt;0, A2945, 0)</f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>ROUND(E2946*(1/(F2946/60)),0)</f>
        <v>6</v>
      </c>
      <c r="I2946" s="7">
        <f>IF(J2946=0, 0, (K2946-J2946)*1440)</f>
        <v>90</v>
      </c>
      <c r="J2946" s="11">
        <v>0.58333333333333337</v>
      </c>
      <c r="K2946" s="11">
        <v>0.64583333333333337</v>
      </c>
      <c r="L2946">
        <f>IF(I2946&gt;0, G2946, 0)</f>
        <v>6</v>
      </c>
      <c r="M2946" s="5">
        <f>IF(I2946=0,0,A2946+J2946)</f>
        <v>45611.583333333336</v>
      </c>
      <c r="N2946" s="5">
        <f>IF(I2946&gt;0,A2946+K2946,0)</f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>IF(I2946&gt;0, A2946, 0)</f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>ROUND(E2947*(1/(F2947/60)),0)</f>
        <v>6</v>
      </c>
      <c r="I2947" s="7">
        <f>IF(J2947=0, 0, (K2947-J2947)*1440)</f>
        <v>0</v>
      </c>
      <c r="J2947" s="11"/>
      <c r="K2947" s="11"/>
      <c r="L2947">
        <f>IF(I2947&gt;0, G2947, 0)</f>
        <v>0</v>
      </c>
      <c r="M2947" s="5">
        <f>IF(I2947=0,0,A2947+J2947)</f>
        <v>0</v>
      </c>
      <c r="N2947" s="5">
        <f>IF(I2947&gt;0,A2947+K2947,0)</f>
        <v>0</v>
      </c>
      <c r="O2947" t="s">
        <v>56</v>
      </c>
      <c r="P2947" t="s">
        <v>57</v>
      </c>
      <c r="Q2947">
        <v>0</v>
      </c>
      <c r="R2947">
        <v>0</v>
      </c>
      <c r="S2947">
        <f>IF(I2947&gt;0, A2947, 0)</f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>ROUND(E2948*(1/(F2948/60)),0)</f>
        <v>6</v>
      </c>
      <c r="I2948" s="7">
        <f>IF(J2948=0, 0, (K2948-J2948)*1440)</f>
        <v>0</v>
      </c>
      <c r="J2948" s="11"/>
      <c r="K2948" s="11"/>
      <c r="L2948">
        <f>IF(I2948&gt;0, G2948, 0)</f>
        <v>0</v>
      </c>
      <c r="M2948" s="5">
        <f>IF(I2948=0,0,A2948+J2948)</f>
        <v>0</v>
      </c>
      <c r="N2948" s="5">
        <f>IF(I2948&gt;0,A2948+K2948,0)</f>
        <v>0</v>
      </c>
      <c r="O2948" t="s">
        <v>56</v>
      </c>
      <c r="P2948" t="s">
        <v>57</v>
      </c>
      <c r="Q2948">
        <v>0</v>
      </c>
      <c r="R2948">
        <v>0</v>
      </c>
      <c r="S2948">
        <f>IF(I2948&gt;0, A2948, 0)</f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>ROUND(E2949*(1/(F2949/60)),0)</f>
        <v>6</v>
      </c>
      <c r="I2949" s="7">
        <f>IF(J2949=0, 0, (K2949-J2949)*1440)</f>
        <v>0</v>
      </c>
      <c r="J2949" s="11"/>
      <c r="K2949" s="11"/>
      <c r="L2949">
        <f>IF(I2949&gt;0, G2949, 0)</f>
        <v>0</v>
      </c>
      <c r="M2949" s="5">
        <f>IF(I2949=0,0,A2949+J2949)</f>
        <v>0</v>
      </c>
      <c r="N2949" s="5">
        <f>IF(I2949&gt;0,A2949+K2949,0)</f>
        <v>0</v>
      </c>
      <c r="O2949" t="s">
        <v>56</v>
      </c>
      <c r="P2949" t="s">
        <v>57</v>
      </c>
      <c r="Q2949">
        <v>0</v>
      </c>
      <c r="R2949">
        <v>0</v>
      </c>
      <c r="S2949">
        <f>IF(I2949&gt;0, A2949, 0)</f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>ROUND(E2950*(1/(F2950/60)),0)</f>
        <v>6</v>
      </c>
      <c r="I2950" s="7">
        <f>IF(J2950=0, 0, (K2950-J2950)*1440)</f>
        <v>0</v>
      </c>
      <c r="J2950" s="11"/>
      <c r="K2950" s="11"/>
      <c r="L2950">
        <f>IF(I2950&gt;0, G2950, 0)</f>
        <v>0</v>
      </c>
      <c r="M2950" s="5">
        <f>IF(I2950=0,0,A2950+J2950)</f>
        <v>0</v>
      </c>
      <c r="N2950" s="5">
        <f>IF(I2950&gt;0,A2950+K2950,0)</f>
        <v>0</v>
      </c>
      <c r="O2950" t="s">
        <v>56</v>
      </c>
      <c r="P2950" t="s">
        <v>57</v>
      </c>
      <c r="Q2950">
        <v>0</v>
      </c>
      <c r="R2950">
        <v>0</v>
      </c>
      <c r="S2950">
        <f>IF(I2950&gt;0, A2950, 0)</f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>ROUND(E2951*(1/(F2951/60)),0)</f>
        <v>5</v>
      </c>
      <c r="I2951" s="7">
        <f>IF(J2951=0, 0, (K2951-J2951)*1440)</f>
        <v>310</v>
      </c>
      <c r="J2951" s="11">
        <v>0.72222222222222221</v>
      </c>
      <c r="K2951" s="11">
        <v>0.9375</v>
      </c>
      <c r="L2951">
        <f>IF(I2951&gt;0, G2951, 0)</f>
        <v>5</v>
      </c>
      <c r="M2951" s="5">
        <f>IF(I2951=0,0,A2951+J2951)</f>
        <v>45611.722222222219</v>
      </c>
      <c r="N2951" s="5">
        <f>IF(I2951&gt;0,A2951+K2951,0)</f>
        <v>45611.9375</v>
      </c>
      <c r="O2951" t="s">
        <v>56</v>
      </c>
      <c r="P2951" t="s">
        <v>57</v>
      </c>
      <c r="Q2951">
        <v>0</v>
      </c>
      <c r="R2951">
        <v>0</v>
      </c>
      <c r="S2951">
        <f>IF(I2951&gt;0, A2951, 0)</f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>ROUND(E2952*(1/(F2952/60)),0)</f>
        <v>5</v>
      </c>
      <c r="I2952" s="7">
        <f>IF(J2952=0, 0, (K2952-J2952)*1440)</f>
        <v>0</v>
      </c>
      <c r="J2952" s="11"/>
      <c r="K2952" s="11"/>
      <c r="L2952">
        <f>IF(I2952&gt;0, G2952, 0)</f>
        <v>0</v>
      </c>
      <c r="M2952" s="5">
        <f>IF(I2952=0,0,A2952+J2952)</f>
        <v>0</v>
      </c>
      <c r="N2952" s="5">
        <f>IF(I2952&gt;0,A2952+K2952,0)</f>
        <v>0</v>
      </c>
      <c r="O2952" t="s">
        <v>56</v>
      </c>
      <c r="P2952" t="s">
        <v>57</v>
      </c>
      <c r="Q2952">
        <v>0</v>
      </c>
      <c r="R2952">
        <v>0</v>
      </c>
      <c r="S2952">
        <f>IF(I2952&gt;0, A2952, 0)</f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>ROUND(E2953*(1/(F2953/60)),0)</f>
        <v>5</v>
      </c>
      <c r="I2953" s="7">
        <f>IF(J2953=0, 0, (K2953-J2953)*1440)</f>
        <v>0</v>
      </c>
      <c r="L2953">
        <f>IF(I2953&gt;0, G2953, 0)</f>
        <v>0</v>
      </c>
      <c r="M2953" s="5">
        <f>IF(I2953=0,0,A2953+J2953)</f>
        <v>0</v>
      </c>
      <c r="N2953" s="5">
        <f>IF(I2953&gt;0,A2953+K2953,0)</f>
        <v>0</v>
      </c>
      <c r="O2953" t="s">
        <v>56</v>
      </c>
      <c r="P2953" t="s">
        <v>57</v>
      </c>
      <c r="Q2953">
        <v>0</v>
      </c>
      <c r="R2953">
        <v>0</v>
      </c>
      <c r="S2953">
        <f>IF(I2953&gt;0, A2953, 0)</f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>ROUND(E2954*(1/(F2954/60)),0)</f>
        <v>4</v>
      </c>
      <c r="I2954" s="7">
        <f>IF(J2954=0, 0, (K2954-J2954)*1440)</f>
        <v>0</v>
      </c>
      <c r="L2954">
        <f>IF(I2954&gt;0, G2954, 0)</f>
        <v>0</v>
      </c>
      <c r="M2954" s="5">
        <f>IF(I2954=0,0,A2954+J2954)</f>
        <v>0</v>
      </c>
      <c r="N2954" s="5">
        <f>IF(I2954&gt;0,A2954+K2954,0)</f>
        <v>0</v>
      </c>
      <c r="O2954" t="s">
        <v>56</v>
      </c>
      <c r="P2954" t="s">
        <v>57</v>
      </c>
      <c r="Q2954">
        <v>0</v>
      </c>
      <c r="R2954">
        <v>0</v>
      </c>
      <c r="S2954">
        <f>IF(I2954&gt;0, A2954, 0)</f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>ROUND(E2955*(1/(F2955/60)),0)</f>
        <v>4</v>
      </c>
      <c r="I2955" s="7">
        <f>IF(J2955=0, 0, (K2955-J2955)*1440)</f>
        <v>0</v>
      </c>
      <c r="J2955" s="11"/>
      <c r="K2955" s="11"/>
      <c r="L2955">
        <f>IF(I2955&gt;0, G2955, 0)</f>
        <v>0</v>
      </c>
      <c r="M2955" s="5">
        <f>IF(I2955=0,0,A2955+J2955)</f>
        <v>0</v>
      </c>
      <c r="N2955" s="5">
        <f>IF(I2955&gt;0,A2955+K2955,0)</f>
        <v>0</v>
      </c>
      <c r="O2955" t="s">
        <v>56</v>
      </c>
      <c r="P2955" t="s">
        <v>57</v>
      </c>
      <c r="Q2955">
        <v>0</v>
      </c>
      <c r="R2955">
        <v>0</v>
      </c>
      <c r="S2955">
        <f>IF(I2955&gt;0, A2955, 0)</f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>ROUND(E2956*(1/(F2956/60)),0)</f>
        <v>4</v>
      </c>
      <c r="I2956" s="7">
        <f>IF(J2956=0, 0, (K2956-J2956)*1440)</f>
        <v>0</v>
      </c>
      <c r="J2956" s="11"/>
      <c r="K2956" s="11"/>
      <c r="L2956">
        <f>IF(I2956&gt;0, G2956, 0)</f>
        <v>0</v>
      </c>
      <c r="M2956" s="5">
        <f>IF(I2956=0,0,A2956+J2956)</f>
        <v>0</v>
      </c>
      <c r="N2956" s="5">
        <f>IF(I2956&gt;0,A2956+K2956,0)</f>
        <v>0</v>
      </c>
      <c r="O2956" t="s">
        <v>56</v>
      </c>
      <c r="P2956" t="s">
        <v>57</v>
      </c>
      <c r="Q2956">
        <v>0</v>
      </c>
      <c r="R2956">
        <v>0</v>
      </c>
      <c r="S2956">
        <f>IF(I2956&gt;0, A2956, 0)</f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>ROUND(E2957*(1/(F2957/60)),0)</f>
        <v>4</v>
      </c>
      <c r="I2957" s="7">
        <f>IF(J2957=0, 0, (K2957-J2957)*1440)</f>
        <v>0</v>
      </c>
      <c r="J2957" s="11"/>
      <c r="K2957" s="11"/>
      <c r="L2957">
        <f>IF(I2957&gt;0, G2957, 0)</f>
        <v>0</v>
      </c>
      <c r="M2957" s="5">
        <f>IF(I2957=0,0,A2957+J2957)</f>
        <v>0</v>
      </c>
      <c r="N2957" s="5">
        <f>IF(I2957&gt;0,A2957+K2957,0)</f>
        <v>0</v>
      </c>
      <c r="O2957" t="s">
        <v>56</v>
      </c>
      <c r="P2957" t="s">
        <v>57</v>
      </c>
      <c r="Q2957">
        <v>0</v>
      </c>
      <c r="R2957">
        <v>0</v>
      </c>
      <c r="S2957">
        <f>IF(I2957&gt;0, A2957, 0)</f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>ROUND(E2958*(1/(F2958/60)),0)</f>
        <v>4</v>
      </c>
      <c r="I2958" s="7">
        <f>IF(J2958=0, 0, (K2958-J2958)*1440)</f>
        <v>0</v>
      </c>
      <c r="J2958" s="11"/>
      <c r="K2958" s="11"/>
      <c r="L2958">
        <f>IF(I2958&gt;0, G2958, 0)</f>
        <v>0</v>
      </c>
      <c r="M2958" s="5">
        <f>IF(I2958=0,0,A2958+J2958)</f>
        <v>0</v>
      </c>
      <c r="N2958" s="5">
        <f>IF(I2958&gt;0,A2958+K2958,0)</f>
        <v>0</v>
      </c>
      <c r="O2958" t="s">
        <v>56</v>
      </c>
      <c r="P2958" t="s">
        <v>57</v>
      </c>
      <c r="Q2958">
        <v>0</v>
      </c>
      <c r="R2958">
        <v>0</v>
      </c>
      <c r="S2958">
        <f>IF(I2958&gt;0, A2958, 0)</f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>ROUND(E2959*(1/(F2959/60)),0)</f>
        <v>4</v>
      </c>
      <c r="I2959" s="7">
        <f>IF(J2959=0, 0, (K2959-J2959)*1440)</f>
        <v>0</v>
      </c>
      <c r="J2959" s="11"/>
      <c r="K2959" s="11"/>
      <c r="L2959">
        <f>IF(I2959&gt;0, G2959, 0)</f>
        <v>0</v>
      </c>
      <c r="M2959" s="5">
        <f>IF(I2959=0,0,A2959+J2959)</f>
        <v>0</v>
      </c>
      <c r="N2959" s="5">
        <f>IF(I2959&gt;0,A2959+K2959,0)</f>
        <v>0</v>
      </c>
      <c r="O2959" t="s">
        <v>56</v>
      </c>
      <c r="P2959" t="s">
        <v>57</v>
      </c>
      <c r="Q2959">
        <v>0</v>
      </c>
      <c r="R2959">
        <v>0</v>
      </c>
      <c r="S2959">
        <f>IF(I2959&gt;0, A2959, 0)</f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>ROUND(E2960*(1/(F2960/60)),0)</f>
        <v>4</v>
      </c>
      <c r="I2960" s="7">
        <f>IF(J2960=0, 0, (K2960-J2960)*1440)</f>
        <v>0</v>
      </c>
      <c r="J2960" s="11"/>
      <c r="K2960" s="11"/>
      <c r="L2960">
        <f>IF(I2960&gt;0, G2960, 0)</f>
        <v>0</v>
      </c>
      <c r="M2960" s="5">
        <f>IF(I2960=0,0,A2960+J2960)</f>
        <v>0</v>
      </c>
      <c r="N2960" s="5">
        <f>IF(I2960&gt;0,A2960+K2960,0)</f>
        <v>0</v>
      </c>
      <c r="O2960" t="s">
        <v>56</v>
      </c>
      <c r="P2960" t="s">
        <v>57</v>
      </c>
      <c r="Q2960">
        <v>0</v>
      </c>
      <c r="R2960">
        <v>0</v>
      </c>
      <c r="S2960">
        <f>IF(I2960&gt;0, A2960, 0)</f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>ROUND(E2961*(1/(F2961/60)),0)</f>
        <v>4</v>
      </c>
      <c r="I2961" s="7">
        <f>IF(J2961=0, 0, (K2961-J2961)*1440)</f>
        <v>0</v>
      </c>
      <c r="J2961" s="11"/>
      <c r="K2961" s="11"/>
      <c r="L2961">
        <f>IF(I2961&gt;0, G2961, 0)</f>
        <v>0</v>
      </c>
      <c r="M2961" s="5">
        <f>IF(I2961=0,0,A2961+J2961)</f>
        <v>0</v>
      </c>
      <c r="N2961" s="5">
        <f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>ROUND(E2962*(1/(F2962/60)),0)</f>
        <v>3</v>
      </c>
      <c r="I2962" s="7">
        <f>IF(J2962=0, 0, (K2962-J2962)*1440)</f>
        <v>0</v>
      </c>
      <c r="L2962">
        <f>IF(I2962&gt;0, G2962, 0)</f>
        <v>0</v>
      </c>
      <c r="M2962" s="5">
        <f>IF(I2962=0,0,A2962+J2962)</f>
        <v>0</v>
      </c>
      <c r="N2962" s="5">
        <f>IF(I2962&gt;0,A2962+K2962,0)</f>
        <v>0</v>
      </c>
      <c r="O2962" t="s">
        <v>56</v>
      </c>
      <c r="P2962" t="s">
        <v>57</v>
      </c>
      <c r="Q2962">
        <v>0</v>
      </c>
      <c r="R2962">
        <v>0</v>
      </c>
      <c r="S2962">
        <f>IF(I2962&gt;0, A2962, 0)</f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>ROUND(E2963*(1/(F2963/60)),0)</f>
        <v>3</v>
      </c>
      <c r="I2963" s="7">
        <f>IF(J2963=0, 0, (K2963-J2963)*1440)</f>
        <v>0</v>
      </c>
      <c r="J2963" s="11"/>
      <c r="K2963" s="11"/>
      <c r="L2963">
        <f>IF(I2963&gt;0, G2963, 0)</f>
        <v>0</v>
      </c>
      <c r="M2963" s="5">
        <f>IF(I2963=0,0,A2963+J2963)</f>
        <v>0</v>
      </c>
      <c r="N2963" s="5">
        <f>IF(I2963&gt;0,A2963+K2963,0)</f>
        <v>0</v>
      </c>
      <c r="O2963" t="s">
        <v>56</v>
      </c>
      <c r="P2963" t="s">
        <v>57</v>
      </c>
      <c r="Q2963">
        <v>0</v>
      </c>
      <c r="R2963">
        <v>0</v>
      </c>
      <c r="S2963">
        <f>IF(I2963&gt;0, A2963, 0)</f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>ROUND(E2964*(1/(F2964/60)),0)</f>
        <v>3</v>
      </c>
      <c r="I2964" s="7">
        <f>IF(J2964=0, 0, (K2964-J2964)*1440)</f>
        <v>0</v>
      </c>
      <c r="J2964" s="11"/>
      <c r="K2964" s="11"/>
      <c r="L2964">
        <f>IF(I2964&gt;0, G2964, 0)</f>
        <v>0</v>
      </c>
      <c r="M2964" s="5">
        <f>IF(I2964=0,0,A2964+J2964)</f>
        <v>0</v>
      </c>
      <c r="N2964" s="5">
        <f>IF(I2964&gt;0,A2964+K2964,0)</f>
        <v>0</v>
      </c>
      <c r="O2964" t="s">
        <v>56</v>
      </c>
      <c r="P2964" t="s">
        <v>57</v>
      </c>
      <c r="Q2964">
        <v>0</v>
      </c>
      <c r="R2964">
        <v>0</v>
      </c>
      <c r="S2964">
        <f>IF(I2964&gt;0, A2964, 0)</f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>ROUND(E2965*(1/(F2965/60)),0)</f>
        <v>3</v>
      </c>
      <c r="I2965" s="7">
        <f>IF(J2965=0, 0, (K2965-J2965)*1440)</f>
        <v>0</v>
      </c>
      <c r="J2965" s="11"/>
      <c r="K2965" s="11"/>
      <c r="L2965">
        <f>IF(I2965&gt;0, G2965, 0)</f>
        <v>0</v>
      </c>
      <c r="M2965" s="5">
        <f>IF(I2965=0,0,A2965+J2965)</f>
        <v>0</v>
      </c>
      <c r="N2965" s="5">
        <f>IF(I2965&gt;0,A2965+K2965,0)</f>
        <v>0</v>
      </c>
      <c r="O2965" t="s">
        <v>56</v>
      </c>
      <c r="P2965" t="s">
        <v>57</v>
      </c>
      <c r="Q2965">
        <v>0</v>
      </c>
      <c r="R2965">
        <v>0</v>
      </c>
      <c r="S2965">
        <f>IF(I2965&gt;0, A2965, 0)</f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>ROUND(E2966*(1/(F2966/60)),0)</f>
        <v>3</v>
      </c>
      <c r="I2966" s="7">
        <f>IF(J2966=0, 0, (K2966-J2966)*1440)</f>
        <v>119.99999999999997</v>
      </c>
      <c r="J2966" s="11">
        <v>0.44791666666666669</v>
      </c>
      <c r="K2966" s="11">
        <v>0.53125</v>
      </c>
      <c r="L2966">
        <f>IF(I2966&gt;0, G2966, 0)</f>
        <v>3</v>
      </c>
      <c r="M2966" s="5">
        <f>IF(I2966=0,0,A2966+J2966)</f>
        <v>45611.447916666664</v>
      </c>
      <c r="N2966" s="5">
        <f>IF(I2966&gt;0,A2966+K2966,0)</f>
        <v>45611.53125</v>
      </c>
      <c r="O2966" t="s">
        <v>56</v>
      </c>
      <c r="P2966" t="s">
        <v>57</v>
      </c>
      <c r="Q2966">
        <v>0</v>
      </c>
      <c r="R2966">
        <v>0</v>
      </c>
      <c r="S2966">
        <f>IF(I2966&gt;0, A2966, 0)</f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>ROUND(E2967*(1/(F2967/60)),0)</f>
        <v>2</v>
      </c>
      <c r="I2967" s="7">
        <f>IF(J2967=0, 0, (K2967-J2967)*1440)</f>
        <v>0</v>
      </c>
      <c r="J2967" s="11"/>
      <c r="K2967" s="11"/>
      <c r="L2967">
        <f>IF(I2967&gt;0, G2967, 0)</f>
        <v>0</v>
      </c>
      <c r="M2967" s="5">
        <f>IF(I2967=0,0,A2967+J2967)</f>
        <v>0</v>
      </c>
      <c r="N2967" s="5">
        <f>IF(I2967&gt;0,A2967+K2967,0)</f>
        <v>0</v>
      </c>
      <c r="O2967" t="s">
        <v>56</v>
      </c>
      <c r="P2967" t="s">
        <v>57</v>
      </c>
      <c r="Q2967">
        <v>0</v>
      </c>
      <c r="R2967">
        <v>0</v>
      </c>
      <c r="S2967">
        <f>IF(I2967&gt;0, A2967, 0)</f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>ROUND(E2968*(1/(F2968/60)),0)</f>
        <v>2</v>
      </c>
      <c r="I2968" s="7">
        <f>IF(J2968=0, 0, (K2968-J2968)*1440)</f>
        <v>0</v>
      </c>
      <c r="J2968" s="11"/>
      <c r="K2968" s="11"/>
      <c r="L2968">
        <f>IF(I2968&gt;0, G2968, 0)</f>
        <v>0</v>
      </c>
      <c r="M2968" s="5">
        <f>IF(I2968=0,0,A2968+J2968)</f>
        <v>0</v>
      </c>
      <c r="N2968" s="5">
        <f>IF(I2968&gt;0,A2968+K2968,0)</f>
        <v>0</v>
      </c>
      <c r="O2968" t="s">
        <v>56</v>
      </c>
      <c r="P2968" t="s">
        <v>57</v>
      </c>
      <c r="Q2968">
        <v>0</v>
      </c>
      <c r="R2968">
        <v>0</v>
      </c>
      <c r="S2968">
        <f>IF(I2968&gt;0, A2968, 0)</f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>ROUND(E2969*(1/(F2969/60)),0)</f>
        <v>2</v>
      </c>
      <c r="I2969" s="7">
        <f>IF(J2969=0, 0, (K2969-J2969)*1440)</f>
        <v>0</v>
      </c>
      <c r="J2969" s="11"/>
      <c r="K2969" s="11"/>
      <c r="L2969">
        <f>IF(I2969&gt;0, G2969, 0)</f>
        <v>0</v>
      </c>
      <c r="M2969" s="5">
        <f>IF(I2969=0,0,A2969+J2969)</f>
        <v>0</v>
      </c>
      <c r="N2969" s="5">
        <f>IF(I2969&gt;0,A2969+K2969,0)</f>
        <v>0</v>
      </c>
      <c r="O2969" t="s">
        <v>56</v>
      </c>
      <c r="P2969" t="s">
        <v>57</v>
      </c>
      <c r="Q2969">
        <v>0</v>
      </c>
      <c r="R2969">
        <v>0</v>
      </c>
      <c r="S2969">
        <f>IF(I2969&gt;0, A2969, 0)</f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>ROUND(E2970*(1/(F2970/60)),0)</f>
        <v>2</v>
      </c>
      <c r="I2970" s="7">
        <f>IF(J2970=0, 0, (K2970-J2970)*1440)</f>
        <v>0</v>
      </c>
      <c r="J2970" s="11"/>
      <c r="K2970" s="11"/>
      <c r="L2970">
        <f>IF(I2970&gt;0, G2970, 0)</f>
        <v>0</v>
      </c>
      <c r="M2970" s="5">
        <f>IF(I2970=0,0,A2970+J2970)</f>
        <v>0</v>
      </c>
      <c r="N2970" s="5">
        <f>IF(I2970&gt;0,A2970+K2970,0)</f>
        <v>0</v>
      </c>
      <c r="O2970" t="s">
        <v>56</v>
      </c>
      <c r="P2970" t="s">
        <v>57</v>
      </c>
      <c r="Q2970">
        <v>0</v>
      </c>
      <c r="R2970">
        <v>0</v>
      </c>
      <c r="S2970">
        <f>IF(I2970&gt;0, A2970, 0)</f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>ROUND(E2971*(1/(F2971/60)),0)</f>
        <v>2</v>
      </c>
      <c r="I2971" s="7">
        <f>IF(J2971=0, 0, (K2971-J2971)*1440)</f>
        <v>0</v>
      </c>
      <c r="J2971" s="11"/>
      <c r="K2971" s="11"/>
      <c r="L2971">
        <f>IF(I2971&gt;0, G2971, 0)</f>
        <v>0</v>
      </c>
      <c r="M2971" s="5">
        <f>IF(I2971=0,0,A2971+J2971)</f>
        <v>0</v>
      </c>
      <c r="N2971" s="5">
        <f>IF(I2971&gt;0,A2971+K2971,0)</f>
        <v>0</v>
      </c>
      <c r="O2971" t="s">
        <v>56</v>
      </c>
      <c r="P2971" t="s">
        <v>57</v>
      </c>
      <c r="Q2971">
        <v>0</v>
      </c>
      <c r="R2971">
        <v>0</v>
      </c>
      <c r="S2971">
        <f>IF(I2971&gt;0, A2971, 0)</f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>ROUND(E2972*(1/(F2972/60)),0)</f>
        <v>2</v>
      </c>
      <c r="I2972" s="7">
        <f>IF(J2972=0, 0, (K2972-J2972)*1440)</f>
        <v>99.999999999999972</v>
      </c>
      <c r="J2972" s="11">
        <v>0.375</v>
      </c>
      <c r="K2972" s="11">
        <v>0.44444444444444442</v>
      </c>
      <c r="L2972">
        <f>IF(I2972&gt;0, G2972, 0)</f>
        <v>2</v>
      </c>
      <c r="M2972" s="5">
        <f>IF(I2972=0,0,A2972+J2972)</f>
        <v>45611.375</v>
      </c>
      <c r="N2972" s="5">
        <f>IF(I2972&gt;0,A2972+K2972,0)</f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>IF(I2972&gt;0, A2972, 0)</f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>ROUND(E2973*(1/(F2973/60)),0)</f>
        <v>2</v>
      </c>
      <c r="I2973" s="7">
        <f>IF(J2973=0, 0, (K2973-J2973)*1440)</f>
        <v>74.999999999999886</v>
      </c>
      <c r="J2973" s="11">
        <v>0.61458333333333337</v>
      </c>
      <c r="K2973" s="11">
        <v>0.66666666666666663</v>
      </c>
      <c r="L2973">
        <f>IF(I2973&gt;0, G2973, 0)</f>
        <v>2</v>
      </c>
      <c r="M2973" s="5">
        <f>IF(I2973=0,0,A2973+J2973)</f>
        <v>45611.614583333336</v>
      </c>
      <c r="N2973" s="5">
        <f>IF(I2973&gt;0,A2973+K2973,0)</f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>IF(I2973&gt;0, A2973, 0)</f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>ROUND(E2974*(1/(F2974/60)),0)</f>
        <v>2</v>
      </c>
      <c r="I2974" s="7">
        <f>IF(J2974=0, 0, (K2974-J2974)*1440)</f>
        <v>0</v>
      </c>
      <c r="J2974" s="11"/>
      <c r="K2974" s="11"/>
      <c r="L2974">
        <f>IF(I2974&gt;0, G2974, 0)</f>
        <v>0</v>
      </c>
      <c r="M2974" s="5">
        <f>IF(I2974=0,0,A2974+J2974)</f>
        <v>0</v>
      </c>
      <c r="N2974" s="5">
        <f>IF(I2974&gt;0,A2974+K2974,0)</f>
        <v>0</v>
      </c>
      <c r="O2974" t="s">
        <v>56</v>
      </c>
      <c r="P2974" t="s">
        <v>57</v>
      </c>
      <c r="Q2974">
        <v>0</v>
      </c>
      <c r="R2974">
        <v>0</v>
      </c>
      <c r="S2974">
        <f>IF(I2974&gt;0, A2974, 0)</f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>ROUND(E2975*(1/(F2975/60)),0)</f>
        <v>2</v>
      </c>
      <c r="I2975" s="7">
        <f>IF(J2975=0, 0, (K2975-J2975)*1440)</f>
        <v>40.000000000000014</v>
      </c>
      <c r="J2975" s="11">
        <v>0.70138888888888884</v>
      </c>
      <c r="K2975" s="11">
        <v>0.72916666666666663</v>
      </c>
      <c r="L2975">
        <f>IF(I2975&gt;0, G2975, 0)</f>
        <v>2</v>
      </c>
      <c r="M2975" s="5">
        <f>IF(I2975=0,0,A2975+J2975)</f>
        <v>45611.701388888891</v>
      </c>
      <c r="N2975" s="5">
        <f>IF(I2975&gt;0,A2975+K2975,0)</f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>IF(I2975&gt;0, A2975, 0)</f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>ROUND(E2976*(1/(F2976/60)),0)</f>
        <v>2</v>
      </c>
      <c r="I2976" s="7">
        <f>IF(J2976=0, 0, (K2976-J2976)*1440)</f>
        <v>0</v>
      </c>
      <c r="J2976" s="11"/>
      <c r="K2976" s="11"/>
      <c r="L2976">
        <f>IF(I2976&gt;0, G2976, 0)</f>
        <v>0</v>
      </c>
      <c r="M2976" s="5">
        <f>IF(I2976=0,0,A2976+J2976)</f>
        <v>0</v>
      </c>
      <c r="N2976" s="5">
        <f>IF(I2976&gt;0,A2976+K2976,0)</f>
        <v>0</v>
      </c>
      <c r="O2976" t="s">
        <v>56</v>
      </c>
      <c r="P2976" t="s">
        <v>57</v>
      </c>
      <c r="Q2976">
        <v>0</v>
      </c>
      <c r="R2976">
        <v>0</v>
      </c>
      <c r="S2976">
        <f>IF(I2976&gt;0, A2976, 0)</f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>ROUND(E2977*(1/(F2977/60)),0)</f>
        <v>0</v>
      </c>
      <c r="I2977" s="7">
        <f>IF(J2977=0, 0, (K2977-J2977)*1440)</f>
        <v>30.000000000000053</v>
      </c>
      <c r="J2977" s="11">
        <v>0.54166666666666663</v>
      </c>
      <c r="K2977" s="11">
        <v>0.5625</v>
      </c>
      <c r="L2977">
        <f>IF(I2977&gt;0, G2977, 0)</f>
        <v>0</v>
      </c>
      <c r="M2977" s="5">
        <f>IF(I2977=0,0,A2977+J2977)</f>
        <v>45611.541666666664</v>
      </c>
      <c r="N2977" s="5">
        <f>IF(I2977&gt;0,A2977+K2977,0)</f>
        <v>45611.5625</v>
      </c>
      <c r="O2977" t="s">
        <v>56</v>
      </c>
      <c r="P2977" t="s">
        <v>57</v>
      </c>
      <c r="Q2977">
        <v>0</v>
      </c>
      <c r="R2977">
        <v>0</v>
      </c>
      <c r="S2977">
        <f>IF(I2977&gt;0, A2977, 0)</f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>ROUND(E2978*(1/(F2978/60)),0)</f>
        <v>0</v>
      </c>
      <c r="I2978" s="7">
        <f>IF(J2978=0, 0, (K2978-J2978)*1440)</f>
        <v>19.999999999999929</v>
      </c>
      <c r="J2978" s="11">
        <v>0.68055555555555558</v>
      </c>
      <c r="K2978" s="11">
        <v>0.69444444444444442</v>
      </c>
      <c r="L2978">
        <f>IF(I2978&gt;0, G2978, 0)</f>
        <v>0</v>
      </c>
      <c r="M2978" s="5">
        <f>IF(I2978=0,0,A2978+J2978)</f>
        <v>45611.680555555555</v>
      </c>
      <c r="N2978" s="5">
        <f>IF(I2978&gt;0,A2978+K2978,0)</f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>IF(I2978&gt;0, A2978, 0)</f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>ROUND(E2979*(1/(F2979/60)),0)</f>
        <v>0</v>
      </c>
      <c r="I2979" s="7">
        <f>IF(J2979=0, 0, (K2979-J2979)*1440)</f>
        <v>20.000000000000007</v>
      </c>
      <c r="J2979" s="11">
        <v>0.3125</v>
      </c>
      <c r="K2979" s="11">
        <v>0.3263888888888889</v>
      </c>
      <c r="L2979">
        <f>IF(I2979&gt;0, G2979, 0)</f>
        <v>0</v>
      </c>
      <c r="M2979" s="5">
        <f>IF(I2979=0,0,A2979+J2979)</f>
        <v>45611.3125</v>
      </c>
      <c r="N2979" s="5">
        <f>IF(I2979&gt;0,A2979+K2979,0)</f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>IF(I2979&gt;0, A2979, 0)</f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>ROUND(E2980*(1/(F2980/60)),0)</f>
        <v>18</v>
      </c>
      <c r="I2980" s="7">
        <f>IF(J2980=0, 0, (K2980-J2980)*1440)</f>
        <v>0</v>
      </c>
      <c r="J2980" s="11"/>
      <c r="K2980" s="11"/>
      <c r="L2980">
        <f>IF(I2980&gt;0, G2980, 0)</f>
        <v>0</v>
      </c>
      <c r="M2980" s="5">
        <f>IF(I2980=0,0,A2980+J2980)</f>
        <v>0</v>
      </c>
      <c r="N2980" s="5">
        <f>IF(I2980&gt;0,A2980+K2980,0)</f>
        <v>0</v>
      </c>
      <c r="O2980" t="s">
        <v>56</v>
      </c>
      <c r="P2980" t="s">
        <v>57</v>
      </c>
      <c r="Q2980">
        <v>0</v>
      </c>
      <c r="R2980">
        <v>0</v>
      </c>
      <c r="S2980">
        <f>IF(I2980&gt;0, A2980, 0)</f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>ROUND(E2981*(1/(F2981/60)),0)</f>
        <v>16</v>
      </c>
      <c r="I2981" s="7">
        <f>IF(J2981=0, 0, (K2981-J2981)*1440)</f>
        <v>0</v>
      </c>
      <c r="J2981" s="11"/>
      <c r="K2981" s="11"/>
      <c r="L2981">
        <f>IF(I2981&gt;0, G2981, 0)</f>
        <v>0</v>
      </c>
      <c r="M2981" s="5">
        <f>IF(I2981=0,0,A2981+J2981)</f>
        <v>0</v>
      </c>
      <c r="N2981" s="5">
        <f>IF(I2981&gt;0,A2981+K2981,0)</f>
        <v>0</v>
      </c>
      <c r="O2981" t="s">
        <v>56</v>
      </c>
      <c r="P2981" t="s">
        <v>57</v>
      </c>
      <c r="Q2981">
        <v>0</v>
      </c>
      <c r="R2981">
        <v>0</v>
      </c>
      <c r="S2981">
        <f>IF(I2981&gt;0, A2981, 0)</f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>ROUND(E2982*(1/(F2982/60)),0)</f>
        <v>12</v>
      </c>
      <c r="H2982" s="12">
        <f>F2982*(1/(G2982/60))</f>
        <v>100</v>
      </c>
      <c r="I2982" s="7">
        <f>IF(J2982=0, 0, (K2982-J2982)*1440)</f>
        <v>9.9999999999999645</v>
      </c>
      <c r="J2982" s="11">
        <v>0.43402777777777779</v>
      </c>
      <c r="K2982" s="11">
        <v>0.44097222222222221</v>
      </c>
      <c r="L2982">
        <f>IF(I2982&gt;0, G2982, 0)</f>
        <v>12</v>
      </c>
      <c r="M2982" s="5">
        <f>IF(I2982=0,0,A2982+J2982)</f>
        <v>45612.434027777781</v>
      </c>
      <c r="N2982" s="5">
        <f>IF(I2982&gt;0,A2982+K2982,0)</f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>IF(I2982&gt;0, A2982, 0)</f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>ROUND(E2983*(1/(F2983/60)),0)</f>
        <v>12</v>
      </c>
      <c r="I2983" s="7">
        <f>IF(J2983=0, 0, (K2983-J2983)*1440)</f>
        <v>0</v>
      </c>
      <c r="L2983">
        <f>IF(I2983&gt;0, G2983, 0)</f>
        <v>0</v>
      </c>
      <c r="M2983" s="5">
        <f>IF(I2983=0,0,A2983+J2983)</f>
        <v>0</v>
      </c>
      <c r="N2983" s="5">
        <f>IF(I2983&gt;0,A2983+K2983,0)</f>
        <v>0</v>
      </c>
      <c r="O2983" t="s">
        <v>56</v>
      </c>
      <c r="P2983" t="s">
        <v>57</v>
      </c>
      <c r="Q2983">
        <v>0</v>
      </c>
      <c r="R2983">
        <v>0</v>
      </c>
      <c r="S2983">
        <f>IF(I2983&gt;0, A2983, 0)</f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>ROUND(E2984*(1/(F2984/60)),0)</f>
        <v>12</v>
      </c>
      <c r="I2984" s="7">
        <f>IF(J2984=0, 0, (K2984-J2984)*1440)</f>
        <v>0</v>
      </c>
      <c r="J2984" s="11"/>
      <c r="K2984" s="11"/>
      <c r="L2984">
        <f>IF(I2984&gt;0, G2984, 0)</f>
        <v>0</v>
      </c>
      <c r="M2984" s="5">
        <f>IF(I2984=0,0,A2984+J2984)</f>
        <v>0</v>
      </c>
      <c r="N2984" s="5">
        <f>IF(I2984&gt;0,A2984+K2984,0)</f>
        <v>0</v>
      </c>
      <c r="O2984" t="s">
        <v>56</v>
      </c>
      <c r="P2984" t="s">
        <v>57</v>
      </c>
      <c r="Q2984">
        <v>0</v>
      </c>
      <c r="R2984">
        <v>0</v>
      </c>
      <c r="S2984">
        <f>IF(I2984&gt;0, A2984, 0)</f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>ROUND(E2985*(1/(F2985/60)),0)</f>
        <v>12</v>
      </c>
      <c r="I2985" s="7">
        <f>IF(J2985=0, 0, (K2985-J2985)*1440)</f>
        <v>0</v>
      </c>
      <c r="J2985" s="11"/>
      <c r="K2985" s="11"/>
      <c r="L2985">
        <f>IF(I2985&gt;0, G2985, 0)</f>
        <v>0</v>
      </c>
      <c r="M2985" s="5">
        <f>IF(I2985=0,0,A2985+J2985)</f>
        <v>0</v>
      </c>
      <c r="N2985" s="5">
        <f>IF(I2985&gt;0,A2985+K2985,0)</f>
        <v>0</v>
      </c>
      <c r="O2985" t="s">
        <v>56</v>
      </c>
      <c r="P2985" t="s">
        <v>57</v>
      </c>
      <c r="Q2985">
        <v>0</v>
      </c>
      <c r="R2985">
        <v>0</v>
      </c>
      <c r="S2985">
        <f>IF(I2985&gt;0, A2985, 0)</f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>ROUND(E2986*(1/(F2986/60)),0)</f>
        <v>12</v>
      </c>
      <c r="I2986" s="7">
        <f>IF(J2986=0, 0, (K2986-J2986)*1440)</f>
        <v>0</v>
      </c>
      <c r="J2986" s="11"/>
      <c r="K2986" s="11"/>
      <c r="L2986">
        <f>IF(I2986&gt;0, G2986, 0)</f>
        <v>0</v>
      </c>
      <c r="M2986" s="5">
        <f>IF(I2986=0,0,A2986+J2986)</f>
        <v>0</v>
      </c>
      <c r="N2986" s="5">
        <f>IF(I2986&gt;0,A2986+K2986,0)</f>
        <v>0</v>
      </c>
      <c r="O2986" t="s">
        <v>56</v>
      </c>
      <c r="P2986" t="s">
        <v>57</v>
      </c>
      <c r="Q2986">
        <v>0</v>
      </c>
      <c r="R2986">
        <v>0</v>
      </c>
      <c r="S2986">
        <f>IF(I2986&gt;0, A2986, 0)</f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>ROUND(E2987*(1/(F2987/60)),0)</f>
        <v>9</v>
      </c>
      <c r="I2987" s="7">
        <f>IF(J2987=0, 0, (K2987-J2987)*1440)</f>
        <v>0</v>
      </c>
      <c r="J2987" s="11"/>
      <c r="K2987" s="11"/>
      <c r="L2987">
        <f>IF(I2987&gt;0, G2987, 0)</f>
        <v>0</v>
      </c>
      <c r="M2987" s="5">
        <f>IF(I2987=0,0,A2987+J2987)</f>
        <v>0</v>
      </c>
      <c r="N2987" s="5">
        <f>IF(I2987&gt;0,A2987+K2987,0)</f>
        <v>0</v>
      </c>
      <c r="O2987" t="s">
        <v>56</v>
      </c>
      <c r="P2987" t="s">
        <v>57</v>
      </c>
      <c r="Q2987">
        <v>0</v>
      </c>
      <c r="R2987">
        <v>0</v>
      </c>
      <c r="S2987">
        <f>IF(I2987&gt;0, A2987, 0)</f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>ROUND(E2988*(1/(F2988/60)),0)</f>
        <v>9</v>
      </c>
      <c r="I2988" s="7">
        <f>IF(J2988=0, 0, (K2988-J2988)*1440)</f>
        <v>0</v>
      </c>
      <c r="J2988" s="11"/>
      <c r="K2988" s="11"/>
      <c r="L2988">
        <f>IF(I2988&gt;0, G2988, 0)</f>
        <v>0</v>
      </c>
      <c r="M2988" s="5">
        <f>IF(I2988=0,0,A2988+J2988)</f>
        <v>0</v>
      </c>
      <c r="N2988" s="5">
        <f>IF(I2988&gt;0,A2988+K2988,0)</f>
        <v>0</v>
      </c>
      <c r="O2988" t="s">
        <v>56</v>
      </c>
      <c r="P2988" t="s">
        <v>57</v>
      </c>
      <c r="Q2988">
        <v>0</v>
      </c>
      <c r="R2988">
        <v>0</v>
      </c>
      <c r="S2988">
        <f>IF(I2988&gt;0, A2988, 0)</f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>ROUND(E2989*(1/(F2989/60)),0)</f>
        <v>8</v>
      </c>
      <c r="I2989" s="7">
        <f>IF(J2989=0, 0, (K2989-J2989)*1440)</f>
        <v>0</v>
      </c>
      <c r="J2989" s="11"/>
      <c r="K2989" s="11"/>
      <c r="L2989">
        <f>IF(I2989&gt;0, G2989, 0)</f>
        <v>0</v>
      </c>
      <c r="M2989" s="5">
        <f>IF(I2989=0,0,A2989+J2989)</f>
        <v>0</v>
      </c>
      <c r="N2989" s="5">
        <f>IF(I2989&gt;0,A2989+K2989,0)</f>
        <v>0</v>
      </c>
      <c r="O2989" t="s">
        <v>56</v>
      </c>
      <c r="P2989" t="s">
        <v>57</v>
      </c>
      <c r="Q2989">
        <v>0</v>
      </c>
      <c r="R2989">
        <v>0</v>
      </c>
      <c r="S2989">
        <f>IF(I2989&gt;0, A2989, 0)</f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>ROUND(E2990*(1/(F2990/60)),0)</f>
        <v>8</v>
      </c>
      <c r="I2990" s="7">
        <f>IF(J2990=0, 0, (K2990-J2990)*1440)</f>
        <v>0</v>
      </c>
      <c r="J2990" s="11"/>
      <c r="K2990" s="11"/>
      <c r="L2990">
        <f>IF(I2990&gt;0, G2990, 0)</f>
        <v>0</v>
      </c>
      <c r="M2990" s="5">
        <f>IF(I2990=0,0,A2990+J2990)</f>
        <v>0</v>
      </c>
      <c r="N2990" s="5">
        <f>IF(I2990&gt;0,A2990+K2990,0)</f>
        <v>0</v>
      </c>
      <c r="O2990" t="s">
        <v>56</v>
      </c>
      <c r="P2990" t="s">
        <v>57</v>
      </c>
      <c r="Q2990">
        <v>0</v>
      </c>
      <c r="R2990">
        <v>0</v>
      </c>
      <c r="S2990">
        <f>IF(I2990&gt;0, A2990, 0)</f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>ROUND(E2991*(1/(F2991/60)),0)</f>
        <v>6</v>
      </c>
      <c r="I2991" s="7">
        <f>IF(J2991=0, 0, (K2991-J2991)*1440)</f>
        <v>0</v>
      </c>
      <c r="J2991" s="11"/>
      <c r="K2991" s="11"/>
      <c r="L2991">
        <f>IF(I2991&gt;0, G2991, 0)</f>
        <v>0</v>
      </c>
      <c r="M2991" s="5">
        <f>IF(I2991=0,0,A2991+J2991)</f>
        <v>0</v>
      </c>
      <c r="N2991" s="5">
        <f>IF(I2991&gt;0,A2991+K2991,0)</f>
        <v>0</v>
      </c>
      <c r="O2991" t="s">
        <v>56</v>
      </c>
      <c r="P2991" t="s">
        <v>57</v>
      </c>
      <c r="Q2991">
        <v>0</v>
      </c>
      <c r="R2991">
        <v>0</v>
      </c>
      <c r="S2991">
        <f>IF(I2991&gt;0, A2991, 0)</f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>ROUND(E2992*(1/(F2992/60)),0)</f>
        <v>6</v>
      </c>
      <c r="I2992" s="7">
        <f>IF(J2992=0, 0, (K2992-J2992)*1440)</f>
        <v>64.999999999999929</v>
      </c>
      <c r="J2992" s="11">
        <v>0.5625</v>
      </c>
      <c r="K2992" s="11">
        <v>0.60763888888888884</v>
      </c>
      <c r="L2992">
        <f>IF(I2992&gt;0, G2992, 0)</f>
        <v>6</v>
      </c>
      <c r="M2992" s="5">
        <f>IF(I2992=0,0,A2992+J2992)</f>
        <v>45612.5625</v>
      </c>
      <c r="N2992" s="5">
        <f>IF(I2992&gt;0,A2992+K2992,0)</f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>IF(I2992&gt;0, A2992, 0)</f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>ROUND(E2993*(1/(F2993/60)),0)</f>
        <v>6</v>
      </c>
      <c r="I2993" s="7">
        <f>IF(J2993=0, 0, (K2993-J2993)*1440)</f>
        <v>0</v>
      </c>
      <c r="J2993" s="11"/>
      <c r="K2993" s="11"/>
      <c r="L2993">
        <f>IF(I2993&gt;0, G2993, 0)</f>
        <v>0</v>
      </c>
      <c r="M2993" s="5">
        <f>IF(I2993=0,0,A2993+J2993)</f>
        <v>0</v>
      </c>
      <c r="N2993" s="5">
        <f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>ROUND(E2994*(1/(F2994/60)),0)</f>
        <v>6</v>
      </c>
      <c r="I2994" s="7">
        <f>IF(J2994=0, 0, (K2994-J2994)*1440)</f>
        <v>0</v>
      </c>
      <c r="J2994" s="11"/>
      <c r="K2994" s="11"/>
      <c r="L2994">
        <f>IF(I2994&gt;0, G2994, 0)</f>
        <v>0</v>
      </c>
      <c r="M2994" s="5">
        <f>IF(I2994=0,0,A2994+J2994)</f>
        <v>0</v>
      </c>
      <c r="N2994" s="5">
        <f>IF(I2994&gt;0,A2994+K2994,0)</f>
        <v>0</v>
      </c>
      <c r="O2994" t="s">
        <v>56</v>
      </c>
      <c r="P2994" t="s">
        <v>57</v>
      </c>
      <c r="Q2994">
        <v>0</v>
      </c>
      <c r="R2994">
        <v>0</v>
      </c>
      <c r="S2994">
        <f>IF(I2994&gt;0, A2994, 0)</f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>ROUND(E2995*(1/(F2995/60)),0)</f>
        <v>6</v>
      </c>
      <c r="I2995" s="7">
        <f>IF(J2995=0, 0, (K2995-J2995)*1440)</f>
        <v>0</v>
      </c>
      <c r="J2995" s="11"/>
      <c r="K2995" s="11"/>
      <c r="L2995">
        <f>IF(I2995&gt;0, G2995, 0)</f>
        <v>0</v>
      </c>
      <c r="M2995" s="5">
        <f>IF(I2995=0,0,A2995+J2995)</f>
        <v>0</v>
      </c>
      <c r="N2995" s="5">
        <f>IF(I2995&gt;0,A2995+K2995,0)</f>
        <v>0</v>
      </c>
      <c r="O2995" t="s">
        <v>56</v>
      </c>
      <c r="P2995" t="s">
        <v>57</v>
      </c>
      <c r="Q2995">
        <v>0</v>
      </c>
      <c r="R2995">
        <v>0</v>
      </c>
      <c r="S2995">
        <f>IF(I2995&gt;0, A2995, 0)</f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>ROUND(E2996*(1/(F2996/60)),0)</f>
        <v>6</v>
      </c>
      <c r="I2996" s="7">
        <f>IF(J2996=0, 0, (K2996-J2996)*1440)</f>
        <v>0</v>
      </c>
      <c r="J2996" s="11"/>
      <c r="K2996" s="11"/>
      <c r="L2996">
        <f>IF(I2996&gt;0, G2996, 0)</f>
        <v>0</v>
      </c>
      <c r="M2996" s="5">
        <f>IF(I2996=0,0,A2996+J2996)</f>
        <v>0</v>
      </c>
      <c r="N2996" s="5">
        <f>IF(I2996&gt;0,A2996+K2996,0)</f>
        <v>0</v>
      </c>
      <c r="O2996" t="s">
        <v>56</v>
      </c>
      <c r="P2996" t="s">
        <v>57</v>
      </c>
      <c r="Q2996">
        <v>0</v>
      </c>
      <c r="R2996">
        <v>0</v>
      </c>
      <c r="S2996">
        <f>IF(I2996&gt;0, A2996, 0)</f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>ROUND(E2997*(1/(F2997/60)),0)</f>
        <v>5</v>
      </c>
      <c r="I2997" s="7">
        <f>IF(J2997=0, 0, (K2997-J2997)*1440)</f>
        <v>0</v>
      </c>
      <c r="J2997" s="11"/>
      <c r="K2997" s="11"/>
      <c r="L2997">
        <f>IF(I2997&gt;0, G2997, 0)</f>
        <v>0</v>
      </c>
      <c r="M2997" s="5">
        <f>IF(I2997=0,0,A2997+J2997)</f>
        <v>0</v>
      </c>
      <c r="N2997" s="5">
        <f>IF(I2997&gt;0,A2997+K2997,0)</f>
        <v>0</v>
      </c>
      <c r="O2997" t="s">
        <v>56</v>
      </c>
      <c r="P2997" t="s">
        <v>57</v>
      </c>
      <c r="Q2997">
        <v>0</v>
      </c>
      <c r="R2997">
        <v>0</v>
      </c>
      <c r="S2997">
        <f>IF(I2997&gt;0, A2997, 0)</f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>ROUND(E2998*(1/(F2998/60)),0)</f>
        <v>5</v>
      </c>
      <c r="I2998" s="7">
        <f>IF(J2998=0, 0, (K2998-J2998)*1440)</f>
        <v>0</v>
      </c>
      <c r="J2998" s="11"/>
      <c r="K2998" s="11"/>
      <c r="L2998">
        <f>IF(I2998&gt;0, G2998, 0)</f>
        <v>0</v>
      </c>
      <c r="M2998" s="5">
        <f>IF(I2998=0,0,A2998+J2998)</f>
        <v>0</v>
      </c>
      <c r="N2998" s="5">
        <f>IF(I2998&gt;0,A2998+K2998,0)</f>
        <v>0</v>
      </c>
      <c r="O2998" t="s">
        <v>56</v>
      </c>
      <c r="P2998" t="s">
        <v>57</v>
      </c>
      <c r="Q2998">
        <v>0</v>
      </c>
      <c r="R2998">
        <v>0</v>
      </c>
      <c r="S2998">
        <f>IF(I2998&gt;0, A2998, 0)</f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>ROUND(E2999*(1/(F2999/60)),0)</f>
        <v>5</v>
      </c>
      <c r="I2999" s="7">
        <f>IF(J2999=0, 0, (K2999-J2999)*1440)</f>
        <v>0</v>
      </c>
      <c r="L2999">
        <f>IF(I2999&gt;0, G2999, 0)</f>
        <v>0</v>
      </c>
      <c r="M2999" s="5">
        <f>IF(I2999=0,0,A2999+J2999)</f>
        <v>0</v>
      </c>
      <c r="N2999" s="5">
        <f>IF(I2999&gt;0,A2999+K2999,0)</f>
        <v>0</v>
      </c>
      <c r="O2999" t="s">
        <v>56</v>
      </c>
      <c r="P2999" t="s">
        <v>57</v>
      </c>
      <c r="Q2999">
        <v>0</v>
      </c>
      <c r="R2999">
        <v>0</v>
      </c>
      <c r="S2999">
        <f>IF(I2999&gt;0, A2999, 0)</f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>ROUND(E3000*(1/(F3000/60)),0)</f>
        <v>4</v>
      </c>
      <c r="I3000" s="7">
        <f>IF(J3000=0, 0, (K3000-J3000)*1440)</f>
        <v>0</v>
      </c>
      <c r="L3000">
        <f>IF(I3000&gt;0, G3000, 0)</f>
        <v>0</v>
      </c>
      <c r="M3000" s="5">
        <f>IF(I3000=0,0,A3000+J3000)</f>
        <v>0</v>
      </c>
      <c r="N3000" s="5">
        <f>IF(I3000&gt;0,A3000+K3000,0)</f>
        <v>0</v>
      </c>
      <c r="O3000" t="s">
        <v>56</v>
      </c>
      <c r="P3000" t="s">
        <v>57</v>
      </c>
      <c r="Q3000">
        <v>0</v>
      </c>
      <c r="R3000">
        <v>0</v>
      </c>
      <c r="S3000">
        <f>IF(I3000&gt;0, A3000, 0)</f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>ROUND(E3001*(1/(F3001/60)),0)</f>
        <v>4</v>
      </c>
      <c r="I3001" s="7">
        <f>IF(J3001=0, 0, (K3001-J3001)*1440)</f>
        <v>0</v>
      </c>
      <c r="J3001" s="11"/>
      <c r="K3001" s="11"/>
      <c r="L3001">
        <f>IF(I3001&gt;0, G3001, 0)</f>
        <v>0</v>
      </c>
      <c r="M3001" s="5">
        <f>IF(I3001=0,0,A3001+J3001)</f>
        <v>0</v>
      </c>
      <c r="N3001" s="5">
        <f>IF(I3001&gt;0,A3001+K3001,0)</f>
        <v>0</v>
      </c>
      <c r="O3001" t="s">
        <v>56</v>
      </c>
      <c r="P3001" t="s">
        <v>57</v>
      </c>
      <c r="Q3001">
        <v>0</v>
      </c>
      <c r="R3001">
        <v>0</v>
      </c>
      <c r="S3001">
        <f>IF(I3001&gt;0, A3001, 0)</f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>ROUND(E3002*(1/(F3002/60)),0)</f>
        <v>4</v>
      </c>
      <c r="I3002" s="7">
        <f>IF(J3002=0, 0, (K3002-J3002)*1440)</f>
        <v>190.00000000000006</v>
      </c>
      <c r="J3002" s="11">
        <v>0.42708333333333331</v>
      </c>
      <c r="K3002" s="11">
        <v>0.55902777777777779</v>
      </c>
      <c r="L3002">
        <f>IF(I3002&gt;0, G3002, 0)</f>
        <v>4</v>
      </c>
      <c r="M3002" s="5">
        <f>IF(I3002=0,0,A3002+J3002)</f>
        <v>45612.427083333336</v>
      </c>
      <c r="N3002" s="5">
        <f>IF(I3002&gt;0,A3002+K3002,0)</f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>IF(I3002&gt;0, A3002, 0)</f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>ROUND(E3003*(1/(F3003/60)),0)</f>
        <v>4</v>
      </c>
      <c r="I3003" s="7">
        <f>IF(J3003=0, 0, (K3003-J3003)*1440)</f>
        <v>0</v>
      </c>
      <c r="J3003" s="11"/>
      <c r="K3003" s="11"/>
      <c r="L3003">
        <f>IF(I3003&gt;0, G3003, 0)</f>
        <v>0</v>
      </c>
      <c r="M3003" s="5">
        <f>IF(I3003=0,0,A3003+J3003)</f>
        <v>0</v>
      </c>
      <c r="N3003" s="5">
        <f>IF(I3003&gt;0,A3003+K3003,0)</f>
        <v>0</v>
      </c>
      <c r="O3003" t="s">
        <v>56</v>
      </c>
      <c r="P3003" t="s">
        <v>57</v>
      </c>
      <c r="Q3003">
        <v>0</v>
      </c>
      <c r="R3003">
        <v>0</v>
      </c>
      <c r="S3003">
        <f>IF(I3003&gt;0, A3003, 0)</f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>ROUND(E3004*(1/(F3004/60)),0)</f>
        <v>4</v>
      </c>
      <c r="I3004" s="7">
        <f>IF(J3004=0, 0, (K3004-J3004)*1440)</f>
        <v>0</v>
      </c>
      <c r="J3004" s="11"/>
      <c r="K3004" s="11"/>
      <c r="L3004">
        <f>IF(I3004&gt;0, G3004, 0)</f>
        <v>0</v>
      </c>
      <c r="M3004" s="5">
        <f>IF(I3004=0,0,A3004+J3004)</f>
        <v>0</v>
      </c>
      <c r="N3004" s="5">
        <f>IF(I3004&gt;0,A3004+K3004,0)</f>
        <v>0</v>
      </c>
      <c r="O3004" t="s">
        <v>56</v>
      </c>
      <c r="P3004" t="s">
        <v>57</v>
      </c>
      <c r="Q3004">
        <v>0</v>
      </c>
      <c r="R3004">
        <v>0</v>
      </c>
      <c r="S3004">
        <f>IF(I3004&gt;0, A3004, 0)</f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>ROUND(E3005*(1/(F3005/60)),0)</f>
        <v>4</v>
      </c>
      <c r="I3005" s="7">
        <f>IF(J3005=0, 0, (K3005-J3005)*1440)</f>
        <v>0</v>
      </c>
      <c r="J3005" s="11"/>
      <c r="K3005" s="11"/>
      <c r="L3005">
        <f>IF(I3005&gt;0, G3005, 0)</f>
        <v>0</v>
      </c>
      <c r="M3005" s="5">
        <f>IF(I3005=0,0,A3005+J3005)</f>
        <v>0</v>
      </c>
      <c r="N3005" s="5">
        <f>IF(I3005&gt;0,A3005+K3005,0)</f>
        <v>0</v>
      </c>
      <c r="O3005" t="s">
        <v>56</v>
      </c>
      <c r="P3005" t="s">
        <v>57</v>
      </c>
      <c r="Q3005">
        <v>0</v>
      </c>
      <c r="R3005">
        <v>0</v>
      </c>
      <c r="S3005">
        <f>IF(I3005&gt;0, A3005, 0)</f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>ROUND(E3006*(1/(F3006/60)),0)</f>
        <v>4</v>
      </c>
      <c r="I3006" s="7">
        <f>IF(J3006=0, 0, (K3006-J3006)*1440)</f>
        <v>0</v>
      </c>
      <c r="J3006" s="11"/>
      <c r="K3006" s="11"/>
      <c r="L3006">
        <f>IF(I3006&gt;0, G3006, 0)</f>
        <v>0</v>
      </c>
      <c r="M3006" s="5">
        <f>IF(I3006=0,0,A3006+J3006)</f>
        <v>0</v>
      </c>
      <c r="N3006" s="5">
        <f>IF(I3006&gt;0,A3006+K3006,0)</f>
        <v>0</v>
      </c>
      <c r="O3006" t="s">
        <v>56</v>
      </c>
      <c r="P3006" t="s">
        <v>57</v>
      </c>
      <c r="Q3006">
        <v>0</v>
      </c>
      <c r="R3006">
        <v>0</v>
      </c>
      <c r="S3006">
        <f>IF(I3006&gt;0, A3006, 0)</f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>ROUND(E3007*(1/(F3007/60)),0)</f>
        <v>3</v>
      </c>
      <c r="I3007" s="7">
        <f>IF(J3007=0, 0, (K3007-J3007)*1440)</f>
        <v>0</v>
      </c>
      <c r="L3007">
        <f>IF(I3007&gt;0, G3007, 0)</f>
        <v>0</v>
      </c>
      <c r="M3007" s="5">
        <f>IF(I3007=0,0,A3007+J3007)</f>
        <v>0</v>
      </c>
      <c r="N3007" s="5">
        <f>IF(I3007&gt;0,A3007+K3007,0)</f>
        <v>0</v>
      </c>
      <c r="O3007" t="s">
        <v>56</v>
      </c>
      <c r="P3007" t="s">
        <v>57</v>
      </c>
      <c r="Q3007">
        <v>0</v>
      </c>
      <c r="R3007">
        <v>0</v>
      </c>
      <c r="S3007">
        <f>IF(I3007&gt;0, A3007, 0)</f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>ROUND(E3008*(1/(F3008/60)),0)</f>
        <v>3</v>
      </c>
      <c r="I3008" s="7">
        <f>IF(J3008=0, 0, (K3008-J3008)*1440)</f>
        <v>0</v>
      </c>
      <c r="J3008" s="11"/>
      <c r="K3008" s="11"/>
      <c r="L3008">
        <f>IF(I3008&gt;0, G3008, 0)</f>
        <v>0</v>
      </c>
      <c r="M3008" s="5">
        <f>IF(I3008=0,0,A3008+J3008)</f>
        <v>0</v>
      </c>
      <c r="N3008" s="5">
        <f>IF(I3008&gt;0,A3008+K3008,0)</f>
        <v>0</v>
      </c>
      <c r="O3008" t="s">
        <v>56</v>
      </c>
      <c r="P3008" t="s">
        <v>57</v>
      </c>
      <c r="Q3008">
        <v>0</v>
      </c>
      <c r="R3008">
        <v>0</v>
      </c>
      <c r="S3008">
        <f>IF(I3008&gt;0, A3008, 0)</f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>ROUND(E3009*(1/(F3009/60)),0)</f>
        <v>3</v>
      </c>
      <c r="I3009" s="7">
        <f>IF(J3009=0, 0, (K3009-J3009)*1440)</f>
        <v>0</v>
      </c>
      <c r="J3009" s="11"/>
      <c r="K3009" s="11"/>
      <c r="L3009">
        <f>IF(I3009&gt;0, G3009, 0)</f>
        <v>0</v>
      </c>
      <c r="M3009" s="5">
        <f>IF(I3009=0,0,A3009+J3009)</f>
        <v>0</v>
      </c>
      <c r="N3009" s="5">
        <f>IF(I3009&gt;0,A3009+K3009,0)</f>
        <v>0</v>
      </c>
      <c r="O3009" t="s">
        <v>56</v>
      </c>
      <c r="P3009" t="s">
        <v>57</v>
      </c>
      <c r="Q3009">
        <v>0</v>
      </c>
      <c r="R3009">
        <v>0</v>
      </c>
      <c r="S3009">
        <f>IF(I3009&gt;0, A3009, 0)</f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>ROUND(E3010*(1/(F3010/60)),0)</f>
        <v>3</v>
      </c>
      <c r="I3010" s="7">
        <f>IF(J3010=0, 0, (K3010-J3010)*1440)</f>
        <v>0</v>
      </c>
      <c r="J3010" s="11"/>
      <c r="K3010" s="11"/>
      <c r="L3010">
        <f>IF(I3010&gt;0, G3010, 0)</f>
        <v>0</v>
      </c>
      <c r="M3010" s="5">
        <f>IF(I3010=0,0,A3010+J3010)</f>
        <v>0</v>
      </c>
      <c r="N3010" s="5">
        <f>IF(I3010&gt;0,A3010+K3010,0)</f>
        <v>0</v>
      </c>
      <c r="O3010" t="s">
        <v>56</v>
      </c>
      <c r="P3010" t="s">
        <v>57</v>
      </c>
      <c r="Q3010">
        <v>0</v>
      </c>
      <c r="R3010">
        <v>0</v>
      </c>
      <c r="S3010">
        <f>IF(I3010&gt;0, A3010, 0)</f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>ROUND(E3011*(1/(F3011/60)),0)</f>
        <v>3</v>
      </c>
      <c r="I3011" s="7">
        <f>IF(J3011=0, 0, (K3011-J3011)*1440)</f>
        <v>0</v>
      </c>
      <c r="J3011" s="11"/>
      <c r="K3011" s="11"/>
      <c r="L3011">
        <f>IF(I3011&gt;0, G3011, 0)</f>
        <v>0</v>
      </c>
      <c r="M3011" s="5">
        <f>IF(I3011=0,0,A3011+J3011)</f>
        <v>0</v>
      </c>
      <c r="N3011" s="5">
        <f>IF(I3011&gt;0,A3011+K3011,0)</f>
        <v>0</v>
      </c>
      <c r="O3011" t="s">
        <v>56</v>
      </c>
      <c r="P3011" t="s">
        <v>57</v>
      </c>
      <c r="Q3011">
        <v>0</v>
      </c>
      <c r="R3011">
        <v>0</v>
      </c>
      <c r="S3011">
        <f>IF(I3011&gt;0, A3011, 0)</f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>ROUND(E3012*(1/(F3012/60)),0)</f>
        <v>2</v>
      </c>
      <c r="I3012" s="7">
        <f>IF(J3012=0, 0, (K3012-J3012)*1440)</f>
        <v>0</v>
      </c>
      <c r="J3012" s="11"/>
      <c r="K3012" s="11"/>
      <c r="L3012">
        <f>IF(I3012&gt;0, G3012, 0)</f>
        <v>0</v>
      </c>
      <c r="M3012" s="5">
        <f>IF(I3012=0,0,A3012+J3012)</f>
        <v>0</v>
      </c>
      <c r="N3012" s="5">
        <f>IF(I3012&gt;0,A3012+K3012,0)</f>
        <v>0</v>
      </c>
      <c r="O3012" t="s">
        <v>56</v>
      </c>
      <c r="P3012" t="s">
        <v>57</v>
      </c>
      <c r="Q3012">
        <v>0</v>
      </c>
      <c r="R3012">
        <v>0</v>
      </c>
      <c r="S3012">
        <f>IF(I3012&gt;0, A3012, 0)</f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>ROUND(E3013*(1/(F3013/60)),0)</f>
        <v>2</v>
      </c>
      <c r="I3013" s="7">
        <f>IF(J3013=0, 0, (K3013-J3013)*1440)</f>
        <v>0</v>
      </c>
      <c r="J3013" s="11"/>
      <c r="K3013" s="11"/>
      <c r="L3013">
        <f>IF(I3013&gt;0, G3013, 0)</f>
        <v>0</v>
      </c>
      <c r="M3013" s="5">
        <f>IF(I3013=0,0,A3013+J3013)</f>
        <v>0</v>
      </c>
      <c r="N3013" s="5">
        <f>IF(I3013&gt;0,A3013+K3013,0)</f>
        <v>0</v>
      </c>
      <c r="O3013" t="s">
        <v>56</v>
      </c>
      <c r="P3013" t="s">
        <v>57</v>
      </c>
      <c r="Q3013">
        <v>0</v>
      </c>
      <c r="R3013">
        <v>0</v>
      </c>
      <c r="S3013">
        <f>IF(I3013&gt;0, A3013, 0)</f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>ROUND(E3014*(1/(F3014/60)),0)</f>
        <v>2</v>
      </c>
      <c r="I3014" s="7">
        <f>IF(J3014=0, 0, (K3014-J3014)*1440)</f>
        <v>0</v>
      </c>
      <c r="J3014" s="11"/>
      <c r="K3014" s="11"/>
      <c r="L3014">
        <f>IF(I3014&gt;0, G3014, 0)</f>
        <v>0</v>
      </c>
      <c r="M3014" s="5">
        <f>IF(I3014=0,0,A3014+J3014)</f>
        <v>0</v>
      </c>
      <c r="N3014" s="5">
        <f>IF(I3014&gt;0,A3014+K3014,0)</f>
        <v>0</v>
      </c>
      <c r="O3014" t="s">
        <v>56</v>
      </c>
      <c r="P3014" t="s">
        <v>57</v>
      </c>
      <c r="Q3014">
        <v>0</v>
      </c>
      <c r="R3014">
        <v>0</v>
      </c>
      <c r="S3014">
        <f>IF(I3014&gt;0, A3014, 0)</f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>ROUND(E3015*(1/(F3015/60)),0)</f>
        <v>2</v>
      </c>
      <c r="I3015" s="7">
        <f>IF(J3015=0, 0, (K3015-J3015)*1440)</f>
        <v>0</v>
      </c>
      <c r="J3015" s="11"/>
      <c r="K3015" s="11"/>
      <c r="L3015">
        <f>IF(I3015&gt;0, G3015, 0)</f>
        <v>0</v>
      </c>
      <c r="M3015" s="5">
        <f>IF(I3015=0,0,A3015+J3015)</f>
        <v>0</v>
      </c>
      <c r="N3015" s="5">
        <f>IF(I3015&gt;0,A3015+K3015,0)</f>
        <v>0</v>
      </c>
      <c r="O3015" t="s">
        <v>56</v>
      </c>
      <c r="P3015" t="s">
        <v>57</v>
      </c>
      <c r="Q3015">
        <v>0</v>
      </c>
      <c r="R3015">
        <v>0</v>
      </c>
      <c r="S3015">
        <f>IF(I3015&gt;0, A3015, 0)</f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>ROUND(E3016*(1/(F3016/60)),0)</f>
        <v>2</v>
      </c>
      <c r="I3016" s="7">
        <f>IF(J3016=0, 0, (K3016-J3016)*1440)</f>
        <v>0</v>
      </c>
      <c r="J3016" s="11"/>
      <c r="K3016" s="11"/>
      <c r="L3016">
        <f>IF(I3016&gt;0, G3016, 0)</f>
        <v>0</v>
      </c>
      <c r="M3016" s="5">
        <f>IF(I3016=0,0,A3016+J3016)</f>
        <v>0</v>
      </c>
      <c r="N3016" s="5">
        <f>IF(I3016&gt;0,A3016+K3016,0)</f>
        <v>0</v>
      </c>
      <c r="O3016" t="s">
        <v>56</v>
      </c>
      <c r="P3016" t="s">
        <v>57</v>
      </c>
      <c r="Q3016">
        <v>0</v>
      </c>
      <c r="R3016">
        <v>0</v>
      </c>
      <c r="S3016">
        <f>IF(I3016&gt;0, A3016, 0)</f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>ROUND(E3017*(1/(F3017/60)),0)</f>
        <v>2</v>
      </c>
      <c r="I3017" s="7">
        <f>IF(J3017=0, 0, (K3017-J3017)*1440)</f>
        <v>-874.99999999999989</v>
      </c>
      <c r="J3017" s="11">
        <v>0.60763888888888884</v>
      </c>
      <c r="K3017" s="11"/>
      <c r="L3017">
        <f>IF(I3017&gt;0, G3017, 0)</f>
        <v>0</v>
      </c>
      <c r="M3017" s="5">
        <f>IF(I3017=0,0,A3017+J3017)</f>
        <v>45612.607638888891</v>
      </c>
      <c r="N3017" s="5">
        <f>IF(I3017&gt;0,A3017+K3017,0)</f>
        <v>0</v>
      </c>
      <c r="O3017" t="s">
        <v>56</v>
      </c>
      <c r="P3017" t="s">
        <v>57</v>
      </c>
      <c r="Q3017">
        <v>0</v>
      </c>
      <c r="R3017">
        <v>0</v>
      </c>
      <c r="S3017">
        <f>IF(I3017&gt;0, A3017, 0)</f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>ROUND(E3018*(1/(F3018/60)),0)</f>
        <v>2</v>
      </c>
      <c r="I3018" s="7">
        <f>IF(J3018=0, 0, (K3018-J3018)*1440)</f>
        <v>20.000000000000007</v>
      </c>
      <c r="J3018" s="11">
        <v>0.4201388888888889</v>
      </c>
      <c r="K3018" s="11">
        <v>0.43402777777777779</v>
      </c>
      <c r="L3018">
        <f>IF(I3018&gt;0, G3018, 0)</f>
        <v>2</v>
      </c>
      <c r="M3018" s="5">
        <f>IF(I3018=0,0,A3018+J3018)</f>
        <v>45612.420138888891</v>
      </c>
      <c r="N3018" s="5">
        <f>IF(I3018&gt;0,A3018+K3018,0)</f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>IF(I3018&gt;0, A3018, 0)</f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>ROUND(E3019*(1/(F3019/60)),0)</f>
        <v>2</v>
      </c>
      <c r="I3019" s="7">
        <f>IF(J3019=0, 0, (K3019-J3019)*1440)</f>
        <v>0</v>
      </c>
      <c r="J3019" s="11"/>
      <c r="K3019" s="11"/>
      <c r="L3019">
        <f>IF(I3019&gt;0, G3019, 0)</f>
        <v>0</v>
      </c>
      <c r="M3019" s="5">
        <f>IF(I3019=0,0,A3019+J3019)</f>
        <v>0</v>
      </c>
      <c r="N3019" s="5">
        <f>IF(I3019&gt;0,A3019+K3019,0)</f>
        <v>0</v>
      </c>
      <c r="O3019" t="s">
        <v>56</v>
      </c>
      <c r="P3019" t="s">
        <v>57</v>
      </c>
      <c r="Q3019">
        <v>0</v>
      </c>
      <c r="R3019">
        <v>0</v>
      </c>
      <c r="S3019">
        <f>IF(I3019&gt;0, A3019, 0)</f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>ROUND(E3020*(1/(F3020/60)),0)</f>
        <v>2</v>
      </c>
      <c r="I3020" s="7">
        <f>IF(J3020=0, 0, (K3020-J3020)*1440)</f>
        <v>0</v>
      </c>
      <c r="J3020" s="11"/>
      <c r="K3020" s="11"/>
      <c r="L3020">
        <f>IF(I3020&gt;0, G3020, 0)</f>
        <v>0</v>
      </c>
      <c r="M3020" s="5">
        <f>IF(I3020=0,0,A3020+J3020)</f>
        <v>0</v>
      </c>
      <c r="N3020" s="5">
        <f>IF(I3020&gt;0,A3020+K3020,0)</f>
        <v>0</v>
      </c>
      <c r="O3020" t="s">
        <v>56</v>
      </c>
      <c r="P3020" t="s">
        <v>57</v>
      </c>
      <c r="Q3020">
        <v>0</v>
      </c>
      <c r="R3020">
        <v>0</v>
      </c>
      <c r="S3020">
        <f>IF(I3020&gt;0, A3020, 0)</f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>ROUND(E3021*(1/(F3021/60)),0)</f>
        <v>2</v>
      </c>
      <c r="I3021" s="7">
        <f>IF(J3021=0, 0, (K3021-J3021)*1440)</f>
        <v>59.999999999999943</v>
      </c>
      <c r="J3021" s="11">
        <v>0.35416666666666669</v>
      </c>
      <c r="K3021" s="11">
        <v>0.39583333333333331</v>
      </c>
      <c r="L3021">
        <f>IF(I3021&gt;0, G3021, 0)</f>
        <v>2</v>
      </c>
      <c r="M3021" s="5">
        <f>IF(I3021=0,0,A3021+J3021)</f>
        <v>45612.354166666664</v>
      </c>
      <c r="N3021" s="5">
        <f>IF(I3021&gt;0,A3021+K3021,0)</f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>IF(I3021&gt;0, A3021, 0)</f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>ROUND(E3022*(1/(F3022/60)),0)</f>
        <v>0</v>
      </c>
      <c r="I3022" s="7">
        <f>IF(J3022=0, 0, (K3022-J3022)*1440)</f>
        <v>0</v>
      </c>
      <c r="J3022" s="11"/>
      <c r="K3022" s="11"/>
      <c r="L3022">
        <f>IF(I3022&gt;0, G3022, 0)</f>
        <v>0</v>
      </c>
      <c r="M3022" s="5">
        <f>IF(I3022=0,0,A3022+J3022)</f>
        <v>0</v>
      </c>
      <c r="N3022" s="5">
        <f>IF(I3022&gt;0,A3022+K3022,0)</f>
        <v>0</v>
      </c>
      <c r="O3022" t="s">
        <v>56</v>
      </c>
      <c r="P3022" t="s">
        <v>57</v>
      </c>
      <c r="Q3022">
        <v>0</v>
      </c>
      <c r="R3022">
        <v>0</v>
      </c>
      <c r="S3022">
        <f>IF(I3022&gt;0, A3022, 0)</f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>ROUND(E3023*(1/(F3023/60)),0)</f>
        <v>0</v>
      </c>
      <c r="I3023" s="7">
        <f>IF(J3023=0, 0, (K3023-J3023)*1440)</f>
        <v>0</v>
      </c>
      <c r="J3023" s="11"/>
      <c r="K3023" s="11"/>
      <c r="L3023">
        <f>IF(I3023&gt;0, G3023, 0)</f>
        <v>0</v>
      </c>
      <c r="M3023" s="5">
        <f>IF(I3023=0,0,A3023+J3023)</f>
        <v>0</v>
      </c>
      <c r="N3023" s="5">
        <f>IF(I3023&gt;0,A3023+K3023,0)</f>
        <v>0</v>
      </c>
      <c r="O3023" t="s">
        <v>56</v>
      </c>
      <c r="P3023" t="s">
        <v>57</v>
      </c>
      <c r="Q3023">
        <v>0</v>
      </c>
      <c r="R3023">
        <v>0</v>
      </c>
      <c r="S3023">
        <f>IF(I3023&gt;0, A3023, 0)</f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>ROUND(E3024*(1/(F3024/60)),0)</f>
        <v>0</v>
      </c>
      <c r="I3024" s="7">
        <f>IF(J3024=0, 0, (K3024-J3024)*1440)</f>
        <v>20.000000000000007</v>
      </c>
      <c r="J3024" s="11">
        <v>0.31944444444444442</v>
      </c>
      <c r="K3024" s="11">
        <v>0.33333333333333331</v>
      </c>
      <c r="L3024">
        <f>IF(I3024&gt;0, G3024, 0)</f>
        <v>0</v>
      </c>
      <c r="M3024" s="5">
        <f>IF(I3024=0,0,A3024+J3024)</f>
        <v>45612.319444444445</v>
      </c>
      <c r="N3024" s="5">
        <f>IF(I3024&gt;0,A3024+K3024,0)</f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>IF(I3024&gt;0, A3024, 0)</f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>ROUND(E3026*(1/(F3026/60)),0)</f>
        <v>18</v>
      </c>
      <c r="I3026" s="7">
        <f>IF(J3026=0, 0, (K3026-J3026)*1440)</f>
        <v>0</v>
      </c>
      <c r="J3026" s="11"/>
      <c r="K3026" s="11"/>
      <c r="L3026">
        <f>IF(I3026&gt;0, G3026, 0)</f>
        <v>0</v>
      </c>
      <c r="M3026" s="5">
        <f>IF(I3026=0,0,A3026+J3026)</f>
        <v>0</v>
      </c>
      <c r="N3026" s="5">
        <f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>ROUND(E3027*(1/(F3027/60)),0)</f>
        <v>16</v>
      </c>
      <c r="I3027" s="7">
        <f>IF(J3027=0, 0, (K3027-J3027)*1440)</f>
        <v>0</v>
      </c>
      <c r="J3027" s="11"/>
      <c r="K3027" s="11"/>
      <c r="L3027">
        <f>IF(I3027&gt;0, G3027, 0)</f>
        <v>0</v>
      </c>
      <c r="M3027" s="5">
        <f>IF(I3027=0,0,A3027+J3027)</f>
        <v>0</v>
      </c>
      <c r="N3027" s="5">
        <f>IF(I3027&gt;0,A3027+K3027,0)</f>
        <v>0</v>
      </c>
      <c r="O3027" t="s">
        <v>56</v>
      </c>
      <c r="P3027" t="s">
        <v>57</v>
      </c>
      <c r="Q3027">
        <v>0</v>
      </c>
      <c r="R3027">
        <v>0</v>
      </c>
      <c r="S3027">
        <f>IF(I3027&gt;0, A3027, 0)</f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>ROUND(E3028*(1/(F3028/60)),0)</f>
        <v>12</v>
      </c>
      <c r="H3028" s="12">
        <f>F3028*(1/(G3028/60))</f>
        <v>100</v>
      </c>
      <c r="I3028" s="7">
        <f>IF(J3028=0, 0, (K3028-J3028)*1440)</f>
        <v>9.9999999999999645</v>
      </c>
      <c r="J3028" s="11">
        <v>0.43055555555555558</v>
      </c>
      <c r="K3028" s="11">
        <v>0.4375</v>
      </c>
      <c r="L3028">
        <f>IF(I3028&gt;0, G3028, 0)</f>
        <v>12</v>
      </c>
      <c r="M3028" s="5">
        <f>IF(I3028=0,0,A3028+J3028)</f>
        <v>45614.430555555555</v>
      </c>
      <c r="N3028" s="5">
        <f>IF(I3028&gt;0,A3028+K3028,0)</f>
        <v>45614.4375</v>
      </c>
      <c r="O3028" t="s">
        <v>56</v>
      </c>
      <c r="P3028" t="s">
        <v>57</v>
      </c>
      <c r="Q3028">
        <v>0</v>
      </c>
      <c r="R3028">
        <v>0</v>
      </c>
      <c r="S3028">
        <f>IF(I3028&gt;0, A3028, 0)</f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>ROUND(E3029*(1/(F3029/60)),0)</f>
        <v>12</v>
      </c>
      <c r="I3029" s="7">
        <f>IF(J3029=0, 0, (K3029-J3029)*1440)</f>
        <v>0</v>
      </c>
      <c r="L3029">
        <f>IF(I3029&gt;0, G3029, 0)</f>
        <v>0</v>
      </c>
      <c r="M3029" s="5">
        <f>IF(I3029=0,0,A3029+J3029)</f>
        <v>0</v>
      </c>
      <c r="N3029" s="5">
        <f>IF(I3029&gt;0,A3029+K3029,0)</f>
        <v>0</v>
      </c>
      <c r="O3029" t="s">
        <v>56</v>
      </c>
      <c r="P3029" t="s">
        <v>57</v>
      </c>
      <c r="Q3029">
        <v>0</v>
      </c>
      <c r="R3029">
        <v>0</v>
      </c>
      <c r="S3029">
        <f>IF(I3029&gt;0, A3029, 0)</f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>ROUND(E3030*(1/(F3030/60)),0)</f>
        <v>12</v>
      </c>
      <c r="I3030" s="7">
        <f>IF(J3030=0, 0, (K3030-J3030)*1440)</f>
        <v>0</v>
      </c>
      <c r="J3030" s="11"/>
      <c r="K3030" s="11"/>
      <c r="L3030">
        <f>IF(I3030&gt;0, G3030, 0)</f>
        <v>0</v>
      </c>
      <c r="M3030" s="5">
        <f>IF(I3030=0,0,A3030+J3030)</f>
        <v>0</v>
      </c>
      <c r="N3030" s="5">
        <f>IF(I3030&gt;0,A3030+K3030,0)</f>
        <v>0</v>
      </c>
      <c r="O3030" t="s">
        <v>56</v>
      </c>
      <c r="P3030" t="s">
        <v>57</v>
      </c>
      <c r="Q3030">
        <v>0</v>
      </c>
      <c r="R3030">
        <v>0</v>
      </c>
      <c r="S3030">
        <f>IF(I3030&gt;0, A3030, 0)</f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>ROUND(E3031*(1/(F3031/60)),0)</f>
        <v>12</v>
      </c>
      <c r="I3031" s="7">
        <f>IF(J3031=0, 0, (K3031-J3031)*1440)</f>
        <v>0</v>
      </c>
      <c r="J3031" s="11"/>
      <c r="K3031" s="11"/>
      <c r="L3031">
        <f>IF(I3031&gt;0, G3031, 0)</f>
        <v>0</v>
      </c>
      <c r="M3031" s="5">
        <f>IF(I3031=0,0,A3031+J3031)</f>
        <v>0</v>
      </c>
      <c r="N3031" s="5">
        <f>IF(I3031&gt;0,A3031+K3031,0)</f>
        <v>0</v>
      </c>
      <c r="O3031" t="s">
        <v>56</v>
      </c>
      <c r="P3031" t="s">
        <v>57</v>
      </c>
      <c r="Q3031">
        <v>0</v>
      </c>
      <c r="R3031">
        <v>0</v>
      </c>
      <c r="S3031">
        <f>IF(I3031&gt;0, A3031, 0)</f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>ROUND(E3032*(1/(F3032/60)),0)</f>
        <v>10</v>
      </c>
      <c r="I3032" s="7">
        <f>IF(J3032=0, 0, (K3032-J3032)*1440)</f>
        <v>59.999999999999943</v>
      </c>
      <c r="J3032" s="11">
        <v>0.5</v>
      </c>
      <c r="K3032" s="11">
        <v>0.54166666666666663</v>
      </c>
      <c r="L3032">
        <f>IF(I3032&gt;0, G3032, 0)</f>
        <v>10</v>
      </c>
      <c r="M3032" s="5">
        <f>IF(I3032=0,0,A3032+J3032)</f>
        <v>45614.5</v>
      </c>
      <c r="N3032" s="5">
        <f>IF(I3032&gt;0,A3032+K3032,0)</f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>IF(I3032&gt;0, A3032, 0)</f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>ROUND(E3033*(1/(F3033/60)),0)</f>
        <v>9</v>
      </c>
      <c r="I3033" s="7">
        <f>IF(J3033=0, 0, (K3033-J3033)*1440)</f>
        <v>0</v>
      </c>
      <c r="J3033" s="11"/>
      <c r="K3033" s="11"/>
      <c r="L3033">
        <f>IF(I3033&gt;0, G3033, 0)</f>
        <v>0</v>
      </c>
      <c r="M3033" s="5">
        <f>IF(I3033=0,0,A3033+J3033)</f>
        <v>0</v>
      </c>
      <c r="N3033" s="5">
        <f>IF(I3033&gt;0,A3033+K3033,0)</f>
        <v>0</v>
      </c>
      <c r="O3033" t="s">
        <v>56</v>
      </c>
      <c r="P3033" t="s">
        <v>57</v>
      </c>
      <c r="Q3033">
        <v>0</v>
      </c>
      <c r="R3033">
        <v>0</v>
      </c>
      <c r="S3033">
        <f>IF(I3033&gt;0, A3033, 0)</f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>ROUND(E3034*(1/(F3034/60)),0)</f>
        <v>9</v>
      </c>
      <c r="I3034" s="7">
        <f>IF(J3034=0, 0, (K3034-J3034)*1440)</f>
        <v>0</v>
      </c>
      <c r="J3034" s="11"/>
      <c r="K3034" s="11"/>
      <c r="L3034">
        <f>IF(I3034&gt;0, G3034, 0)</f>
        <v>0</v>
      </c>
      <c r="M3034" s="5">
        <f>IF(I3034=0,0,A3034+J3034)</f>
        <v>0</v>
      </c>
      <c r="N3034" s="5">
        <f>IF(I3034&gt;0,A3034+K3034,0)</f>
        <v>0</v>
      </c>
      <c r="O3034" t="s">
        <v>56</v>
      </c>
      <c r="P3034" t="s">
        <v>57</v>
      </c>
      <c r="Q3034">
        <v>0</v>
      </c>
      <c r="R3034">
        <v>0</v>
      </c>
      <c r="S3034">
        <f>IF(I3034&gt;0, A3034, 0)</f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>ROUND(E3035*(1/(F3035/60)),0)</f>
        <v>8</v>
      </c>
      <c r="I3035" s="7">
        <f>IF(J3035=0, 0, (K3035-J3035)*1440)</f>
        <v>0</v>
      </c>
      <c r="J3035" s="11"/>
      <c r="K3035" s="11"/>
      <c r="L3035">
        <f>IF(I3035&gt;0, G3035, 0)</f>
        <v>0</v>
      </c>
      <c r="M3035" s="5">
        <f>IF(I3035=0,0,A3035+J3035)</f>
        <v>0</v>
      </c>
      <c r="N3035" s="5">
        <f>IF(I3035&gt;0,A3035+K3035,0)</f>
        <v>0</v>
      </c>
      <c r="O3035" t="s">
        <v>56</v>
      </c>
      <c r="P3035" t="s">
        <v>57</v>
      </c>
      <c r="Q3035">
        <v>0</v>
      </c>
      <c r="R3035">
        <v>0</v>
      </c>
      <c r="S3035">
        <f>IF(I3035&gt;0, A3035, 0)</f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>ROUND(E3036*(1/(F3036/60)),0)</f>
        <v>8</v>
      </c>
      <c r="I3036" s="7">
        <f>IF(J3036=0, 0, (K3036-J3036)*1440)</f>
        <v>0</v>
      </c>
      <c r="J3036" s="11"/>
      <c r="K3036" s="11"/>
      <c r="L3036">
        <f>IF(I3036&gt;0, G3036, 0)</f>
        <v>0</v>
      </c>
      <c r="M3036" s="5">
        <f>IF(I3036=0,0,A3036+J3036)</f>
        <v>0</v>
      </c>
      <c r="N3036" s="5">
        <f>IF(I3036&gt;0,A3036+K3036,0)</f>
        <v>0</v>
      </c>
      <c r="O3036" t="s">
        <v>56</v>
      </c>
      <c r="P3036" t="s">
        <v>57</v>
      </c>
      <c r="Q3036">
        <v>0</v>
      </c>
      <c r="R3036">
        <v>0</v>
      </c>
      <c r="S3036">
        <f>IF(I3036&gt;0, A3036, 0)</f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>ROUND(E3037*(1/(F3037/60)),0)</f>
        <v>6</v>
      </c>
      <c r="I3037" s="7">
        <f>IF(J3037=0, 0, (K3037-J3037)*1440)</f>
        <v>0</v>
      </c>
      <c r="J3037" s="11"/>
      <c r="K3037" s="11"/>
      <c r="L3037">
        <f>IF(I3037&gt;0, G3037, 0)</f>
        <v>0</v>
      </c>
      <c r="M3037" s="5">
        <f>IF(I3037=0,0,A3037+J3037)</f>
        <v>0</v>
      </c>
      <c r="N3037" s="5">
        <f>IF(I3037&gt;0,A3037+K3037,0)</f>
        <v>0</v>
      </c>
      <c r="O3037" t="s">
        <v>56</v>
      </c>
      <c r="P3037" t="s">
        <v>57</v>
      </c>
      <c r="Q3037">
        <v>0</v>
      </c>
      <c r="R3037">
        <v>0</v>
      </c>
      <c r="S3037">
        <f>IF(I3037&gt;0, A3037, 0)</f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>ROUND(E3038*(1/(F3038/60)),0)</f>
        <v>6</v>
      </c>
      <c r="I3038" s="7">
        <f>IF(J3038=0, 0, (K3038-J3038)*1440)</f>
        <v>0</v>
      </c>
      <c r="J3038" s="11"/>
      <c r="K3038" s="11"/>
      <c r="L3038">
        <f>IF(I3038&gt;0, G3038, 0)</f>
        <v>0</v>
      </c>
      <c r="M3038" s="5">
        <f>IF(I3038=0,0,A3038+J3038)</f>
        <v>0</v>
      </c>
      <c r="N3038" s="5">
        <f>IF(I3038&gt;0,A3038+K3038,0)</f>
        <v>0</v>
      </c>
      <c r="O3038" t="s">
        <v>56</v>
      </c>
      <c r="P3038" t="s">
        <v>57</v>
      </c>
      <c r="Q3038">
        <v>0</v>
      </c>
      <c r="R3038">
        <v>0</v>
      </c>
      <c r="S3038">
        <f>IF(I3038&gt;0, A3038, 0)</f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>ROUND(E3039*(1/(F3039/60)),0)</f>
        <v>6</v>
      </c>
      <c r="I3039" s="7">
        <f>IF(J3039=0, 0, (K3039-J3039)*1440)</f>
        <v>29.999999999999972</v>
      </c>
      <c r="J3039" s="11">
        <v>0.2986111111111111</v>
      </c>
      <c r="K3039" s="11">
        <v>0.31944444444444442</v>
      </c>
      <c r="L3039">
        <f>IF(I3039&gt;0, G3039, 0)</f>
        <v>6</v>
      </c>
      <c r="M3039" s="5">
        <f>IF(I3039=0,0,A3039+J3039)</f>
        <v>45614.298611111109</v>
      </c>
      <c r="N3039" s="5">
        <f>IF(I3039&gt;0,A3039+K3039,0)</f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>IF(I3039&gt;0, A3039, 0)</f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>ROUND(E3040*(1/(F3040/60)),0)</f>
        <v>6</v>
      </c>
      <c r="I3040" s="7">
        <f>IF(J3040=0, 0, (K3040-J3040)*1440)</f>
        <v>24.999999999999911</v>
      </c>
      <c r="J3040" s="11">
        <v>0.55555555555555558</v>
      </c>
      <c r="K3040" s="11">
        <v>0.57291666666666663</v>
      </c>
      <c r="L3040">
        <f>IF(I3040&gt;0, G3040, 0)</f>
        <v>6</v>
      </c>
      <c r="M3040" s="5">
        <f>IF(I3040=0,0,A3040+J3040)</f>
        <v>45614.555555555555</v>
      </c>
      <c r="N3040" s="5">
        <f>IF(I3040&gt;0,A3040+K3040,0)</f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>IF(I3040&gt;0, A3040, 0)</f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>ROUND(E3041*(1/(F3041/60)),0)</f>
        <v>6</v>
      </c>
      <c r="I3041" s="7">
        <f>IF(J3041=0, 0, (K3041-J3041)*1440)</f>
        <v>0</v>
      </c>
      <c r="J3041" s="11"/>
      <c r="K3041" s="11"/>
      <c r="L3041">
        <f>IF(I3041&gt;0, G3041, 0)</f>
        <v>0</v>
      </c>
      <c r="M3041" s="5">
        <f>IF(I3041=0,0,A3041+J3041)</f>
        <v>0</v>
      </c>
      <c r="N3041" s="5">
        <f>IF(I3041&gt;0,A3041+K3041,0)</f>
        <v>0</v>
      </c>
      <c r="O3041" t="s">
        <v>56</v>
      </c>
      <c r="P3041" t="s">
        <v>57</v>
      </c>
      <c r="Q3041">
        <v>0</v>
      </c>
      <c r="R3041">
        <v>0</v>
      </c>
      <c r="S3041">
        <f>IF(I3041&gt;0, A3041, 0)</f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>ROUND(E3042*(1/(F3042/60)),0)</f>
        <v>6</v>
      </c>
      <c r="I3042" s="7">
        <f>IF(J3042=0, 0, (K3042-J3042)*1440)</f>
        <v>0</v>
      </c>
      <c r="J3042" s="11"/>
      <c r="K3042" s="11"/>
      <c r="L3042">
        <f>IF(I3042&gt;0, G3042, 0)</f>
        <v>0</v>
      </c>
      <c r="M3042" s="5">
        <f>IF(I3042=0,0,A3042+J3042)</f>
        <v>0</v>
      </c>
      <c r="N3042" s="5">
        <f>IF(I3042&gt;0,A3042+K3042,0)</f>
        <v>0</v>
      </c>
      <c r="O3042" t="s">
        <v>56</v>
      </c>
      <c r="P3042" t="s">
        <v>57</v>
      </c>
      <c r="Q3042">
        <v>0</v>
      </c>
      <c r="R3042">
        <v>0</v>
      </c>
      <c r="S3042">
        <f>IF(I3042&gt;0, A3042, 0)</f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>ROUND(E3043*(1/(F3043/60)),0)</f>
        <v>5</v>
      </c>
      <c r="I3043" s="7">
        <f>IF(J3043=0, 0, (K3043-J3043)*1440)</f>
        <v>65.000000000000014</v>
      </c>
      <c r="J3043" s="11">
        <v>0.28125</v>
      </c>
      <c r="K3043" s="11">
        <v>0.3263888888888889</v>
      </c>
      <c r="L3043">
        <f>IF(I3043&gt;0, G3043, 0)</f>
        <v>5</v>
      </c>
      <c r="M3043" s="5">
        <f>IF(I3043=0,0,A3043+J3043)</f>
        <v>45614.28125</v>
      </c>
      <c r="N3043" s="5">
        <f>IF(I3043&gt;0,A3043+K3043,0)</f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>IF(I3043&gt;0, A3043, 0)</f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>ROUND(E3044*(1/(F3044/60)),0)</f>
        <v>5</v>
      </c>
      <c r="I3044" s="7">
        <f>IF(J3044=0, 0, (K3044-J3044)*1440)</f>
        <v>20.000000000000089</v>
      </c>
      <c r="J3044" s="11">
        <v>0.54166666666666663</v>
      </c>
      <c r="K3044" s="11">
        <v>0.55555555555555558</v>
      </c>
      <c r="L3044">
        <f>IF(I3044&gt;0, G3044, 0)</f>
        <v>5</v>
      </c>
      <c r="M3044" s="5">
        <f>IF(I3044=0,0,A3044+J3044)</f>
        <v>45614.541666666664</v>
      </c>
      <c r="N3044" s="5">
        <f>IF(I3044&gt;0,A3044+K3044,0)</f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>IF(I3044&gt;0, A3044, 0)</f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>ROUND(E3045*(1/(F3045/60)),0)</f>
        <v>5</v>
      </c>
      <c r="I3045" s="7">
        <f>IF(J3045=0, 0, (K3045-J3045)*1440)</f>
        <v>0</v>
      </c>
      <c r="L3045">
        <f>IF(I3045&gt;0, G3045, 0)</f>
        <v>0</v>
      </c>
      <c r="M3045" s="5">
        <f>IF(I3045=0,0,A3045+J3045)</f>
        <v>0</v>
      </c>
      <c r="N3045" s="5">
        <f>IF(I3045&gt;0,A3045+K3045,0)</f>
        <v>0</v>
      </c>
      <c r="O3045" t="s">
        <v>56</v>
      </c>
      <c r="P3045" t="s">
        <v>57</v>
      </c>
      <c r="Q3045">
        <v>0</v>
      </c>
      <c r="R3045">
        <v>0</v>
      </c>
      <c r="S3045">
        <f>IF(I3045&gt;0, A3045, 0)</f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>ROUND(E3046*(1/(F3046/60)),0)</f>
        <v>5</v>
      </c>
      <c r="I3046" s="7">
        <f>IF(J3046=0, 0, (K3046-J3046)*1440)</f>
        <v>85.000000000000014</v>
      </c>
      <c r="J3046" s="11">
        <v>0.44097222222222221</v>
      </c>
      <c r="K3046" s="11">
        <v>0.5</v>
      </c>
      <c r="L3046">
        <f>IF(I3046&gt;0, G3046, 0)</f>
        <v>5</v>
      </c>
      <c r="M3046" s="5">
        <f>IF(I3046=0,0,A3046+J3046)</f>
        <v>45614.440972222219</v>
      </c>
      <c r="N3046" s="5">
        <f>IF(I3046&gt;0,A3046+K3046,0)</f>
        <v>45614.5</v>
      </c>
      <c r="O3046" t="s">
        <v>56</v>
      </c>
      <c r="P3046" t="s">
        <v>57</v>
      </c>
      <c r="Q3046">
        <v>0</v>
      </c>
      <c r="R3046">
        <v>0</v>
      </c>
      <c r="S3046">
        <f>IF(I3046&gt;0, A3046, 0)</f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>ROUND(E3047*(1/(F3047/60)),0)</f>
        <v>4</v>
      </c>
      <c r="I3047" s="7">
        <f>IF(J3047=0, 0, (K3047-J3047)*1440)</f>
        <v>0</v>
      </c>
      <c r="L3047">
        <f>IF(I3047&gt;0, G3047, 0)</f>
        <v>0</v>
      </c>
      <c r="M3047" s="5">
        <f>IF(I3047=0,0,A3047+J3047)</f>
        <v>0</v>
      </c>
      <c r="N3047" s="5">
        <f>IF(I3047&gt;0,A3047+K3047,0)</f>
        <v>0</v>
      </c>
      <c r="O3047" t="s">
        <v>56</v>
      </c>
      <c r="P3047" t="s">
        <v>57</v>
      </c>
      <c r="Q3047">
        <v>0</v>
      </c>
      <c r="R3047">
        <v>0</v>
      </c>
      <c r="S3047">
        <f>IF(I3047&gt;0, A3047, 0)</f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>ROUND(E3048*(1/(F3048/60)),0)</f>
        <v>4</v>
      </c>
      <c r="I3048" s="7">
        <f>IF(J3048=0, 0, (K3048-J3048)*1440)</f>
        <v>0</v>
      </c>
      <c r="J3048" s="11"/>
      <c r="K3048" s="11"/>
      <c r="L3048">
        <f>IF(I3048&gt;0, G3048, 0)</f>
        <v>0</v>
      </c>
      <c r="M3048" s="5">
        <f>IF(I3048=0,0,A3048+J3048)</f>
        <v>0</v>
      </c>
      <c r="N3048" s="5">
        <f>IF(I3048&gt;0,A3048+K3048,0)</f>
        <v>0</v>
      </c>
      <c r="O3048" t="s">
        <v>56</v>
      </c>
      <c r="P3048" t="s">
        <v>57</v>
      </c>
      <c r="Q3048">
        <v>0</v>
      </c>
      <c r="R3048">
        <v>0</v>
      </c>
      <c r="S3048">
        <f>IF(I3048&gt;0, A3048, 0)</f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>ROUND(E3049*(1/(F3049/60)),0)</f>
        <v>4</v>
      </c>
      <c r="I3049" s="7">
        <f>IF(J3049=0, 0, (K3049-J3049)*1440)</f>
        <v>0</v>
      </c>
      <c r="J3049" s="11"/>
      <c r="K3049" s="11"/>
      <c r="L3049">
        <f>IF(I3049&gt;0, G3049, 0)</f>
        <v>0</v>
      </c>
      <c r="M3049" s="5">
        <f>IF(I3049=0,0,A3049+J3049)</f>
        <v>0</v>
      </c>
      <c r="N3049" s="5">
        <f>IF(I3049&gt;0,A3049+K3049,0)</f>
        <v>0</v>
      </c>
      <c r="O3049" t="s">
        <v>56</v>
      </c>
      <c r="P3049" t="s">
        <v>57</v>
      </c>
      <c r="Q3049">
        <v>0</v>
      </c>
      <c r="R3049">
        <v>0</v>
      </c>
      <c r="S3049">
        <f>IF(I3049&gt;0, A3049, 0)</f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>ROUND(E3050*(1/(F3050/60)),0)</f>
        <v>4</v>
      </c>
      <c r="I3050" s="7">
        <f>IF(J3050=0, 0, (K3050-J3050)*1440)</f>
        <v>0</v>
      </c>
      <c r="J3050" s="11"/>
      <c r="K3050" s="11"/>
      <c r="L3050">
        <f>IF(I3050&gt;0, G3050, 0)</f>
        <v>0</v>
      </c>
      <c r="M3050" s="5">
        <f>IF(I3050=0,0,A3050+J3050)</f>
        <v>0</v>
      </c>
      <c r="N3050" s="5">
        <f>IF(I3050&gt;0,A3050+K3050,0)</f>
        <v>0</v>
      </c>
      <c r="O3050" t="s">
        <v>56</v>
      </c>
      <c r="P3050" t="s">
        <v>57</v>
      </c>
      <c r="Q3050">
        <v>0</v>
      </c>
      <c r="R3050">
        <v>0</v>
      </c>
      <c r="S3050">
        <f>IF(I3050&gt;0, A3050, 0)</f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>ROUND(E3051*(1/(F3051/60)),0)</f>
        <v>4</v>
      </c>
      <c r="I3051" s="7">
        <f>IF(J3051=0, 0, (K3051-J3051)*1440)</f>
        <v>0</v>
      </c>
      <c r="J3051" s="11"/>
      <c r="K3051" s="11"/>
      <c r="L3051">
        <f>IF(I3051&gt;0, G3051, 0)</f>
        <v>0</v>
      </c>
      <c r="M3051" s="5">
        <f>IF(I3051=0,0,A3051+J3051)</f>
        <v>0</v>
      </c>
      <c r="N3051" s="5">
        <f>IF(I3051&gt;0,A3051+K3051,0)</f>
        <v>0</v>
      </c>
      <c r="O3051" t="s">
        <v>56</v>
      </c>
      <c r="P3051" t="s">
        <v>57</v>
      </c>
      <c r="Q3051">
        <v>0</v>
      </c>
      <c r="R3051">
        <v>0</v>
      </c>
      <c r="S3051">
        <f>IF(I3051&gt;0, A3051, 0)</f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>ROUND(E3052*(1/(F3052/60)),0)</f>
        <v>4</v>
      </c>
      <c r="I3052" s="7">
        <f>IF(J3052=0, 0, (K3052-J3052)*1440)</f>
        <v>0</v>
      </c>
      <c r="J3052" s="11"/>
      <c r="K3052" s="11"/>
      <c r="L3052">
        <f>IF(I3052&gt;0, G3052, 0)</f>
        <v>0</v>
      </c>
      <c r="M3052" s="5">
        <f>IF(I3052=0,0,A3052+J3052)</f>
        <v>0</v>
      </c>
      <c r="N3052" s="5">
        <f>IF(I3052&gt;0,A3052+K3052,0)</f>
        <v>0</v>
      </c>
      <c r="O3052" t="s">
        <v>56</v>
      </c>
      <c r="P3052" t="s">
        <v>57</v>
      </c>
      <c r="Q3052">
        <v>0</v>
      </c>
      <c r="R3052">
        <v>0</v>
      </c>
      <c r="S3052">
        <f>IF(I3052&gt;0, A3052, 0)</f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>ROUND(E3053*(1/(F3053/60)),0)</f>
        <v>4</v>
      </c>
      <c r="I3053" s="7">
        <f>IF(J3053=0, 0, (K3053-J3053)*1440)</f>
        <v>0</v>
      </c>
      <c r="J3053" s="11"/>
      <c r="K3053" s="11"/>
      <c r="L3053">
        <f>IF(I3053&gt;0, G3053, 0)</f>
        <v>0</v>
      </c>
      <c r="M3053" s="5">
        <f>IF(I3053=0,0,A3053+J3053)</f>
        <v>0</v>
      </c>
      <c r="N3053" s="5">
        <f>IF(I3053&gt;0,A3053+K3053,0)</f>
        <v>0</v>
      </c>
      <c r="O3053" t="s">
        <v>56</v>
      </c>
      <c r="P3053" t="s">
        <v>57</v>
      </c>
      <c r="Q3053">
        <v>0</v>
      </c>
      <c r="R3053">
        <v>0</v>
      </c>
      <c r="S3053">
        <f>IF(I3053&gt;0, A3053, 0)</f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>ROUND(E3054*(1/(F3054/60)),0)</f>
        <v>3</v>
      </c>
      <c r="I3054" s="7">
        <f>IF(J3054=0, 0, (K3054-J3054)*1440)</f>
        <v>0</v>
      </c>
      <c r="L3054">
        <f>IF(I3054&gt;0, G3054, 0)</f>
        <v>0</v>
      </c>
      <c r="M3054" s="5">
        <f>IF(I3054=0,0,A3054+J3054)</f>
        <v>0</v>
      </c>
      <c r="N3054" s="5">
        <f>IF(I3054&gt;0,A3054+K3054,0)</f>
        <v>0</v>
      </c>
      <c r="O3054" t="s">
        <v>56</v>
      </c>
      <c r="P3054" t="s">
        <v>57</v>
      </c>
      <c r="Q3054">
        <v>0</v>
      </c>
      <c r="R3054">
        <v>0</v>
      </c>
      <c r="S3054">
        <f>IF(I3054&gt;0, A3054, 0)</f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>ROUND(E3055*(1/(F3055/60)),0)</f>
        <v>3</v>
      </c>
      <c r="I3055" s="7">
        <f>IF(J3055=0, 0, (K3055-J3055)*1440)</f>
        <v>90</v>
      </c>
      <c r="J3055" s="11">
        <v>0.59375</v>
      </c>
      <c r="K3055" s="11">
        <v>0.65625</v>
      </c>
      <c r="L3055">
        <f>IF(I3055&gt;0, G3055, 0)</f>
        <v>3</v>
      </c>
      <c r="M3055" s="5">
        <f>IF(I3055=0,0,A3055+J3055)</f>
        <v>45614.59375</v>
      </c>
      <c r="N3055" s="5">
        <f>IF(I3055&gt;0,A3055+K3055,0)</f>
        <v>45614.65625</v>
      </c>
      <c r="O3055" t="s">
        <v>56</v>
      </c>
      <c r="P3055" t="s">
        <v>57</v>
      </c>
      <c r="Q3055">
        <v>0</v>
      </c>
      <c r="R3055">
        <v>0</v>
      </c>
      <c r="S3055">
        <f>IF(I3055&gt;0, A3055, 0)</f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>ROUND(E3056*(1/(F3056/60)),0)</f>
        <v>3</v>
      </c>
      <c r="I3056" s="7">
        <f>IF(J3056=0, 0, (K3056-J3056)*1440)</f>
        <v>0</v>
      </c>
      <c r="J3056" s="11"/>
      <c r="K3056" s="11"/>
      <c r="L3056">
        <f>IF(I3056&gt;0, G3056, 0)</f>
        <v>0</v>
      </c>
      <c r="M3056" s="5">
        <f>IF(I3056=0,0,A3056+J3056)</f>
        <v>0</v>
      </c>
      <c r="N3056" s="5">
        <f>IF(I3056&gt;0,A3056+K3056,0)</f>
        <v>0</v>
      </c>
      <c r="O3056" t="s">
        <v>56</v>
      </c>
      <c r="P3056" t="s">
        <v>57</v>
      </c>
      <c r="Q3056">
        <v>0</v>
      </c>
      <c r="R3056">
        <v>0</v>
      </c>
      <c r="S3056">
        <f>IF(I3056&gt;0, A3056, 0)</f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>ROUND(E3057*(1/(F3057/60)),0)</f>
        <v>3</v>
      </c>
      <c r="I3057" s="7">
        <f>IF(J3057=0, 0, (K3057-J3057)*1440)</f>
        <v>90</v>
      </c>
      <c r="J3057" s="11">
        <v>0.67708333333333337</v>
      </c>
      <c r="K3057" s="11">
        <v>0.73958333333333337</v>
      </c>
      <c r="L3057">
        <f>IF(I3057&gt;0, G3057, 0)</f>
        <v>3</v>
      </c>
      <c r="M3057" s="5">
        <f>IF(I3057=0,0,A3057+J3057)</f>
        <v>45614.677083333336</v>
      </c>
      <c r="N3057" s="5">
        <f>IF(I3057&gt;0,A3057+K3057,0)</f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>IF(I3057&gt;0, A3057, 0)</f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>ROUND(E3058*(1/(F3058/60)),0)</f>
        <v>3</v>
      </c>
      <c r="I3058" s="7">
        <f>IF(J3058=0, 0, (K3058-J3058)*1440)</f>
        <v>0</v>
      </c>
      <c r="J3058" s="11"/>
      <c r="K3058" s="11"/>
      <c r="L3058">
        <f>IF(I3058&gt;0, G3058, 0)</f>
        <v>0</v>
      </c>
      <c r="M3058" s="5">
        <f>IF(I3058=0,0,A3058+J3058)</f>
        <v>0</v>
      </c>
      <c r="N3058" s="5">
        <f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>ROUND(E3059*(1/(F3059/60)),0)</f>
        <v>3</v>
      </c>
      <c r="I3059" s="7">
        <f>IF(J3059=0, 0, (K3059-J3059)*1440)</f>
        <v>0</v>
      </c>
      <c r="J3059" s="11"/>
      <c r="K3059" s="11"/>
      <c r="L3059">
        <f>IF(I3059&gt;0, G3059, 0)</f>
        <v>0</v>
      </c>
      <c r="M3059" s="5">
        <f>IF(I3059=0,0,A3059+J3059)</f>
        <v>0</v>
      </c>
      <c r="N3059" s="5">
        <f>IF(I3059&gt;0,A3059+K3059,0)</f>
        <v>0</v>
      </c>
      <c r="O3059" t="s">
        <v>56</v>
      </c>
      <c r="P3059" t="s">
        <v>57</v>
      </c>
      <c r="Q3059">
        <v>0</v>
      </c>
      <c r="R3059">
        <v>0</v>
      </c>
      <c r="S3059">
        <f>IF(I3059&gt;0, A3059, 0)</f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>ROUND(E3060*(1/(F3060/60)),0)</f>
        <v>3</v>
      </c>
      <c r="I3060" s="7">
        <f>IF(J3060=0, 0, (K3060-J3060)*1440)</f>
        <v>0</v>
      </c>
      <c r="J3060" s="11"/>
      <c r="K3060" s="11"/>
      <c r="L3060">
        <f>IF(I3060&gt;0, G3060, 0)</f>
        <v>0</v>
      </c>
      <c r="M3060" s="5">
        <f>IF(I3060=0,0,A3060+J3060)</f>
        <v>0</v>
      </c>
      <c r="N3060" s="5">
        <f>IF(I3060&gt;0,A3060+K3060,0)</f>
        <v>0</v>
      </c>
      <c r="O3060" t="s">
        <v>56</v>
      </c>
      <c r="P3060" t="s">
        <v>57</v>
      </c>
      <c r="Q3060">
        <v>0</v>
      </c>
      <c r="R3060">
        <v>0</v>
      </c>
      <c r="S3060">
        <f>IF(I3060&gt;0, A3060, 0)</f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>ROUND(E3061*(1/(F3061/60)),0)</f>
        <v>2</v>
      </c>
      <c r="I3061" s="7">
        <f>IF(J3061=0, 0, (K3061-J3061)*1440)</f>
        <v>0</v>
      </c>
      <c r="J3061" s="11"/>
      <c r="K3061" s="11"/>
      <c r="L3061">
        <f>IF(I3061&gt;0, G3061, 0)</f>
        <v>0</v>
      </c>
      <c r="M3061" s="5">
        <f>IF(I3061=0,0,A3061+J3061)</f>
        <v>0</v>
      </c>
      <c r="N3061" s="5">
        <f>IF(I3061&gt;0,A3061+K3061,0)</f>
        <v>0</v>
      </c>
      <c r="O3061" t="s">
        <v>56</v>
      </c>
      <c r="P3061" t="s">
        <v>57</v>
      </c>
      <c r="Q3061">
        <v>0</v>
      </c>
      <c r="R3061">
        <v>0</v>
      </c>
      <c r="S3061">
        <f>IF(I3061&gt;0, A3061, 0)</f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>ROUND(E3062*(1/(F3062/60)),0)</f>
        <v>2</v>
      </c>
      <c r="I3062" s="7">
        <f>IF(J3062=0, 0, (K3062-J3062)*1440)</f>
        <v>0</v>
      </c>
      <c r="J3062" s="11"/>
      <c r="K3062" s="11"/>
      <c r="L3062">
        <f>IF(I3062&gt;0, G3062, 0)</f>
        <v>0</v>
      </c>
      <c r="M3062" s="5">
        <f>IF(I3062=0,0,A3062+J3062)</f>
        <v>0</v>
      </c>
      <c r="N3062" s="5">
        <f>IF(I3062&gt;0,A3062+K3062,0)</f>
        <v>0</v>
      </c>
      <c r="O3062" t="s">
        <v>56</v>
      </c>
      <c r="P3062" t="s">
        <v>57</v>
      </c>
      <c r="Q3062">
        <v>0</v>
      </c>
      <c r="R3062">
        <v>0</v>
      </c>
      <c r="S3062">
        <f>IF(I3062&gt;0, A3062, 0)</f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>ROUND(E3063*(1/(F3063/60)),0)</f>
        <v>2</v>
      </c>
      <c r="I3063" s="7">
        <f>IF(J3063=0, 0, (K3063-J3063)*1440)</f>
        <v>0</v>
      </c>
      <c r="J3063" s="11"/>
      <c r="K3063" s="11"/>
      <c r="L3063">
        <f>IF(I3063&gt;0, G3063, 0)</f>
        <v>0</v>
      </c>
      <c r="M3063" s="5">
        <f>IF(I3063=0,0,A3063+J3063)</f>
        <v>0</v>
      </c>
      <c r="N3063" s="5">
        <f>IF(I3063&gt;0,A3063+K3063,0)</f>
        <v>0</v>
      </c>
      <c r="O3063" t="s">
        <v>56</v>
      </c>
      <c r="P3063" t="s">
        <v>57</v>
      </c>
      <c r="Q3063">
        <v>0</v>
      </c>
      <c r="R3063">
        <v>0</v>
      </c>
      <c r="S3063">
        <f>IF(I3063&gt;0, A3063, 0)</f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>ROUND(E3064*(1/(F3064/60)),0)</f>
        <v>2</v>
      </c>
      <c r="I3064" s="7">
        <f>IF(J3064=0, 0, (K3064-J3064)*1440)</f>
        <v>0</v>
      </c>
      <c r="J3064" s="11"/>
      <c r="K3064" s="11"/>
      <c r="L3064">
        <f>IF(I3064&gt;0, G3064, 0)</f>
        <v>0</v>
      </c>
      <c r="M3064" s="5">
        <f>IF(I3064=0,0,A3064+J3064)</f>
        <v>0</v>
      </c>
      <c r="N3064" s="5">
        <f>IF(I3064&gt;0,A3064+K3064,0)</f>
        <v>0</v>
      </c>
      <c r="O3064" t="s">
        <v>56</v>
      </c>
      <c r="P3064" t="s">
        <v>57</v>
      </c>
      <c r="Q3064">
        <v>0</v>
      </c>
      <c r="R3064">
        <v>0</v>
      </c>
      <c r="S3064">
        <f>IF(I3064&gt;0, A3064, 0)</f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>ROUND(E3065*(1/(F3065/60)),0)</f>
        <v>2</v>
      </c>
      <c r="I3065" s="7">
        <f>IF(J3065=0, 0, (K3065-J3065)*1440)</f>
        <v>0</v>
      </c>
      <c r="J3065" s="11"/>
      <c r="K3065" s="11"/>
      <c r="L3065">
        <f>IF(I3065&gt;0, G3065, 0)</f>
        <v>0</v>
      </c>
      <c r="M3065" s="5">
        <f>IF(I3065=0,0,A3065+J3065)</f>
        <v>0</v>
      </c>
      <c r="N3065" s="5">
        <f>IF(I3065&gt;0,A3065+K3065,0)</f>
        <v>0</v>
      </c>
      <c r="O3065" t="s">
        <v>56</v>
      </c>
      <c r="P3065" t="s">
        <v>57</v>
      </c>
      <c r="Q3065">
        <v>0</v>
      </c>
      <c r="R3065">
        <v>0</v>
      </c>
      <c r="S3065">
        <f>IF(I3065&gt;0, A3065, 0)</f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>ROUND(E3066*(1/(F3066/60)),0)</f>
        <v>2</v>
      </c>
      <c r="I3066" s="7">
        <f>IF(J3066=0, 0, (K3066-J3066)*1440)</f>
        <v>0</v>
      </c>
      <c r="J3066" s="11"/>
      <c r="K3066" s="11"/>
      <c r="L3066">
        <f>IF(I3066&gt;0, G3066, 0)</f>
        <v>0</v>
      </c>
      <c r="M3066" s="5">
        <f>IF(I3066=0,0,A3066+J3066)</f>
        <v>0</v>
      </c>
      <c r="N3066" s="5">
        <f>IF(I3066&gt;0,A3066+K3066,0)</f>
        <v>0</v>
      </c>
      <c r="O3066" t="s">
        <v>56</v>
      </c>
      <c r="P3066" t="s">
        <v>57</v>
      </c>
      <c r="Q3066">
        <v>0</v>
      </c>
      <c r="R3066">
        <v>0</v>
      </c>
      <c r="S3066">
        <f>IF(I3066&gt;0, A3066, 0)</f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>ROUND(E3067*(1/(F3067/60)),0)</f>
        <v>2</v>
      </c>
      <c r="I3067" s="7">
        <f>IF(J3067=0, 0, (K3067-J3067)*1440)</f>
        <v>29.999999999999972</v>
      </c>
      <c r="J3067" s="11">
        <v>0.3263888888888889</v>
      </c>
      <c r="K3067" s="11">
        <v>0.34722222222222221</v>
      </c>
      <c r="L3067">
        <f>IF(I3067&gt;0, G3067, 0)</f>
        <v>2</v>
      </c>
      <c r="M3067" s="5">
        <f>IF(I3067=0,0,A3067+J3067)</f>
        <v>45614.326388888891</v>
      </c>
      <c r="N3067" s="5">
        <f>IF(I3067&gt;0,A3067+K3067,0)</f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>IF(I3067&gt;0, A3067, 0)</f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>ROUND(E3068*(1/(F3068/60)),0)</f>
        <v>0</v>
      </c>
      <c r="I3068" s="7">
        <f>IF(J3068=0, 0, (K3068-J3068)*1440)</f>
        <v>10.000000000000124</v>
      </c>
      <c r="J3068" s="11">
        <v>0.57291666666666663</v>
      </c>
      <c r="K3068" s="11">
        <v>0.57986111111111116</v>
      </c>
      <c r="L3068">
        <f>IF(I3068&gt;0, G3068, 0)</f>
        <v>0</v>
      </c>
      <c r="M3068" s="5">
        <f>IF(I3068=0,0,A3068+J3068)</f>
        <v>45614.572916666664</v>
      </c>
      <c r="N3068" s="5">
        <f>IF(I3068&gt;0,A3068+K3068,0)</f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>IF(I3068&gt;0, A3068, 0)</f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>ROUND(E3069*(1/(F3069/60)),0)</f>
        <v>0</v>
      </c>
      <c r="I3069" s="7">
        <f>IF(J3069=0, 0, (K3069-J3069)*1440)</f>
        <v>0</v>
      </c>
      <c r="J3069" s="11"/>
      <c r="K3069" s="11"/>
      <c r="L3069">
        <f>IF(I3069&gt;0, G3069, 0)</f>
        <v>0</v>
      </c>
      <c r="M3069" s="5">
        <f>IF(I3069=0,0,A3069+J3069)</f>
        <v>0</v>
      </c>
      <c r="N3069" s="5">
        <f>IF(I3069&gt;0,A3069+K3069,0)</f>
        <v>0</v>
      </c>
      <c r="O3069" t="s">
        <v>56</v>
      </c>
      <c r="P3069" t="s">
        <v>57</v>
      </c>
      <c r="Q3069">
        <v>0</v>
      </c>
      <c r="R3069">
        <v>0</v>
      </c>
      <c r="S3069">
        <f>IF(I3069&gt;0, A3069, 0)</f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>ROUND(E3070*(1/(F3070/60)),0)</f>
        <v>0</v>
      </c>
      <c r="I3070" s="7">
        <f>IF(J3070=0, 0, (K3070-J3070)*1440)</f>
        <v>10.000000000000044</v>
      </c>
      <c r="J3070" s="11">
        <v>0.47569444444444442</v>
      </c>
      <c r="K3070" s="11">
        <v>0.4826388888888889</v>
      </c>
      <c r="L3070">
        <f>IF(I3070&gt;0, G3070, 0)</f>
        <v>0</v>
      </c>
      <c r="M3070" s="5">
        <f>IF(I3070=0,0,A3070+J3070)</f>
        <v>45614.475694444445</v>
      </c>
      <c r="N3070" s="5">
        <f>IF(I3070&gt;0,A3070+K3070,0)</f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>IF(I3070&gt;0, A3070, 0)</f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>ROUND(E3071*(1/(F3071/60)),0)</f>
        <v>18</v>
      </c>
      <c r="I3071" s="7">
        <f>IF(J3071=0, 0, (K3071-J3071)*1440)</f>
        <v>0</v>
      </c>
      <c r="J3071" s="11"/>
      <c r="K3071" s="11"/>
      <c r="L3071">
        <f>IF(I3071&gt;0, G3071, 0)</f>
        <v>0</v>
      </c>
      <c r="M3071" s="5">
        <f>IF(I3071=0,0,A3071+J3071)</f>
        <v>0</v>
      </c>
      <c r="N3071" s="5">
        <f>IF(I3071&gt;0,A3071+K3071,0)</f>
        <v>0</v>
      </c>
      <c r="O3071" t="s">
        <v>56</v>
      </c>
      <c r="P3071" t="s">
        <v>57</v>
      </c>
      <c r="Q3071">
        <v>0</v>
      </c>
      <c r="R3071">
        <v>0</v>
      </c>
      <c r="S3071">
        <f>IF(I3071&gt;0, A3071, 0)</f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>ROUND(E3072*(1/(F3072/60)),0)</f>
        <v>16</v>
      </c>
      <c r="I3072" s="7">
        <f>IF(J3072=0, 0, (K3072-J3072)*1440)</f>
        <v>0</v>
      </c>
      <c r="J3072" s="11"/>
      <c r="K3072" s="11"/>
      <c r="L3072">
        <f>IF(I3072&gt;0, G3072, 0)</f>
        <v>0</v>
      </c>
      <c r="M3072" s="5">
        <f>IF(I3072=0,0,A3072+J3072)</f>
        <v>0</v>
      </c>
      <c r="N3072" s="5">
        <f>IF(I3072&gt;0,A3072+K3072,0)</f>
        <v>0</v>
      </c>
      <c r="O3072" t="s">
        <v>56</v>
      </c>
      <c r="P3072" t="s">
        <v>57</v>
      </c>
      <c r="Q3072">
        <v>0</v>
      </c>
      <c r="R3072">
        <v>0</v>
      </c>
      <c r="S3072">
        <f>IF(I3072&gt;0, A3072, 0)</f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>ROUND(E3073*(1/(F3073/60)),0)</f>
        <v>12</v>
      </c>
      <c r="H3073" s="12">
        <f>F3073*(1/(G3073/60))</f>
        <v>100</v>
      </c>
      <c r="I3073" s="7">
        <f>IF(J3073=0, 0, (K3073-J3073)*1440)</f>
        <v>9.9999999999999645</v>
      </c>
      <c r="J3073" s="11">
        <v>0.53125</v>
      </c>
      <c r="K3073" s="11">
        <v>0.53819444444444442</v>
      </c>
      <c r="L3073">
        <f>IF(I3073&gt;0, G3073, 0)</f>
        <v>12</v>
      </c>
      <c r="M3073" s="5">
        <f>IF(I3073=0,0,A3073+J3073)</f>
        <v>45615.53125</v>
      </c>
      <c r="N3073" s="5">
        <f>IF(I3073&gt;0,A3073+K3073,0)</f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>IF(I3073&gt;0, A3073, 0)</f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>ROUND(E3074*(1/(F3074/60)),0)</f>
        <v>12</v>
      </c>
      <c r="I3074" s="7">
        <f>IF(J3074=0, 0, (K3074-J3074)*1440)</f>
        <v>0</v>
      </c>
      <c r="L3074">
        <f>IF(I3074&gt;0, G3074, 0)</f>
        <v>0</v>
      </c>
      <c r="M3074" s="5">
        <f>IF(I3074=0,0,A3074+J3074)</f>
        <v>0</v>
      </c>
      <c r="N3074" s="5">
        <f>IF(I3074&gt;0,A3074+K3074,0)</f>
        <v>0</v>
      </c>
      <c r="O3074" t="s">
        <v>56</v>
      </c>
      <c r="P3074" t="s">
        <v>57</v>
      </c>
      <c r="Q3074">
        <v>0</v>
      </c>
      <c r="R3074">
        <v>0</v>
      </c>
      <c r="S3074">
        <f>IF(I3074&gt;0, A3074, 0)</f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>ROUND(E3075*(1/(F3075/60)),0)</f>
        <v>12</v>
      </c>
      <c r="I3075" s="7">
        <f>IF(J3075=0, 0, (K3075-J3075)*1440)</f>
        <v>0</v>
      </c>
      <c r="J3075" s="11"/>
      <c r="K3075" s="11"/>
      <c r="L3075">
        <f>IF(I3075&gt;0, G3075, 0)</f>
        <v>0</v>
      </c>
      <c r="M3075" s="5">
        <f>IF(I3075=0,0,A3075+J3075)</f>
        <v>0</v>
      </c>
      <c r="N3075" s="5">
        <f>IF(I3075&gt;0,A3075+K3075,0)</f>
        <v>0</v>
      </c>
      <c r="O3075" t="s">
        <v>56</v>
      </c>
      <c r="P3075" t="s">
        <v>57</v>
      </c>
      <c r="Q3075">
        <v>0</v>
      </c>
      <c r="R3075">
        <v>0</v>
      </c>
      <c r="S3075">
        <f>IF(I3075&gt;0, A3075, 0)</f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>ROUND(E3076*(1/(F3076/60)),0)</f>
        <v>12</v>
      </c>
      <c r="I3076" s="7">
        <f>IF(J3076=0, 0, (K3076-J3076)*1440)</f>
        <v>0</v>
      </c>
      <c r="J3076" s="11"/>
      <c r="K3076" s="11"/>
      <c r="L3076">
        <f>IF(I3076&gt;0, G3076, 0)</f>
        <v>0</v>
      </c>
      <c r="M3076" s="5">
        <f>IF(I3076=0,0,A3076+J3076)</f>
        <v>0</v>
      </c>
      <c r="N3076" s="5">
        <f>IF(I3076&gt;0,A3076+K3076,0)</f>
        <v>0</v>
      </c>
      <c r="O3076" t="s">
        <v>56</v>
      </c>
      <c r="P3076" t="s">
        <v>57</v>
      </c>
      <c r="Q3076">
        <v>0</v>
      </c>
      <c r="R3076">
        <v>0</v>
      </c>
      <c r="S3076">
        <f>IF(I3076&gt;0, A3076, 0)</f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>ROUND(E3077*(1/(F3077/60)),0)</f>
        <v>10</v>
      </c>
      <c r="I3077" s="7">
        <f>IF(J3077=0, 0, (K3077-J3077)*1440)</f>
        <v>9.9999999999999645</v>
      </c>
      <c r="J3077" s="11">
        <v>0.81944444444444442</v>
      </c>
      <c r="K3077" s="11">
        <v>0.82638888888888884</v>
      </c>
      <c r="L3077">
        <f>IF(I3077&gt;0, G3077, 0)</f>
        <v>10</v>
      </c>
      <c r="M3077" s="5">
        <f>IF(I3077=0,0,A3077+J3077)</f>
        <v>45615.819444444445</v>
      </c>
      <c r="N3077" s="5">
        <f>IF(I3077&gt;0,A3077+K3077,0)</f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>IF(I3077&gt;0, A3077, 0)</f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>ROUND(E3078*(1/(F3078/60)),0)</f>
        <v>9</v>
      </c>
      <c r="I3078" s="7">
        <f>IF(J3078=0, 0, (K3078-J3078)*1440)</f>
        <v>0</v>
      </c>
      <c r="J3078" s="11"/>
      <c r="K3078" s="11"/>
      <c r="L3078">
        <f>IF(I3078&gt;0, G3078, 0)</f>
        <v>0</v>
      </c>
      <c r="M3078" s="5">
        <f>IF(I3078=0,0,A3078+J3078)</f>
        <v>0</v>
      </c>
      <c r="N3078" s="5">
        <f>IF(I3078&gt;0,A3078+K3078,0)</f>
        <v>0</v>
      </c>
      <c r="O3078" t="s">
        <v>56</v>
      </c>
      <c r="P3078" t="s">
        <v>57</v>
      </c>
      <c r="Q3078">
        <v>0</v>
      </c>
      <c r="R3078">
        <v>0</v>
      </c>
      <c r="S3078">
        <f>IF(I3078&gt;0, A3078, 0)</f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>ROUND(E3079*(1/(F3079/60)),0)</f>
        <v>9</v>
      </c>
      <c r="I3079" s="7">
        <f>IF(J3079=0, 0, (K3079-J3079)*1440)</f>
        <v>0</v>
      </c>
      <c r="J3079" s="11"/>
      <c r="K3079" s="11"/>
      <c r="L3079">
        <f>IF(I3079&gt;0, G3079, 0)</f>
        <v>0</v>
      </c>
      <c r="M3079" s="5">
        <f>IF(I3079=0,0,A3079+J3079)</f>
        <v>0</v>
      </c>
      <c r="N3079" s="5">
        <f>IF(I3079&gt;0,A3079+K3079,0)</f>
        <v>0</v>
      </c>
      <c r="O3079" t="s">
        <v>56</v>
      </c>
      <c r="P3079" t="s">
        <v>57</v>
      </c>
      <c r="Q3079">
        <v>0</v>
      </c>
      <c r="R3079">
        <v>0</v>
      </c>
      <c r="S3079">
        <f>IF(I3079&gt;0, A3079, 0)</f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>ROUND(E3080*(1/(F3080/60)),0)</f>
        <v>8</v>
      </c>
      <c r="I3080" s="7">
        <f>IF(J3080=0, 0, (K3080-J3080)*1440)</f>
        <v>15.000000000000027</v>
      </c>
      <c r="J3080" s="11">
        <v>0.38194444444444442</v>
      </c>
      <c r="K3080" s="11">
        <v>0.3923611111111111</v>
      </c>
      <c r="L3080">
        <f>IF(I3080&gt;0, G3080, 0)</f>
        <v>8</v>
      </c>
      <c r="M3080" s="5">
        <f>IF(I3080=0,0,A3080+J3080)</f>
        <v>45615.381944444445</v>
      </c>
      <c r="N3080" s="5">
        <f>IF(I3080&gt;0,A3080+K3080,0)</f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>IF(I3080&gt;0, A3080, 0)</f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>ROUND(E3081*(1/(F3081/60)),0)</f>
        <v>8</v>
      </c>
      <c r="I3081" s="7">
        <f>IF(J3081=0, 0, (K3081-J3081)*1440)</f>
        <v>4.9999999999999822</v>
      </c>
      <c r="J3081" s="11">
        <v>0.70833333333333337</v>
      </c>
      <c r="K3081" s="11">
        <v>0.71180555555555558</v>
      </c>
      <c r="L3081">
        <f>IF(I3081&gt;0, G3081, 0)</f>
        <v>8</v>
      </c>
      <c r="M3081" s="5">
        <f>IF(I3081=0,0,A3081+J3081)</f>
        <v>45615.708333333336</v>
      </c>
      <c r="N3081" s="5">
        <f>IF(I3081&gt;0,A3081+K3081,0)</f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>IF(I3081&gt;0, A3081, 0)</f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>ROUND(E3082*(1/(F3082/60)),0)</f>
        <v>8</v>
      </c>
      <c r="I3082" s="7">
        <f>IF(J3082=0, 0, (K3082-J3082)*1440)</f>
        <v>19.999999999999929</v>
      </c>
      <c r="J3082" s="11">
        <v>0.86111111111111116</v>
      </c>
      <c r="K3082" s="11">
        <v>0.875</v>
      </c>
      <c r="L3082">
        <f>IF(I3082&gt;0, G3082, 0)</f>
        <v>8</v>
      </c>
      <c r="M3082" s="5">
        <f>IF(I3082=0,0,A3082+J3082)</f>
        <v>45615.861111111109</v>
      </c>
      <c r="N3082" s="5">
        <f>IF(I3082&gt;0,A3082+K3082,0)</f>
        <v>45615.875</v>
      </c>
      <c r="O3082" t="s">
        <v>56</v>
      </c>
      <c r="P3082" t="s">
        <v>57</v>
      </c>
      <c r="Q3082">
        <v>0</v>
      </c>
      <c r="R3082">
        <v>0</v>
      </c>
      <c r="S3082">
        <f>IF(I3082&gt;0, A3082, 0)</f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>ROUND(E3083*(1/(F3083/60)),0)</f>
        <v>6</v>
      </c>
      <c r="I3083" s="7">
        <f>IF(J3083=0, 0, (K3083-J3083)*1440)</f>
        <v>0</v>
      </c>
      <c r="J3083" s="11"/>
      <c r="K3083" s="11"/>
      <c r="L3083">
        <f>IF(I3083&gt;0, G3083, 0)</f>
        <v>0</v>
      </c>
      <c r="M3083" s="5">
        <f>IF(I3083=0,0,A3083+J3083)</f>
        <v>0</v>
      </c>
      <c r="N3083" s="5">
        <f>IF(I3083&gt;0,A3083+K3083,0)</f>
        <v>0</v>
      </c>
      <c r="O3083" t="s">
        <v>56</v>
      </c>
      <c r="P3083" t="s">
        <v>57</v>
      </c>
      <c r="Q3083">
        <v>0</v>
      </c>
      <c r="R3083">
        <v>0</v>
      </c>
      <c r="S3083">
        <f>IF(I3083&gt;0, A3083, 0)</f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>ROUND(E3084*(1/(F3084/60)),0)</f>
        <v>6</v>
      </c>
      <c r="I3084" s="7">
        <f>IF(J3084=0, 0, (K3084-J3084)*1440)</f>
        <v>0</v>
      </c>
      <c r="J3084" s="11"/>
      <c r="K3084" s="11"/>
      <c r="L3084">
        <f>IF(I3084&gt;0, G3084, 0)</f>
        <v>0</v>
      </c>
      <c r="M3084" s="5">
        <f>IF(I3084=0,0,A3084+J3084)</f>
        <v>0</v>
      </c>
      <c r="N3084" s="5">
        <f>IF(I3084&gt;0,A3084+K3084,0)</f>
        <v>0</v>
      </c>
      <c r="O3084" t="s">
        <v>56</v>
      </c>
      <c r="P3084" t="s">
        <v>57</v>
      </c>
      <c r="Q3084">
        <v>0</v>
      </c>
      <c r="R3084">
        <v>0</v>
      </c>
      <c r="S3084">
        <f>IF(I3084&gt;0, A3084, 0)</f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>ROUND(E3085*(1/(F3085/60)),0)</f>
        <v>6</v>
      </c>
      <c r="I3085" s="7">
        <f>IF(J3085=0, 0, (K3085-J3085)*1440)</f>
        <v>0</v>
      </c>
      <c r="J3085" s="11"/>
      <c r="K3085" s="11"/>
      <c r="L3085">
        <f>IF(I3085&gt;0, G3085, 0)</f>
        <v>0</v>
      </c>
      <c r="M3085" s="5">
        <f>IF(I3085=0,0,A3085+J3085)</f>
        <v>0</v>
      </c>
      <c r="N3085" s="5">
        <f>IF(I3085&gt;0,A3085+K3085,0)</f>
        <v>0</v>
      </c>
      <c r="O3085" t="s">
        <v>56</v>
      </c>
      <c r="P3085" t="s">
        <v>57</v>
      </c>
      <c r="Q3085">
        <v>0</v>
      </c>
      <c r="R3085">
        <v>0</v>
      </c>
      <c r="S3085">
        <f>IF(I3085&gt;0, A3085, 0)</f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>ROUND(E3086*(1/(F3086/60)),0)</f>
        <v>6</v>
      </c>
      <c r="I3086" s="7">
        <f>IF(J3086=0, 0, (K3086-J3086)*1440)</f>
        <v>0</v>
      </c>
      <c r="J3086" s="11"/>
      <c r="K3086" s="11"/>
      <c r="L3086">
        <f>IF(I3086&gt;0, G3086, 0)</f>
        <v>0</v>
      </c>
      <c r="M3086" s="5">
        <f>IF(I3086=0,0,A3086+J3086)</f>
        <v>0</v>
      </c>
      <c r="N3086" s="5">
        <f>IF(I3086&gt;0,A3086+K3086,0)</f>
        <v>0</v>
      </c>
      <c r="O3086" t="s">
        <v>56</v>
      </c>
      <c r="P3086" t="s">
        <v>57</v>
      </c>
      <c r="Q3086">
        <v>0</v>
      </c>
      <c r="R3086">
        <v>0</v>
      </c>
      <c r="S3086">
        <f>IF(I3086&gt;0, A3086, 0)</f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>ROUND(E3087*(1/(F3087/60)),0)</f>
        <v>6</v>
      </c>
      <c r="I3087" s="7">
        <f>IF(J3087=0, 0, (K3087-J3087)*1440)</f>
        <v>0</v>
      </c>
      <c r="J3087" s="11"/>
      <c r="K3087" s="11"/>
      <c r="L3087">
        <f>IF(I3087&gt;0, G3087, 0)</f>
        <v>0</v>
      </c>
      <c r="M3087" s="5">
        <f>IF(I3087=0,0,A3087+J3087)</f>
        <v>0</v>
      </c>
      <c r="N3087" s="5">
        <f>IF(I3087&gt;0,A3087+K3087,0)</f>
        <v>0</v>
      </c>
      <c r="O3087" t="s">
        <v>56</v>
      </c>
      <c r="P3087" t="s">
        <v>57</v>
      </c>
      <c r="Q3087">
        <v>0</v>
      </c>
      <c r="R3087">
        <v>0</v>
      </c>
      <c r="S3087">
        <f>IF(I3087&gt;0, A3087, 0)</f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>ROUND(E3088*(1/(F3088/60)),0)</f>
        <v>6</v>
      </c>
      <c r="I3088" s="7">
        <f>IF(J3088=0, 0, (K3088-J3088)*1440)</f>
        <v>0</v>
      </c>
      <c r="J3088" s="11"/>
      <c r="K3088" s="11"/>
      <c r="L3088">
        <f>IF(I3088&gt;0, G3088, 0)</f>
        <v>0</v>
      </c>
      <c r="M3088" s="5">
        <f>IF(I3088=0,0,A3088+J3088)</f>
        <v>0</v>
      </c>
      <c r="N3088" s="5">
        <f>IF(I3088&gt;0,A3088+K3088,0)</f>
        <v>0</v>
      </c>
      <c r="O3088" t="s">
        <v>56</v>
      </c>
      <c r="P3088" t="s">
        <v>57</v>
      </c>
      <c r="Q3088">
        <v>0</v>
      </c>
      <c r="R3088">
        <v>0</v>
      </c>
      <c r="S3088">
        <f>IF(I3088&gt;0, A3088, 0)</f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>ROUND(E3089*(1/(F3089/60)),0)</f>
        <v>5</v>
      </c>
      <c r="I3089" s="7">
        <f>IF(J3089=0, 0, (K3089-J3089)*1440)</f>
        <v>20.000000000000007</v>
      </c>
      <c r="J3089" s="11">
        <v>0.3125</v>
      </c>
      <c r="K3089" s="11">
        <v>0.3263888888888889</v>
      </c>
      <c r="L3089">
        <f>IF(I3089&gt;0, G3089, 0)</f>
        <v>5</v>
      </c>
      <c r="M3089" s="5">
        <f>IF(I3089=0,0,A3089+J3089)</f>
        <v>45615.3125</v>
      </c>
      <c r="N3089" s="5">
        <f>IF(I3089&gt;0,A3089+K3089,0)</f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>IF(I3089&gt;0, A3089, 0)</f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>ROUND(E3090*(1/(F3090/60)),0)</f>
        <v>5</v>
      </c>
      <c r="I3090" s="7">
        <f>IF(J3090=0, 0, (K3090-J3090)*1440)</f>
        <v>80.000000000000028</v>
      </c>
      <c r="J3090" s="11">
        <v>0.72916666666666663</v>
      </c>
      <c r="K3090" s="11">
        <v>0.78472222222222221</v>
      </c>
      <c r="L3090">
        <f>IF(I3090&gt;0, G3090, 0)</f>
        <v>5</v>
      </c>
      <c r="M3090" s="5">
        <f>IF(I3090=0,0,A3090+J3090)</f>
        <v>45615.729166666664</v>
      </c>
      <c r="N3090" s="5">
        <f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>ROUND(E3091*(1/(F3091/60)),0)</f>
        <v>5</v>
      </c>
      <c r="I3091" s="7">
        <f>IF(J3091=0, 0, (K3091-J3091)*1440)</f>
        <v>35.000000000000036</v>
      </c>
      <c r="J3091" s="11">
        <v>0.94444444444444442</v>
      </c>
      <c r="K3091" s="11">
        <v>0.96875</v>
      </c>
      <c r="L3091">
        <f>IF(I3091&gt;0, G3091, 0)</f>
        <v>5</v>
      </c>
      <c r="M3091" s="5">
        <f>IF(I3091=0,0,A3091+J3091)</f>
        <v>45615.944444444445</v>
      </c>
      <c r="N3091" s="5">
        <f>IF(I3091&gt;0,A3091+K3091,0)</f>
        <v>45615.96875</v>
      </c>
      <c r="O3091" t="s">
        <v>56</v>
      </c>
      <c r="P3091" t="s">
        <v>57</v>
      </c>
      <c r="Q3091">
        <v>0</v>
      </c>
      <c r="R3091">
        <v>0</v>
      </c>
      <c r="S3091">
        <f>IF(I3091&gt;0, A3091, 0)</f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>ROUND(E3092*(1/(F3092/60)),0)</f>
        <v>5</v>
      </c>
      <c r="I3092" s="7">
        <f>IF(J3092=0, 0, (K3092-J3092)*1440)</f>
        <v>0</v>
      </c>
      <c r="L3092">
        <f>IF(I3092&gt;0, G3092, 0)</f>
        <v>0</v>
      </c>
      <c r="M3092" s="5">
        <f>IF(I3092=0,0,A3092+J3092)</f>
        <v>0</v>
      </c>
      <c r="N3092" s="5">
        <f>IF(I3092&gt;0,A3092+K3092,0)</f>
        <v>0</v>
      </c>
      <c r="O3092" t="s">
        <v>56</v>
      </c>
      <c r="P3092" t="s">
        <v>57</v>
      </c>
      <c r="Q3092">
        <v>0</v>
      </c>
      <c r="R3092">
        <v>0</v>
      </c>
      <c r="S3092">
        <f>IF(I3092&gt;0, A3092, 0)</f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>ROUND(E3093*(1/(F3093/60)),0)</f>
        <v>5</v>
      </c>
      <c r="I3093" s="7">
        <f>IF(J3093=0, 0, (K3093-J3093)*1440)</f>
        <v>0</v>
      </c>
      <c r="J3093" s="11"/>
      <c r="K3093" s="11"/>
      <c r="L3093">
        <f>IF(I3093&gt;0, G3093, 0)</f>
        <v>0</v>
      </c>
      <c r="M3093" s="5">
        <f>IF(I3093=0,0,A3093+J3093)</f>
        <v>0</v>
      </c>
      <c r="N3093" s="5">
        <f>IF(I3093&gt;0,A3093+K3093,0)</f>
        <v>0</v>
      </c>
      <c r="O3093" t="s">
        <v>56</v>
      </c>
      <c r="P3093" t="s">
        <v>57</v>
      </c>
      <c r="Q3093">
        <v>0</v>
      </c>
      <c r="R3093">
        <v>0</v>
      </c>
      <c r="S3093">
        <f>IF(I3093&gt;0, A3093, 0)</f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>ROUND(E3094*(1/(F3094/60)),0)</f>
        <v>4</v>
      </c>
      <c r="I3094" s="7">
        <f>IF(J3094=0, 0, (K3094-J3094)*1440)</f>
        <v>0</v>
      </c>
      <c r="L3094">
        <f>IF(I3094&gt;0, G3094, 0)</f>
        <v>0</v>
      </c>
      <c r="M3094" s="5">
        <f>IF(I3094=0,0,A3094+J3094)</f>
        <v>0</v>
      </c>
      <c r="N3094" s="5">
        <f>IF(I3094&gt;0,A3094+K3094,0)</f>
        <v>0</v>
      </c>
      <c r="O3094" t="s">
        <v>56</v>
      </c>
      <c r="P3094" t="s">
        <v>57</v>
      </c>
      <c r="Q3094">
        <v>0</v>
      </c>
      <c r="R3094">
        <v>0</v>
      </c>
      <c r="S3094">
        <f>IF(I3094&gt;0, A3094, 0)</f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>ROUND(E3095*(1/(F3095/60)),0)</f>
        <v>4</v>
      </c>
      <c r="I3095" s="7">
        <f>IF(J3095=0, 0, (K3095-J3095)*1440)</f>
        <v>0</v>
      </c>
      <c r="J3095" s="11"/>
      <c r="K3095" s="11"/>
      <c r="L3095">
        <f>IF(I3095&gt;0, G3095, 0)</f>
        <v>0</v>
      </c>
      <c r="M3095" s="5">
        <f>IF(I3095=0,0,A3095+J3095)</f>
        <v>0</v>
      </c>
      <c r="N3095" s="5">
        <f>IF(I3095&gt;0,A3095+K3095,0)</f>
        <v>0</v>
      </c>
      <c r="O3095" t="s">
        <v>56</v>
      </c>
      <c r="P3095" t="s">
        <v>57</v>
      </c>
      <c r="Q3095">
        <v>0</v>
      </c>
      <c r="R3095">
        <v>0</v>
      </c>
      <c r="S3095">
        <f>IF(I3095&gt;0, A3095, 0)</f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>ROUND(E3096*(1/(F3096/60)),0)</f>
        <v>4</v>
      </c>
      <c r="I3096" s="7">
        <f>IF(J3096=0, 0, (K3096-J3096)*1440)</f>
        <v>40.000000000000014</v>
      </c>
      <c r="J3096" s="11">
        <v>0.68055555555555558</v>
      </c>
      <c r="K3096" s="11">
        <v>0.70833333333333337</v>
      </c>
      <c r="L3096">
        <f>IF(I3096&gt;0, G3096, 0)</f>
        <v>4</v>
      </c>
      <c r="M3096" s="5">
        <f>IF(I3096=0,0,A3096+J3096)</f>
        <v>45615.680555555555</v>
      </c>
      <c r="N3096" s="5">
        <f>IF(I3096&gt;0,A3096+K3096,0)</f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>IF(I3096&gt;0, A3096, 0)</f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>ROUND(E3097*(1/(F3097/60)),0)</f>
        <v>4</v>
      </c>
      <c r="I3097" s="7">
        <f>IF(J3097=0, 0, (K3097-J3097)*1440)</f>
        <v>0</v>
      </c>
      <c r="J3097" s="11"/>
      <c r="K3097" s="11"/>
      <c r="L3097">
        <f>IF(I3097&gt;0, G3097, 0)</f>
        <v>0</v>
      </c>
      <c r="M3097" s="5">
        <f>IF(I3097=0,0,A3097+J3097)</f>
        <v>0</v>
      </c>
      <c r="N3097" s="5">
        <f>IF(I3097&gt;0,A3097+K3097,0)</f>
        <v>0</v>
      </c>
      <c r="O3097" t="s">
        <v>56</v>
      </c>
      <c r="P3097" t="s">
        <v>57</v>
      </c>
      <c r="Q3097">
        <v>0</v>
      </c>
      <c r="R3097">
        <v>0</v>
      </c>
      <c r="S3097">
        <f>IF(I3097&gt;0, A3097, 0)</f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>ROUND(E3098*(1/(F3098/60)),0)</f>
        <v>4</v>
      </c>
      <c r="I3098" s="7">
        <f>IF(J3098=0, 0, (K3098-J3098)*1440)</f>
        <v>0</v>
      </c>
      <c r="J3098" s="11"/>
      <c r="K3098" s="11"/>
      <c r="L3098">
        <f>IF(I3098&gt;0, G3098, 0)</f>
        <v>0</v>
      </c>
      <c r="M3098" s="5">
        <f>IF(I3098=0,0,A3098+J3098)</f>
        <v>0</v>
      </c>
      <c r="N3098" s="5">
        <f>IF(I3098&gt;0,A3098+K3098,0)</f>
        <v>0</v>
      </c>
      <c r="O3098" t="s">
        <v>56</v>
      </c>
      <c r="P3098" t="s">
        <v>57</v>
      </c>
      <c r="Q3098">
        <v>0</v>
      </c>
      <c r="R3098">
        <v>0</v>
      </c>
      <c r="S3098">
        <f>IF(I3098&gt;0, A3098, 0)</f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>ROUND(E3099*(1/(F3099/60)),0)</f>
        <v>4</v>
      </c>
      <c r="I3099" s="7">
        <f>IF(J3099=0, 0, (K3099-J3099)*1440)</f>
        <v>0</v>
      </c>
      <c r="J3099" s="11"/>
      <c r="K3099" s="11"/>
      <c r="L3099">
        <f>IF(I3099&gt;0, G3099, 0)</f>
        <v>0</v>
      </c>
      <c r="M3099" s="5">
        <f>IF(I3099=0,0,A3099+J3099)</f>
        <v>0</v>
      </c>
      <c r="N3099" s="5">
        <f>IF(I3099&gt;0,A3099+K3099,0)</f>
        <v>0</v>
      </c>
      <c r="O3099" t="s">
        <v>56</v>
      </c>
      <c r="P3099" t="s">
        <v>57</v>
      </c>
      <c r="Q3099">
        <v>0</v>
      </c>
      <c r="R3099">
        <v>0</v>
      </c>
      <c r="S3099">
        <f>IF(I3099&gt;0, A3099, 0)</f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>ROUND(E3100*(1/(F3100/60)),0)</f>
        <v>4</v>
      </c>
      <c r="I3100" s="7">
        <f>IF(J3100=0, 0, (K3100-J3100)*1440)</f>
        <v>0</v>
      </c>
      <c r="J3100" s="11"/>
      <c r="K3100" s="11"/>
      <c r="L3100">
        <f>IF(I3100&gt;0, G3100, 0)</f>
        <v>0</v>
      </c>
      <c r="M3100" s="5">
        <f>IF(I3100=0,0,A3100+J3100)</f>
        <v>0</v>
      </c>
      <c r="N3100" s="5">
        <f>IF(I3100&gt;0,A3100+K3100,0)</f>
        <v>0</v>
      </c>
      <c r="O3100" t="s">
        <v>56</v>
      </c>
      <c r="P3100" t="s">
        <v>57</v>
      </c>
      <c r="Q3100">
        <v>0</v>
      </c>
      <c r="R3100">
        <v>0</v>
      </c>
      <c r="S3100">
        <f>IF(I3100&gt;0, A3100, 0)</f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>ROUND(E3101*(1/(F3101/60)),0)</f>
        <v>3</v>
      </c>
      <c r="I3101" s="7">
        <f>IF(J3101=0, 0, (K3101-J3101)*1440)</f>
        <v>0</v>
      </c>
      <c r="L3101">
        <f>IF(I3101&gt;0, G3101, 0)</f>
        <v>0</v>
      </c>
      <c r="M3101" s="5">
        <f>IF(I3101=0,0,A3101+J3101)</f>
        <v>0</v>
      </c>
      <c r="N3101" s="5">
        <f>IF(I3101&gt;0,A3101+K3101,0)</f>
        <v>0</v>
      </c>
      <c r="O3101" t="s">
        <v>56</v>
      </c>
      <c r="P3101" t="s">
        <v>57</v>
      </c>
      <c r="Q3101">
        <v>0</v>
      </c>
      <c r="R3101">
        <v>0</v>
      </c>
      <c r="S3101">
        <f>IF(I3101&gt;0, A3101, 0)</f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>ROUND(E3102*(1/(F3102/60)),0)</f>
        <v>3</v>
      </c>
      <c r="I3102" s="7">
        <f>IF(J3102=0, 0, (K3102-J3102)*1440)</f>
        <v>105.00000000000003</v>
      </c>
      <c r="J3102" s="11">
        <v>0.42708333333333331</v>
      </c>
      <c r="K3102" s="11">
        <v>0.5</v>
      </c>
      <c r="L3102">
        <f>IF(I3102&gt;0, G3102, 0)</f>
        <v>3</v>
      </c>
      <c r="M3102" s="5">
        <f>IF(I3102=0,0,A3102+J3102)</f>
        <v>45615.427083333336</v>
      </c>
      <c r="N3102" s="5">
        <f>IF(I3102&gt;0,A3102+K3102,0)</f>
        <v>45615.5</v>
      </c>
      <c r="O3102" t="s">
        <v>56</v>
      </c>
      <c r="P3102" t="s">
        <v>57</v>
      </c>
      <c r="Q3102">
        <v>0</v>
      </c>
      <c r="R3102">
        <v>0</v>
      </c>
      <c r="S3102">
        <f>IF(I3102&gt;0, A3102, 0)</f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>ROUND(E3103*(1/(F3103/60)),0)</f>
        <v>3</v>
      </c>
      <c r="I3103" s="7">
        <f>IF(J3103=0, 0, (K3103-J3103)*1440)</f>
        <v>95.000000000000142</v>
      </c>
      <c r="J3103" s="11">
        <v>0.51388888888888884</v>
      </c>
      <c r="K3103" s="11">
        <v>0.57986111111111116</v>
      </c>
      <c r="L3103">
        <f>IF(I3103&gt;0, G3103, 0)</f>
        <v>3</v>
      </c>
      <c r="M3103" s="5">
        <f>IF(I3103=0,0,A3103+J3103)</f>
        <v>45615.513888888891</v>
      </c>
      <c r="N3103" s="5">
        <f>IF(I3103&gt;0,A3103+K3103,0)</f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>IF(I3103&gt;0, A3103, 0)</f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>ROUND(E3104*(1/(F3104/60)),0)</f>
        <v>3</v>
      </c>
      <c r="I3104" s="7">
        <f>IF(J3104=0, 0, (K3104-J3104)*1440)</f>
        <v>90</v>
      </c>
      <c r="J3104" s="11">
        <v>0.59375</v>
      </c>
      <c r="K3104" s="11">
        <v>0.65625</v>
      </c>
      <c r="L3104">
        <f>IF(I3104&gt;0, G3104, 0)</f>
        <v>3</v>
      </c>
      <c r="M3104" s="5">
        <f>IF(I3104=0,0,A3104+J3104)</f>
        <v>45615.59375</v>
      </c>
      <c r="N3104" s="5">
        <f>IF(I3104&gt;0,A3104+K3104,0)</f>
        <v>45615.65625</v>
      </c>
      <c r="O3104" t="s">
        <v>56</v>
      </c>
      <c r="P3104" t="s">
        <v>57</v>
      </c>
      <c r="Q3104">
        <v>0</v>
      </c>
      <c r="R3104">
        <v>0</v>
      </c>
      <c r="S3104">
        <f>IF(I3104&gt;0, A3104, 0)</f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>ROUND(E3105*(1/(F3105/60)),0)</f>
        <v>3</v>
      </c>
      <c r="I3105" s="7">
        <f>IF(J3105=0, 0, (K3105-J3105)*1440)</f>
        <v>90</v>
      </c>
      <c r="J3105" s="11">
        <v>0.67708333333333337</v>
      </c>
      <c r="K3105" s="11">
        <v>0.73958333333333337</v>
      </c>
      <c r="L3105">
        <f>IF(I3105&gt;0, G3105, 0)</f>
        <v>3</v>
      </c>
      <c r="M3105" s="5">
        <f>IF(I3105=0,0,A3105+J3105)</f>
        <v>45615.677083333336</v>
      </c>
      <c r="N3105" s="5">
        <f>IF(I3105&gt;0,A3105+K3105,0)</f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>IF(I3105&gt;0, A3105, 0)</f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>ROUND(E3106*(1/(F3106/60)),0)</f>
        <v>3</v>
      </c>
      <c r="I3106" s="7">
        <f>IF(J3106=0, 0, (K3106-J3106)*1440)</f>
        <v>0</v>
      </c>
      <c r="J3106" s="11"/>
      <c r="K3106" s="11"/>
      <c r="L3106">
        <f>IF(I3106&gt;0, G3106, 0)</f>
        <v>0</v>
      </c>
      <c r="M3106" s="5">
        <f>IF(I3106=0,0,A3106+J3106)</f>
        <v>0</v>
      </c>
      <c r="N3106" s="5">
        <f>IF(I3106&gt;0,A3106+K3106,0)</f>
        <v>0</v>
      </c>
      <c r="O3106" t="s">
        <v>56</v>
      </c>
      <c r="P3106" t="s">
        <v>57</v>
      </c>
      <c r="Q3106">
        <v>0</v>
      </c>
      <c r="R3106">
        <v>0</v>
      </c>
      <c r="S3106">
        <f>IF(I3106&gt;0, A3106, 0)</f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>ROUND(E3107*(1/(F3107/60)),0)</f>
        <v>3</v>
      </c>
      <c r="I3107" s="7">
        <f>IF(J3107=0, 0, (K3107-J3107)*1440)</f>
        <v>0</v>
      </c>
      <c r="J3107" s="11"/>
      <c r="K3107" s="11"/>
      <c r="L3107">
        <f>IF(I3107&gt;0, G3107, 0)</f>
        <v>0</v>
      </c>
      <c r="M3107" s="5">
        <f>IF(I3107=0,0,A3107+J3107)</f>
        <v>0</v>
      </c>
      <c r="N3107" s="5">
        <f>IF(I3107&gt;0,A3107+K3107,0)</f>
        <v>0</v>
      </c>
      <c r="O3107" t="s">
        <v>56</v>
      </c>
      <c r="P3107" t="s">
        <v>57</v>
      </c>
      <c r="Q3107">
        <v>0</v>
      </c>
      <c r="R3107">
        <v>0</v>
      </c>
      <c r="S3107">
        <f>IF(I3107&gt;0, A3107, 0)</f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>ROUND(E3108*(1/(F3108/60)),0)</f>
        <v>3</v>
      </c>
      <c r="I3108" s="7">
        <f>IF(J3108=0, 0, (K3108-J3108)*1440)</f>
        <v>0</v>
      </c>
      <c r="J3108" s="11"/>
      <c r="K3108" s="11"/>
      <c r="L3108">
        <f>IF(I3108&gt;0, G3108, 0)</f>
        <v>0</v>
      </c>
      <c r="M3108" s="5">
        <f>IF(I3108=0,0,A3108+J3108)</f>
        <v>0</v>
      </c>
      <c r="N3108" s="5">
        <f>IF(I3108&gt;0,A3108+K3108,0)</f>
        <v>0</v>
      </c>
      <c r="O3108" t="s">
        <v>56</v>
      </c>
      <c r="P3108" t="s">
        <v>57</v>
      </c>
      <c r="Q3108">
        <v>0</v>
      </c>
      <c r="R3108">
        <v>0</v>
      </c>
      <c r="S3108">
        <f>IF(I3108&gt;0, A3108, 0)</f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>ROUND(E3109*(1/(F3109/60)),0)</f>
        <v>2</v>
      </c>
      <c r="I3109" s="7">
        <f>IF(J3109=0, 0, (K3109-J3109)*1440)</f>
        <v>0</v>
      </c>
      <c r="J3109" s="11"/>
      <c r="K3109" s="11"/>
      <c r="L3109">
        <f>IF(I3109&gt;0, G3109, 0)</f>
        <v>0</v>
      </c>
      <c r="M3109" s="5">
        <f>IF(I3109=0,0,A3109+J3109)</f>
        <v>0</v>
      </c>
      <c r="N3109" s="5">
        <f>IF(I3109&gt;0,A3109+K3109,0)</f>
        <v>0</v>
      </c>
      <c r="O3109" t="s">
        <v>56</v>
      </c>
      <c r="P3109" t="s">
        <v>57</v>
      </c>
      <c r="Q3109">
        <v>0</v>
      </c>
      <c r="R3109">
        <v>0</v>
      </c>
      <c r="S3109">
        <f>IF(I3109&gt;0, A3109, 0)</f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>ROUND(E3110*(1/(F3110/60)),0)</f>
        <v>2</v>
      </c>
      <c r="I3110" s="7">
        <f>IF(J3110=0, 0, (K3110-J3110)*1440)</f>
        <v>0</v>
      </c>
      <c r="J3110" s="11"/>
      <c r="K3110" s="11"/>
      <c r="L3110">
        <f>IF(I3110&gt;0, G3110, 0)</f>
        <v>0</v>
      </c>
      <c r="M3110" s="5">
        <f>IF(I3110=0,0,A3110+J3110)</f>
        <v>0</v>
      </c>
      <c r="N3110" s="5">
        <f>IF(I3110&gt;0,A3110+K3110,0)</f>
        <v>0</v>
      </c>
      <c r="O3110" t="s">
        <v>56</v>
      </c>
      <c r="P3110" t="s">
        <v>57</v>
      </c>
      <c r="Q3110">
        <v>0</v>
      </c>
      <c r="R3110">
        <v>0</v>
      </c>
      <c r="S3110">
        <f>IF(I3110&gt;0, A3110, 0)</f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>ROUND(E3111*(1/(F3111/60)),0)</f>
        <v>2</v>
      </c>
      <c r="I3111" s="7">
        <f>IF(J3111=0, 0, (K3111-J3111)*1440)</f>
        <v>0</v>
      </c>
      <c r="J3111" s="11"/>
      <c r="K3111" s="11"/>
      <c r="L3111">
        <f>IF(I3111&gt;0, G3111, 0)</f>
        <v>0</v>
      </c>
      <c r="M3111" s="5">
        <f>IF(I3111=0,0,A3111+J3111)</f>
        <v>0</v>
      </c>
      <c r="N3111" s="5">
        <f>IF(I3111&gt;0,A3111+K3111,0)</f>
        <v>0</v>
      </c>
      <c r="O3111" t="s">
        <v>56</v>
      </c>
      <c r="P3111" t="s">
        <v>57</v>
      </c>
      <c r="Q3111">
        <v>0</v>
      </c>
      <c r="R3111">
        <v>0</v>
      </c>
      <c r="S3111">
        <f>IF(I3111&gt;0, A3111, 0)</f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>ROUND(E3112*(1/(F3112/60)),0)</f>
        <v>2</v>
      </c>
      <c r="I3112" s="7">
        <f>IF(J3112=0, 0, (K3112-J3112)*1440)</f>
        <v>0</v>
      </c>
      <c r="J3112" s="11"/>
      <c r="K3112" s="11"/>
      <c r="L3112">
        <f>IF(I3112&gt;0, G3112, 0)</f>
        <v>0</v>
      </c>
      <c r="M3112" s="5">
        <f>IF(I3112=0,0,A3112+J3112)</f>
        <v>0</v>
      </c>
      <c r="N3112" s="5">
        <f>IF(I3112&gt;0,A3112+K3112,0)</f>
        <v>0</v>
      </c>
      <c r="O3112" t="s">
        <v>56</v>
      </c>
      <c r="P3112" t="s">
        <v>57</v>
      </c>
      <c r="Q3112">
        <v>0</v>
      </c>
      <c r="R3112">
        <v>0</v>
      </c>
      <c r="S3112">
        <f>IF(I3112&gt;0, A3112, 0)</f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>ROUND(E3113*(1/(F3113/60)),0)</f>
        <v>2</v>
      </c>
      <c r="I3113" s="7">
        <f>IF(J3113=0, 0, (K3113-J3113)*1440)</f>
        <v>0</v>
      </c>
      <c r="J3113" s="11"/>
      <c r="K3113" s="11"/>
      <c r="L3113">
        <f>IF(I3113&gt;0, G3113, 0)</f>
        <v>0</v>
      </c>
      <c r="M3113" s="5">
        <f>IF(I3113=0,0,A3113+J3113)</f>
        <v>0</v>
      </c>
      <c r="N3113" s="5">
        <f>IF(I3113&gt;0,A3113+K3113,0)</f>
        <v>0</v>
      </c>
      <c r="O3113" t="s">
        <v>56</v>
      </c>
      <c r="P3113" t="s">
        <v>57</v>
      </c>
      <c r="Q3113">
        <v>0</v>
      </c>
      <c r="R3113">
        <v>0</v>
      </c>
      <c r="S3113">
        <f>IF(I3113&gt;0, A3113, 0)</f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>ROUND(E3114*(1/(F3114/60)),0)</f>
        <v>2</v>
      </c>
      <c r="I3114" s="7">
        <f>IF(J3114=0, 0, (K3114-J3114)*1440)</f>
        <v>24.999999999999911</v>
      </c>
      <c r="J3114" s="11">
        <v>0.71180555555555558</v>
      </c>
      <c r="K3114" s="11">
        <v>0.72916666666666663</v>
      </c>
      <c r="L3114">
        <f>IF(I3114&gt;0, G3114, 0)</f>
        <v>2</v>
      </c>
      <c r="M3114" s="5">
        <f>IF(I3114=0,0,A3114+J3114)</f>
        <v>45615.711805555555</v>
      </c>
      <c r="N3114" s="5">
        <f>IF(I3114&gt;0,A3114+K3114,0)</f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>IF(I3114&gt;0, A3114, 0)</f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>ROUND(E3115*(1/(F3115/60)),0)</f>
        <v>2</v>
      </c>
      <c r="I3115" s="7">
        <f>IF(J3115=0, 0, (K3115-J3115)*1440)</f>
        <v>29.999999999999972</v>
      </c>
      <c r="J3115" s="11">
        <v>0.40277777777777779</v>
      </c>
      <c r="K3115" s="11">
        <v>0.4236111111111111</v>
      </c>
      <c r="L3115">
        <f>IF(I3115&gt;0, G3115, 0)</f>
        <v>2</v>
      </c>
      <c r="M3115" s="5">
        <f>IF(I3115=0,0,A3115+J3115)</f>
        <v>45615.402777777781</v>
      </c>
      <c r="N3115" s="5">
        <f>IF(I3115&gt;0,A3115+K3115,0)</f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>IF(I3115&gt;0, A3115, 0)</f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>ROUND(E3116*(1/(F3116/60)),0)</f>
        <v>0</v>
      </c>
      <c r="I3116" s="7">
        <f>IF(J3116=0, 0, (K3116-J3116)*1440)</f>
        <v>4.9999999999999822</v>
      </c>
      <c r="J3116" s="11">
        <v>0.52777777777777779</v>
      </c>
      <c r="K3116" s="11">
        <v>0.53125</v>
      </c>
      <c r="L3116">
        <f>IF(I3116&gt;0, G3116, 0)</f>
        <v>0</v>
      </c>
      <c r="M3116" s="5">
        <f>IF(I3116=0,0,A3116+J3116)</f>
        <v>45615.527777777781</v>
      </c>
      <c r="N3116" s="5">
        <f>IF(I3116&gt;0,A3116+K3116,0)</f>
        <v>45615.53125</v>
      </c>
      <c r="O3116" t="s">
        <v>56</v>
      </c>
      <c r="P3116" t="s">
        <v>57</v>
      </c>
      <c r="Q3116">
        <v>0</v>
      </c>
      <c r="R3116">
        <v>0</v>
      </c>
      <c r="S3116">
        <f>IF(I3116&gt;0, A3116, 0)</f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>ROUND(E3117*(1/(F3117/60)),0)</f>
        <v>0</v>
      </c>
      <c r="I3117" s="7">
        <f>IF(J3117=0, 0, (K3117-J3117)*1440)</f>
        <v>14.999999999999947</v>
      </c>
      <c r="J3117" s="11">
        <v>0.77083333333333337</v>
      </c>
      <c r="K3117" s="11">
        <v>0.78125</v>
      </c>
      <c r="L3117">
        <f>IF(I3117&gt;0, G3117, 0)</f>
        <v>0</v>
      </c>
      <c r="M3117" s="5">
        <f>IF(I3117=0,0,A3117+J3117)</f>
        <v>45615.770833333336</v>
      </c>
      <c r="N3117" s="5">
        <f>IF(I3117&gt;0,A3117+K3117,0)</f>
        <v>45615.78125</v>
      </c>
      <c r="O3117" t="s">
        <v>56</v>
      </c>
      <c r="P3117" t="s">
        <v>57</v>
      </c>
      <c r="Q3117">
        <v>0</v>
      </c>
      <c r="R3117">
        <v>0</v>
      </c>
      <c r="S3117">
        <f>IF(I3117&gt;0, A3117, 0)</f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>ROUND(E3118*(1/(F3118/60)),0)</f>
        <v>0</v>
      </c>
      <c r="I3118" s="7">
        <f>IF(J3118=0, 0, (K3118-J3118)*1440)</f>
        <v>15.000000000000027</v>
      </c>
      <c r="J3118" s="11">
        <v>0.3263888888888889</v>
      </c>
      <c r="K3118" s="11">
        <v>0.33680555555555558</v>
      </c>
      <c r="L3118">
        <f>IF(I3118&gt;0, G3118, 0)</f>
        <v>0</v>
      </c>
      <c r="M3118" s="5">
        <f>IF(I3118=0,0,A3118+J3118)</f>
        <v>45615.326388888891</v>
      </c>
      <c r="N3118" s="5">
        <f>IF(I3118&gt;0,A3118+K3118,0)</f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>IF(I3118&gt;0, A3118, 0)</f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>ROUND(E3119*(1/(F3119/60)),0)</f>
        <v>18</v>
      </c>
      <c r="I3119" s="7">
        <f>IF(J3119=0, 0, (K3119-J3119)*1440)</f>
        <v>0</v>
      </c>
      <c r="J3119" s="11"/>
      <c r="K3119" s="11"/>
      <c r="L3119">
        <f>IF(I3119&gt;0, G3119, 0)</f>
        <v>0</v>
      </c>
      <c r="M3119" s="5">
        <f>IF(I3119=0,0,A3119+J3119)</f>
        <v>0</v>
      </c>
      <c r="N3119" s="5">
        <f>IF(I3119&gt;0,A3119+K3119,0)</f>
        <v>0</v>
      </c>
      <c r="O3119" t="s">
        <v>56</v>
      </c>
      <c r="P3119" t="s">
        <v>57</v>
      </c>
      <c r="Q3119">
        <v>0</v>
      </c>
      <c r="R3119">
        <v>0</v>
      </c>
      <c r="S3119">
        <f>IF(I3119&gt;0, A3119, 0)</f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>ROUND(E3120*(1/(F3120/60)),0)</f>
        <v>16</v>
      </c>
      <c r="I3120" s="7">
        <f>IF(J3120=0, 0, (K3120-J3120)*1440)</f>
        <v>0</v>
      </c>
      <c r="J3120" s="11"/>
      <c r="K3120" s="11"/>
      <c r="L3120">
        <f>IF(I3120&gt;0, G3120, 0)</f>
        <v>0</v>
      </c>
      <c r="M3120" s="5">
        <f>IF(I3120=0,0,A3120+J3120)</f>
        <v>0</v>
      </c>
      <c r="N3120" s="5">
        <f>IF(I3120&gt;0,A3120+K3120,0)</f>
        <v>0</v>
      </c>
      <c r="O3120" t="s">
        <v>56</v>
      </c>
      <c r="P3120" t="s">
        <v>57</v>
      </c>
      <c r="Q3120">
        <v>0</v>
      </c>
      <c r="R3120">
        <v>0</v>
      </c>
      <c r="S3120">
        <f>IF(I3120&gt;0, A3120, 0)</f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>ROUND(E3121*(1/(F3121/60)),0)</f>
        <v>12</v>
      </c>
      <c r="H3121" s="12">
        <f>F3121*(1/(G3121/60))</f>
        <v>100</v>
      </c>
      <c r="I3121" s="7">
        <f>IF(J3121=0, 0, (K3121-J3121)*1440)</f>
        <v>9.9999999999999645</v>
      </c>
      <c r="J3121" s="11">
        <v>0.50347222222222221</v>
      </c>
      <c r="K3121" s="11">
        <v>0.51041666666666663</v>
      </c>
      <c r="L3121">
        <f>IF(I3121&gt;0, G3121, 0)</f>
        <v>12</v>
      </c>
      <c r="M3121" s="5">
        <f>IF(I3121=0,0,A3121+J3121)</f>
        <v>45616.503472222219</v>
      </c>
      <c r="N3121" s="5">
        <f>IF(I3121&gt;0,A3121+K3121,0)</f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>IF(I3121&gt;0, A3121, 0)</f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>ROUND(E3122*(1/(F3122/60)),0)</f>
        <v>12</v>
      </c>
      <c r="I3122" s="7">
        <f>IF(J3122=0, 0, (K3122-J3122)*1440)</f>
        <v>0</v>
      </c>
      <c r="L3122">
        <f>IF(I3122&gt;0, G3122, 0)</f>
        <v>0</v>
      </c>
      <c r="M3122" s="5">
        <f>IF(I3122=0,0,A3122+J3122)</f>
        <v>0</v>
      </c>
      <c r="N3122" s="5">
        <f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>ROUND(E3123*(1/(F3123/60)),0)</f>
        <v>12</v>
      </c>
      <c r="I3123" s="7">
        <f>IF(J3123=0, 0, (K3123-J3123)*1440)</f>
        <v>0</v>
      </c>
      <c r="J3123" s="11"/>
      <c r="K3123" s="11"/>
      <c r="L3123">
        <f>IF(I3123&gt;0, G3123, 0)</f>
        <v>0</v>
      </c>
      <c r="M3123" s="5">
        <f>IF(I3123=0,0,A3123+J3123)</f>
        <v>0</v>
      </c>
      <c r="N3123" s="5">
        <f>IF(I3123&gt;0,A3123+K3123,0)</f>
        <v>0</v>
      </c>
      <c r="O3123" t="s">
        <v>56</v>
      </c>
      <c r="P3123" t="s">
        <v>57</v>
      </c>
      <c r="Q3123">
        <v>0</v>
      </c>
      <c r="R3123">
        <v>0</v>
      </c>
      <c r="S3123">
        <f>IF(I3123&gt;0, A3123, 0)</f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>ROUND(E3124*(1/(F3124/60)),0)</f>
        <v>12</v>
      </c>
      <c r="I3124" s="7">
        <f>IF(J3124=0, 0, (K3124-J3124)*1440)</f>
        <v>0</v>
      </c>
      <c r="J3124" s="11"/>
      <c r="K3124" s="11"/>
      <c r="L3124">
        <f>IF(I3124&gt;0, G3124, 0)</f>
        <v>0</v>
      </c>
      <c r="M3124" s="5">
        <f>IF(I3124=0,0,A3124+J3124)</f>
        <v>0</v>
      </c>
      <c r="N3124" s="5">
        <f>IF(I3124&gt;0,A3124+K3124,0)</f>
        <v>0</v>
      </c>
      <c r="O3124" t="s">
        <v>56</v>
      </c>
      <c r="P3124" t="s">
        <v>57</v>
      </c>
      <c r="Q3124">
        <v>0</v>
      </c>
      <c r="R3124">
        <v>0</v>
      </c>
      <c r="S3124">
        <f>IF(I3124&gt;0, A3124, 0)</f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>ROUND(E3125*(1/(F3125/60)),0)</f>
        <v>10</v>
      </c>
      <c r="I3125" s="7">
        <f>IF(J3125=0, 0, (K3125-J3125)*1440)</f>
        <v>0</v>
      </c>
      <c r="J3125" s="11"/>
      <c r="K3125" s="11"/>
      <c r="L3125">
        <f>IF(I3125&gt;0, G3125, 0)</f>
        <v>0</v>
      </c>
      <c r="M3125" s="5">
        <f>IF(I3125=0,0,A3125+J3125)</f>
        <v>0</v>
      </c>
      <c r="N3125" s="5">
        <f>IF(I3125&gt;0,A3125+K3125,0)</f>
        <v>0</v>
      </c>
      <c r="O3125" t="s">
        <v>56</v>
      </c>
      <c r="P3125" t="s">
        <v>57</v>
      </c>
      <c r="Q3125">
        <v>0</v>
      </c>
      <c r="R3125">
        <v>0</v>
      </c>
      <c r="S3125">
        <f>IF(I3125&gt;0, A3125, 0)</f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>ROUND(E3126*(1/(F3126/60)),0)</f>
        <v>9</v>
      </c>
      <c r="I3126" s="7">
        <f>IF(J3126=0, 0, (K3126-J3126)*1440)</f>
        <v>0</v>
      </c>
      <c r="J3126" s="11"/>
      <c r="K3126" s="11"/>
      <c r="L3126">
        <f>IF(I3126&gt;0, G3126, 0)</f>
        <v>0</v>
      </c>
      <c r="M3126" s="5">
        <f>IF(I3126=0,0,A3126+J3126)</f>
        <v>0</v>
      </c>
      <c r="N3126" s="5">
        <f>IF(I3126&gt;0,A3126+K3126,0)</f>
        <v>0</v>
      </c>
      <c r="O3126" t="s">
        <v>56</v>
      </c>
      <c r="P3126" t="s">
        <v>57</v>
      </c>
      <c r="Q3126">
        <v>0</v>
      </c>
      <c r="R3126">
        <v>0</v>
      </c>
      <c r="S3126">
        <f>IF(I3126&gt;0, A3126, 0)</f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>ROUND(E3127*(1/(F3127/60)),0)</f>
        <v>9</v>
      </c>
      <c r="I3127" s="7">
        <f>IF(J3127=0, 0, (K3127-J3127)*1440)</f>
        <v>0</v>
      </c>
      <c r="J3127" s="11"/>
      <c r="K3127" s="11"/>
      <c r="L3127">
        <f>IF(I3127&gt;0, G3127, 0)</f>
        <v>0</v>
      </c>
      <c r="M3127" s="5">
        <f>IF(I3127=0,0,A3127+J3127)</f>
        <v>0</v>
      </c>
      <c r="N3127" s="5">
        <f>IF(I3127&gt;0,A3127+K3127,0)</f>
        <v>0</v>
      </c>
      <c r="O3127" t="s">
        <v>56</v>
      </c>
      <c r="P3127" t="s">
        <v>57</v>
      </c>
      <c r="Q3127">
        <v>0</v>
      </c>
      <c r="R3127">
        <v>0</v>
      </c>
      <c r="S3127">
        <f>IF(I3127&gt;0, A3127, 0)</f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>ROUND(E3128*(1/(F3128/60)),0)</f>
        <v>8</v>
      </c>
      <c r="I3128" s="7">
        <f>IF(J3128=0, 0, (K3128-J3128)*1440)</f>
        <v>0</v>
      </c>
      <c r="J3128" s="11"/>
      <c r="K3128" s="11"/>
      <c r="L3128">
        <f>IF(I3128&gt;0, G3128, 0)</f>
        <v>0</v>
      </c>
      <c r="M3128" s="5">
        <f>IF(I3128=0,0,A3128+J3128)</f>
        <v>0</v>
      </c>
      <c r="N3128" s="5">
        <f>IF(I3128&gt;0,A3128+K3128,0)</f>
        <v>0</v>
      </c>
      <c r="O3128" t="s">
        <v>56</v>
      </c>
      <c r="P3128" t="s">
        <v>57</v>
      </c>
      <c r="Q3128">
        <v>0</v>
      </c>
      <c r="R3128">
        <v>0</v>
      </c>
      <c r="S3128">
        <f>IF(I3128&gt;0, A3128, 0)</f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>ROUND(E3129*(1/(F3129/60)),0)</f>
        <v>8</v>
      </c>
      <c r="I3129" s="7">
        <f>IF(J3129=0, 0, (K3129-J3129)*1440)</f>
        <v>130.00000000000003</v>
      </c>
      <c r="J3129" s="11">
        <v>0.88194444444444442</v>
      </c>
      <c r="K3129" s="11">
        <v>0.97222222222222221</v>
      </c>
      <c r="L3129">
        <f>IF(I3129&gt;0, G3129, 0)</f>
        <v>8</v>
      </c>
      <c r="M3129" s="5">
        <f>IF(I3129=0,0,A3129+J3129)</f>
        <v>45616.881944444445</v>
      </c>
      <c r="N3129" s="5">
        <f>IF(I3129&gt;0,A3129+K3129,0)</f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>IF(I3129&gt;0, A3129, 0)</f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>ROUND(E3130*(1/(F3130/60)),0)</f>
        <v>6</v>
      </c>
      <c r="I3130" s="7">
        <f>IF(J3130=0, 0, (K3130-J3130)*1440)</f>
        <v>0</v>
      </c>
      <c r="J3130" s="11"/>
      <c r="K3130" s="11"/>
      <c r="L3130">
        <f>IF(I3130&gt;0, G3130, 0)</f>
        <v>0</v>
      </c>
      <c r="M3130" s="5">
        <f>IF(I3130=0,0,A3130+J3130)</f>
        <v>0</v>
      </c>
      <c r="N3130" s="5">
        <f>IF(I3130&gt;0,A3130+K3130,0)</f>
        <v>0</v>
      </c>
      <c r="O3130" t="s">
        <v>56</v>
      </c>
      <c r="P3130" t="s">
        <v>57</v>
      </c>
      <c r="Q3130">
        <v>0</v>
      </c>
      <c r="R3130">
        <v>0</v>
      </c>
      <c r="S3130">
        <f>IF(I3130&gt;0, A3130, 0)</f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>ROUND(E3131*(1/(F3131/60)),0)</f>
        <v>6</v>
      </c>
      <c r="I3131" s="7">
        <f>IF(J3131=0, 0, (K3131-J3131)*1440)</f>
        <v>40.000000000000014</v>
      </c>
      <c r="J3131" s="11">
        <v>0.63541666666666663</v>
      </c>
      <c r="K3131" s="11">
        <v>0.66319444444444442</v>
      </c>
      <c r="L3131">
        <f>IF(I3131&gt;0, G3131, 0)</f>
        <v>6</v>
      </c>
      <c r="M3131" s="5">
        <f>IF(I3131=0,0,A3131+J3131)</f>
        <v>45616.635416666664</v>
      </c>
      <c r="N3131" s="5">
        <f>IF(I3131&gt;0,A3131+K3131,0)</f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>IF(I3131&gt;0, A3131, 0)</f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>ROUND(E3132*(1/(F3132/60)),0)</f>
        <v>6</v>
      </c>
      <c r="I3132" s="7">
        <f>IF(J3132=0, 0, (K3132-J3132)*1440)</f>
        <v>30.000000000000053</v>
      </c>
      <c r="J3132" s="11">
        <v>0.54166666666666663</v>
      </c>
      <c r="K3132" s="11">
        <v>0.5625</v>
      </c>
      <c r="L3132">
        <f>IF(I3132&gt;0, G3132, 0)</f>
        <v>6</v>
      </c>
      <c r="M3132" s="5">
        <f>IF(I3132=0,0,A3132+J3132)</f>
        <v>45616.541666666664</v>
      </c>
      <c r="N3132" s="5">
        <f>IF(I3132&gt;0,A3132+K3132,0)</f>
        <v>45616.5625</v>
      </c>
      <c r="O3132" t="s">
        <v>56</v>
      </c>
      <c r="P3132" t="s">
        <v>57</v>
      </c>
      <c r="Q3132">
        <v>0</v>
      </c>
      <c r="R3132">
        <v>0</v>
      </c>
      <c r="S3132">
        <f>IF(I3132&gt;0, A3132, 0)</f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>ROUND(E3133*(1/(F3133/60)),0)</f>
        <v>6</v>
      </c>
      <c r="I3133" s="7">
        <f>IF(J3133=0, 0, (K3133-J3133)*1440)</f>
        <v>70.000000000000071</v>
      </c>
      <c r="J3133" s="11">
        <v>0.56597222222222221</v>
      </c>
      <c r="K3133" s="11">
        <v>0.61458333333333337</v>
      </c>
      <c r="L3133">
        <f>IF(I3133&gt;0, G3133, 0)</f>
        <v>6</v>
      </c>
      <c r="M3133" s="5">
        <f>IF(I3133=0,0,A3133+J3133)</f>
        <v>45616.565972222219</v>
      </c>
      <c r="N3133" s="5">
        <f>IF(I3133&gt;0,A3133+K3133,0)</f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>IF(I3133&gt;0, A3133, 0)</f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>ROUND(E3134*(1/(F3134/60)),0)</f>
        <v>6</v>
      </c>
      <c r="I3134" s="7">
        <f>IF(J3134=0, 0, (K3134-J3134)*1440)</f>
        <v>0</v>
      </c>
      <c r="J3134" s="11"/>
      <c r="K3134" s="11"/>
      <c r="L3134">
        <f>IF(I3134&gt;0, G3134, 0)</f>
        <v>0</v>
      </c>
      <c r="M3134" s="5">
        <f>IF(I3134=0,0,A3134+J3134)</f>
        <v>0</v>
      </c>
      <c r="N3134" s="5">
        <f>IF(I3134&gt;0,A3134+K3134,0)</f>
        <v>0</v>
      </c>
      <c r="O3134" t="s">
        <v>56</v>
      </c>
      <c r="P3134" t="s">
        <v>57</v>
      </c>
      <c r="Q3134">
        <v>0</v>
      </c>
      <c r="R3134">
        <v>0</v>
      </c>
      <c r="S3134">
        <f>IF(I3134&gt;0, A3134, 0)</f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>ROUND(E3135*(1/(F3135/60)),0)</f>
        <v>8</v>
      </c>
      <c r="I3135" s="7">
        <f>IF(J3135=0, 0, (K3135-J3135)*1440)</f>
        <v>25.000000000000071</v>
      </c>
      <c r="J3135" s="11">
        <v>0.78125</v>
      </c>
      <c r="K3135" s="11">
        <v>0.79861111111111116</v>
      </c>
      <c r="L3135">
        <f>IF(I3135&gt;0, G3135, 0)</f>
        <v>8</v>
      </c>
      <c r="M3135" s="5">
        <f>IF(I3135=0,0,A3135+J3135)</f>
        <v>45616.78125</v>
      </c>
      <c r="N3135" s="5">
        <f>IF(I3135&gt;0,A3135+K3135,0)</f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>IF(I3135&gt;0, A3135, 0)</f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>ROUND(E3136*(1/(F3136/60)),0)</f>
        <v>5</v>
      </c>
      <c r="I3136" s="7">
        <f>IF(J3136=0, 0, (K3136-J3136)*1440)</f>
        <v>45</v>
      </c>
      <c r="J3136" s="11">
        <v>0.59375</v>
      </c>
      <c r="K3136" s="11">
        <v>0.625</v>
      </c>
      <c r="L3136">
        <f>IF(I3136&gt;0, G3136, 0)</f>
        <v>5</v>
      </c>
      <c r="M3136" s="5">
        <f>IF(I3136=0,0,A3136+J3136)</f>
        <v>45616.59375</v>
      </c>
      <c r="N3136" s="5">
        <f>IF(I3136&gt;0,A3136+K3136,0)</f>
        <v>45616.625</v>
      </c>
      <c r="O3136" t="s">
        <v>56</v>
      </c>
      <c r="P3136" t="s">
        <v>57</v>
      </c>
      <c r="Q3136">
        <v>0</v>
      </c>
      <c r="R3136">
        <v>0</v>
      </c>
      <c r="S3136">
        <f>IF(I3136&gt;0, A3136, 0)</f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>ROUND(E3137*(1/(F3137/60)),0)</f>
        <v>5</v>
      </c>
      <c r="I3137" s="7">
        <f>IF(J3137=0, 0, (K3137-J3137)*1440)</f>
        <v>0</v>
      </c>
      <c r="J3137" s="11"/>
      <c r="K3137" s="11"/>
      <c r="L3137">
        <f>IF(I3137&gt;0, G3137, 0)</f>
        <v>0</v>
      </c>
      <c r="M3137" s="5">
        <f>IF(I3137=0,0,A3137+J3137)</f>
        <v>0</v>
      </c>
      <c r="N3137" s="5">
        <f>IF(I3137&gt;0,A3137+K3137,0)</f>
        <v>0</v>
      </c>
      <c r="O3137" t="s">
        <v>56</v>
      </c>
      <c r="P3137" t="s">
        <v>57</v>
      </c>
      <c r="Q3137">
        <v>0</v>
      </c>
      <c r="R3137">
        <v>0</v>
      </c>
      <c r="S3137">
        <f>IF(I3137&gt;0, A3137, 0)</f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>ROUND(E3138*(1/(F3138/60)),0)</f>
        <v>5</v>
      </c>
      <c r="I3138" s="7">
        <f>IF(J3138=0, 0, (K3138-J3138)*1440)</f>
        <v>0</v>
      </c>
      <c r="L3138">
        <f>IF(I3138&gt;0, G3138, 0)</f>
        <v>0</v>
      </c>
      <c r="M3138" s="5">
        <f>IF(I3138=0,0,A3138+J3138)</f>
        <v>0</v>
      </c>
      <c r="N3138" s="5">
        <f>IF(I3138&gt;0,A3138+K3138,0)</f>
        <v>0</v>
      </c>
      <c r="O3138" t="s">
        <v>56</v>
      </c>
      <c r="P3138" t="s">
        <v>57</v>
      </c>
      <c r="Q3138">
        <v>0</v>
      </c>
      <c r="R3138">
        <v>0</v>
      </c>
      <c r="S3138">
        <f>IF(I3138&gt;0, A3138, 0)</f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>ROUND(E3139*(1/(F3139/60)),0)</f>
        <v>4</v>
      </c>
      <c r="I3139" s="7">
        <f>IF(J3139=0, 0, (K3139-J3139)*1440)</f>
        <v>0</v>
      </c>
      <c r="L3139">
        <f>IF(I3139&gt;0, G3139, 0)</f>
        <v>0</v>
      </c>
      <c r="M3139" s="5">
        <f>IF(I3139=0,0,A3139+J3139)</f>
        <v>0</v>
      </c>
      <c r="N3139" s="5">
        <f>IF(I3139&gt;0,A3139+K3139,0)</f>
        <v>0</v>
      </c>
      <c r="O3139" t="s">
        <v>56</v>
      </c>
      <c r="P3139" t="s">
        <v>57</v>
      </c>
      <c r="Q3139">
        <v>0</v>
      </c>
      <c r="R3139">
        <v>0</v>
      </c>
      <c r="S3139">
        <f>IF(I3139&gt;0, A3139, 0)</f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>ROUND(E3140*(1/(F3140/60)),0)</f>
        <v>4</v>
      </c>
      <c r="I3140" s="7">
        <f>IF(J3140=0, 0, (K3140-J3140)*1440)</f>
        <v>0</v>
      </c>
      <c r="J3140" s="11"/>
      <c r="K3140" s="11"/>
      <c r="L3140">
        <f>IF(I3140&gt;0, G3140, 0)</f>
        <v>0</v>
      </c>
      <c r="M3140" s="5">
        <f>IF(I3140=0,0,A3140+J3140)</f>
        <v>0</v>
      </c>
      <c r="N3140" s="5">
        <f>IF(I3140&gt;0,A3140+K3140,0)</f>
        <v>0</v>
      </c>
      <c r="O3140" t="s">
        <v>56</v>
      </c>
      <c r="P3140" t="s">
        <v>57</v>
      </c>
      <c r="Q3140">
        <v>0</v>
      </c>
      <c r="R3140">
        <v>0</v>
      </c>
      <c r="S3140">
        <f>IF(I3140&gt;0, A3140, 0)</f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>ROUND(E3141*(1/(F3141/60)),0)</f>
        <v>4</v>
      </c>
      <c r="I3141" s="7">
        <f>IF(J3141=0, 0, (K3141-J3141)*1440)</f>
        <v>0</v>
      </c>
      <c r="J3141" s="11"/>
      <c r="K3141" s="11"/>
      <c r="L3141">
        <f>IF(I3141&gt;0, G3141, 0)</f>
        <v>0</v>
      </c>
      <c r="M3141" s="5">
        <f>IF(I3141=0,0,A3141+J3141)</f>
        <v>0</v>
      </c>
      <c r="N3141" s="5">
        <f>IF(I3141&gt;0,A3141+K3141,0)</f>
        <v>0</v>
      </c>
      <c r="O3141" t="s">
        <v>56</v>
      </c>
      <c r="P3141" t="s">
        <v>57</v>
      </c>
      <c r="Q3141">
        <v>0</v>
      </c>
      <c r="R3141">
        <v>0</v>
      </c>
      <c r="S3141">
        <f>IF(I3141&gt;0, A3141, 0)</f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>ROUND(E3142*(1/(F3142/60)),0)</f>
        <v>4</v>
      </c>
      <c r="I3142" s="7">
        <f>IF(J3142=0, 0, (K3142-J3142)*1440)</f>
        <v>0</v>
      </c>
      <c r="J3142" s="11"/>
      <c r="K3142" s="11"/>
      <c r="L3142">
        <f>IF(I3142&gt;0, G3142, 0)</f>
        <v>0</v>
      </c>
      <c r="M3142" s="5">
        <f>IF(I3142=0,0,A3142+J3142)</f>
        <v>0</v>
      </c>
      <c r="N3142" s="5">
        <f>IF(I3142&gt;0,A3142+K3142,0)</f>
        <v>0</v>
      </c>
      <c r="O3142" t="s">
        <v>56</v>
      </c>
      <c r="P3142" t="s">
        <v>57</v>
      </c>
      <c r="Q3142">
        <v>0</v>
      </c>
      <c r="R3142">
        <v>0</v>
      </c>
      <c r="S3142">
        <f>IF(I3142&gt;0, A3142, 0)</f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>ROUND(E3143*(1/(F3143/60)),0)</f>
        <v>4</v>
      </c>
      <c r="I3143" s="7">
        <f>IF(J3143=0, 0, (K3143-J3143)*1440)</f>
        <v>0</v>
      </c>
      <c r="J3143" s="11"/>
      <c r="K3143" s="11"/>
      <c r="L3143">
        <f>IF(I3143&gt;0, G3143, 0)</f>
        <v>0</v>
      </c>
      <c r="M3143" s="5">
        <f>IF(I3143=0,0,A3143+J3143)</f>
        <v>0</v>
      </c>
      <c r="N3143" s="5">
        <f>IF(I3143&gt;0,A3143+K3143,0)</f>
        <v>0</v>
      </c>
      <c r="O3143" t="s">
        <v>56</v>
      </c>
      <c r="P3143" t="s">
        <v>57</v>
      </c>
      <c r="Q3143">
        <v>0</v>
      </c>
      <c r="R3143">
        <v>0</v>
      </c>
      <c r="S3143">
        <f>IF(I3143&gt;0, A3143, 0)</f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>ROUND(E3144*(1/(F3144/60)),0)</f>
        <v>4</v>
      </c>
      <c r="I3144" s="7">
        <f>IF(J3144=0, 0, (K3144-J3144)*1440)</f>
        <v>0</v>
      </c>
      <c r="J3144" s="11"/>
      <c r="K3144" s="11"/>
      <c r="L3144">
        <f>IF(I3144&gt;0, G3144, 0)</f>
        <v>0</v>
      </c>
      <c r="M3144" s="5">
        <f>IF(I3144=0,0,A3144+J3144)</f>
        <v>0</v>
      </c>
      <c r="N3144" s="5">
        <f>IF(I3144&gt;0,A3144+K3144,0)</f>
        <v>0</v>
      </c>
      <c r="O3144" t="s">
        <v>56</v>
      </c>
      <c r="P3144" t="s">
        <v>57</v>
      </c>
      <c r="Q3144">
        <v>0</v>
      </c>
      <c r="R3144">
        <v>0</v>
      </c>
      <c r="S3144">
        <f>IF(I3144&gt;0, A3144, 0)</f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>ROUND(E3145*(1/(F3145/60)),0)</f>
        <v>4</v>
      </c>
      <c r="I3145" s="7">
        <f>IF(J3145=0, 0, (K3145-J3145)*1440)</f>
        <v>4.9999999999999822</v>
      </c>
      <c r="J3145" s="11">
        <v>0.80555555555555558</v>
      </c>
      <c r="K3145" s="11">
        <v>0.80902777777777779</v>
      </c>
      <c r="L3145">
        <f>IF(I3145&gt;0, G3145, 0)</f>
        <v>4</v>
      </c>
      <c r="M3145" s="5">
        <f>IF(I3145=0,0,A3145+J3145)</f>
        <v>45616.805555555555</v>
      </c>
      <c r="N3145" s="5">
        <f>IF(I3145&gt;0,A3145+K3145,0)</f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>IF(I3145&gt;0, A3145, 0)</f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>ROUND(E3146*(1/(F3146/60)),0)</f>
        <v>3</v>
      </c>
      <c r="I3146" s="7">
        <f>IF(J3146=0, 0, (K3146-J3146)*1440)</f>
        <v>0</v>
      </c>
      <c r="L3146">
        <f>IF(I3146&gt;0, G3146, 0)</f>
        <v>0</v>
      </c>
      <c r="M3146" s="5">
        <f>IF(I3146=0,0,A3146+J3146)</f>
        <v>0</v>
      </c>
      <c r="N3146" s="5">
        <f>IF(I3146&gt;0,A3146+K3146,0)</f>
        <v>0</v>
      </c>
      <c r="O3146" t="s">
        <v>56</v>
      </c>
      <c r="P3146" t="s">
        <v>57</v>
      </c>
      <c r="Q3146">
        <v>0</v>
      </c>
      <c r="R3146">
        <v>0</v>
      </c>
      <c r="S3146">
        <f>IF(I3146&gt;0, A3146, 0)</f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>ROUND(E3147*(1/(F3147/60)),0)</f>
        <v>3</v>
      </c>
      <c r="I3147" s="7">
        <f>IF(J3147=0, 0, (K3147-J3147)*1440)</f>
        <v>105.00000000000003</v>
      </c>
      <c r="J3147" s="11">
        <v>0.36458333333333331</v>
      </c>
      <c r="K3147" s="11">
        <v>0.4375</v>
      </c>
      <c r="L3147">
        <f>IF(I3147&gt;0, G3147, 0)</f>
        <v>3</v>
      </c>
      <c r="M3147" s="5">
        <f>IF(I3147=0,0,A3147+J3147)</f>
        <v>45616.364583333336</v>
      </c>
      <c r="N3147" s="5">
        <f>IF(I3147&gt;0,A3147+K3147,0)</f>
        <v>45616.4375</v>
      </c>
      <c r="O3147" t="s">
        <v>56</v>
      </c>
      <c r="P3147" t="s">
        <v>57</v>
      </c>
      <c r="Q3147">
        <v>0</v>
      </c>
      <c r="R3147">
        <v>0</v>
      </c>
      <c r="S3147">
        <f>IF(I3147&gt;0, A3147, 0)</f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>ROUND(E3148*(1/(F3148/60)),0)</f>
        <v>3</v>
      </c>
      <c r="I3148" s="7">
        <f>IF(J3148=0, 0, (K3148-J3148)*1440)</f>
        <v>69.999999999999986</v>
      </c>
      <c r="J3148" s="11">
        <v>0.4375</v>
      </c>
      <c r="K3148" s="11">
        <v>0.4861111111111111</v>
      </c>
      <c r="L3148">
        <f>IF(I3148&gt;0, G3148, 0)</f>
        <v>3</v>
      </c>
      <c r="M3148" s="5">
        <f>IF(I3148=0,0,A3148+J3148)</f>
        <v>45616.4375</v>
      </c>
      <c r="N3148" s="5">
        <f>IF(I3148&gt;0,A3148+K3148,0)</f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>IF(I3148&gt;0, A3148, 0)</f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>ROUND(E3149*(1/(F3149/60)),0)</f>
        <v>3</v>
      </c>
      <c r="I3149" s="7">
        <f>IF(J3149=0, 0, (K3149-J3149)*1440)</f>
        <v>75.000000000000057</v>
      </c>
      <c r="J3149" s="11">
        <v>0.51041666666666663</v>
      </c>
      <c r="K3149" s="11">
        <v>0.5625</v>
      </c>
      <c r="L3149">
        <f>IF(I3149&gt;0, G3149, 0)</f>
        <v>3</v>
      </c>
      <c r="M3149" s="5">
        <f>IF(I3149=0,0,A3149+J3149)</f>
        <v>45616.510416666664</v>
      </c>
      <c r="N3149" s="5">
        <f>IF(I3149&gt;0,A3149+K3149,0)</f>
        <v>45616.5625</v>
      </c>
      <c r="O3149" t="s">
        <v>56</v>
      </c>
      <c r="P3149" t="s">
        <v>57</v>
      </c>
      <c r="Q3149">
        <v>0</v>
      </c>
      <c r="R3149">
        <v>0</v>
      </c>
      <c r="S3149">
        <f>IF(I3149&gt;0, A3149, 0)</f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>ROUND(E3150*(1/(F3150/60)),0)</f>
        <v>3</v>
      </c>
      <c r="I3150" s="7">
        <f>IF(J3150=0, 0, (K3150-J3150)*1440)</f>
        <v>0</v>
      </c>
      <c r="J3150" s="11"/>
      <c r="K3150" s="11"/>
      <c r="L3150">
        <f>IF(I3150&gt;0, G3150, 0)</f>
        <v>0</v>
      </c>
      <c r="M3150" s="5">
        <f>IF(I3150=0,0,A3150+J3150)</f>
        <v>0</v>
      </c>
      <c r="N3150" s="5">
        <f>IF(I3150&gt;0,A3150+K3150,0)</f>
        <v>0</v>
      </c>
      <c r="O3150" t="s">
        <v>56</v>
      </c>
      <c r="P3150" t="s">
        <v>57</v>
      </c>
      <c r="Q3150">
        <v>0</v>
      </c>
      <c r="R3150">
        <v>0</v>
      </c>
      <c r="S3150">
        <f>IF(I3150&gt;0, A3150, 0)</f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>ROUND(E3151*(1/(F3151/60)),0)</f>
        <v>3</v>
      </c>
      <c r="I3151" s="7">
        <f>IF(J3151=0, 0, (K3151-J3151)*1440)</f>
        <v>0</v>
      </c>
      <c r="J3151" s="11"/>
      <c r="K3151" s="11"/>
      <c r="L3151">
        <f>IF(I3151&gt;0, G3151, 0)</f>
        <v>0</v>
      </c>
      <c r="M3151" s="5">
        <f>IF(I3151=0,0,A3151+J3151)</f>
        <v>0</v>
      </c>
      <c r="N3151" s="5">
        <f>IF(I3151&gt;0,A3151+K3151,0)</f>
        <v>0</v>
      </c>
      <c r="O3151" t="s">
        <v>56</v>
      </c>
      <c r="P3151" t="s">
        <v>57</v>
      </c>
      <c r="Q3151">
        <v>0</v>
      </c>
      <c r="R3151">
        <v>0</v>
      </c>
      <c r="S3151">
        <f>IF(I3151&gt;0, A3151, 0)</f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>ROUND(E3152*(1/(F3152/60)),0)</f>
        <v>3</v>
      </c>
      <c r="I3152" s="7">
        <f>IF(J3152=0, 0, (K3152-J3152)*1440)</f>
        <v>0</v>
      </c>
      <c r="J3152" s="11"/>
      <c r="K3152" s="11"/>
      <c r="L3152">
        <f>IF(I3152&gt;0, G3152, 0)</f>
        <v>0</v>
      </c>
      <c r="M3152" s="5">
        <f>IF(I3152=0,0,A3152+J3152)</f>
        <v>0</v>
      </c>
      <c r="N3152" s="5">
        <f>IF(I3152&gt;0,A3152+K3152,0)</f>
        <v>0</v>
      </c>
      <c r="O3152" t="s">
        <v>56</v>
      </c>
      <c r="P3152" t="s">
        <v>57</v>
      </c>
      <c r="Q3152">
        <v>0</v>
      </c>
      <c r="R3152">
        <v>0</v>
      </c>
      <c r="S3152">
        <f>IF(I3152&gt;0, A3152, 0)</f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>ROUND(E3153*(1/(F3153/60)),0)</f>
        <v>2</v>
      </c>
      <c r="I3153" s="7">
        <f>IF(J3153=0, 0, (K3153-J3153)*1440)</f>
        <v>0</v>
      </c>
      <c r="J3153" s="11"/>
      <c r="K3153" s="11"/>
      <c r="L3153">
        <f>IF(I3153&gt;0, G3153, 0)</f>
        <v>0</v>
      </c>
      <c r="M3153" s="5">
        <f>IF(I3153=0,0,A3153+J3153)</f>
        <v>0</v>
      </c>
      <c r="N3153" s="5">
        <f>IF(I3153&gt;0,A3153+K3153,0)</f>
        <v>0</v>
      </c>
      <c r="O3153" t="s">
        <v>56</v>
      </c>
      <c r="P3153" t="s">
        <v>57</v>
      </c>
      <c r="Q3153">
        <v>0</v>
      </c>
      <c r="R3153">
        <v>0</v>
      </c>
      <c r="S3153">
        <f>IF(I3153&gt;0, A3153, 0)</f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>ROUND(E3154*(1/(F3154/60)),0)</f>
        <v>2</v>
      </c>
      <c r="I3154" s="7">
        <f>IF(J3154=0, 0, (K3154-J3154)*1440)</f>
        <v>45</v>
      </c>
      <c r="J3154" s="11">
        <v>0.81944444444444442</v>
      </c>
      <c r="K3154" s="11">
        <v>0.85069444444444442</v>
      </c>
      <c r="L3154">
        <f>IF(I3154&gt;0, G3154, 0)</f>
        <v>2</v>
      </c>
      <c r="M3154" s="5">
        <f>IF(I3154=0,0,A3154+J3154)</f>
        <v>45616.819444444445</v>
      </c>
      <c r="N3154" s="5">
        <f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>ROUND(E3155*(1/(F3155/60)),0)</f>
        <v>2</v>
      </c>
      <c r="I3155" s="7">
        <f>IF(J3155=0, 0, (K3155-J3155)*1440)</f>
        <v>0</v>
      </c>
      <c r="J3155" s="11"/>
      <c r="K3155" s="11"/>
      <c r="L3155">
        <f>IF(I3155&gt;0, G3155, 0)</f>
        <v>0</v>
      </c>
      <c r="M3155" s="5">
        <f>IF(I3155=0,0,A3155+J3155)</f>
        <v>0</v>
      </c>
      <c r="N3155" s="5">
        <f>IF(I3155&gt;0,A3155+K3155,0)</f>
        <v>0</v>
      </c>
      <c r="O3155" t="s">
        <v>56</v>
      </c>
      <c r="P3155" t="s">
        <v>57</v>
      </c>
      <c r="Q3155">
        <v>0</v>
      </c>
      <c r="R3155">
        <v>0</v>
      </c>
      <c r="S3155">
        <f>IF(I3155&gt;0, A3155, 0)</f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>ROUND(E3156*(1/(F3156/60)),0)</f>
        <v>2</v>
      </c>
      <c r="I3156" s="7">
        <f>IF(J3156=0, 0, (K3156-J3156)*1440)</f>
        <v>0</v>
      </c>
      <c r="J3156" s="11"/>
      <c r="K3156" s="11"/>
      <c r="L3156">
        <f>IF(I3156&gt;0, G3156, 0)</f>
        <v>0</v>
      </c>
      <c r="M3156" s="5">
        <f>IF(I3156=0,0,A3156+J3156)</f>
        <v>0</v>
      </c>
      <c r="N3156" s="5">
        <f>IF(I3156&gt;0,A3156+K3156,0)</f>
        <v>0</v>
      </c>
      <c r="O3156" t="s">
        <v>56</v>
      </c>
      <c r="P3156" t="s">
        <v>57</v>
      </c>
      <c r="Q3156">
        <v>0</v>
      </c>
      <c r="R3156">
        <v>0</v>
      </c>
      <c r="S3156">
        <f>IF(I3156&gt;0, A3156, 0)</f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>ROUND(E3157*(1/(F3157/60)),0)</f>
        <v>2</v>
      </c>
      <c r="I3157" s="7">
        <f>IF(J3157=0, 0, (K3157-J3157)*1440)</f>
        <v>0</v>
      </c>
      <c r="J3157" s="11"/>
      <c r="K3157" s="11"/>
      <c r="L3157">
        <f>IF(I3157&gt;0, G3157, 0)</f>
        <v>0</v>
      </c>
      <c r="M3157" s="5">
        <f>IF(I3157=0,0,A3157+J3157)</f>
        <v>0</v>
      </c>
      <c r="N3157" s="5">
        <f>IF(I3157&gt;0,A3157+K3157,0)</f>
        <v>0</v>
      </c>
      <c r="O3157" t="s">
        <v>56</v>
      </c>
      <c r="P3157" t="s">
        <v>57</v>
      </c>
      <c r="Q3157">
        <v>0</v>
      </c>
      <c r="R3157">
        <v>0</v>
      </c>
      <c r="S3157">
        <f>IF(I3157&gt;0, A3157, 0)</f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>ROUND(E3158*(1/(F3158/60)),0)</f>
        <v>2</v>
      </c>
      <c r="I3158" s="7">
        <f>IF(J3158=0, 0, (K3158-J3158)*1440)</f>
        <v>9.9999999999999645</v>
      </c>
      <c r="J3158" s="11">
        <v>0.625</v>
      </c>
      <c r="K3158" s="11">
        <v>0.63194444444444442</v>
      </c>
      <c r="L3158">
        <f>IF(I3158&gt;0, G3158, 0)</f>
        <v>2</v>
      </c>
      <c r="M3158" s="5">
        <f>IF(I3158=0,0,A3158+J3158)</f>
        <v>45616.625</v>
      </c>
      <c r="N3158" s="5">
        <f>IF(I3158&gt;0,A3158+K3158,0)</f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>IF(I3158&gt;0, A3158, 0)</f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>ROUND(E3159*(1/(F3159/60)),0)</f>
        <v>2</v>
      </c>
      <c r="I3159" s="7">
        <f>IF(J3159=0, 0, (K3159-J3159)*1440)</f>
        <v>40.000000000000014</v>
      </c>
      <c r="J3159" s="11">
        <v>0.56597222222222221</v>
      </c>
      <c r="K3159" s="11">
        <v>0.59375</v>
      </c>
      <c r="L3159">
        <f>IF(I3159&gt;0, G3159, 0)</f>
        <v>2</v>
      </c>
      <c r="M3159" s="5">
        <f>IF(I3159=0,0,A3159+J3159)</f>
        <v>45616.565972222219</v>
      </c>
      <c r="N3159" s="5">
        <f>IF(I3159&gt;0,A3159+K3159,0)</f>
        <v>45616.59375</v>
      </c>
      <c r="O3159" t="s">
        <v>56</v>
      </c>
      <c r="P3159" t="s">
        <v>57</v>
      </c>
      <c r="Q3159">
        <v>0</v>
      </c>
      <c r="R3159">
        <v>0</v>
      </c>
      <c r="S3159">
        <f>IF(I3159&gt;0, A3159, 0)</f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>ROUND(E3160*(1/(F3160/60)),0)</f>
        <v>2</v>
      </c>
      <c r="I3160" s="7">
        <f>IF(J3160=0, 0, (K3160-J3160)*1440)</f>
        <v>24.999999999999993</v>
      </c>
      <c r="J3160" s="11">
        <v>0.34375</v>
      </c>
      <c r="K3160" s="11">
        <v>0.3611111111111111</v>
      </c>
      <c r="L3160">
        <f>IF(I3160&gt;0, G3160, 0)</f>
        <v>2</v>
      </c>
      <c r="M3160" s="5">
        <f>IF(I3160=0,0,A3160+J3160)</f>
        <v>45616.34375</v>
      </c>
      <c r="N3160" s="5">
        <f>IF(I3160&gt;0,A3160+K3160,0)</f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>IF(I3160&gt;0, A3160, 0)</f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>ROUND(E3161*(1/(F3161/60)),0)</f>
        <v>2</v>
      </c>
      <c r="I3161" s="7">
        <f>IF(J3161=0, 0, (K3161-J3161)*1440)</f>
        <v>10.000000000000124</v>
      </c>
      <c r="J3161" s="11">
        <v>0.70138888888888884</v>
      </c>
      <c r="K3161" s="11">
        <v>0.70833333333333337</v>
      </c>
      <c r="L3161">
        <f>IF(I3161&gt;0, G3161, 0)</f>
        <v>2</v>
      </c>
      <c r="M3161" s="5">
        <f>IF(I3161=0,0,A3161+J3161)</f>
        <v>45616.701388888891</v>
      </c>
      <c r="N3161" s="5">
        <f>IF(I3161&gt;0,A3161+K3161,0)</f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>IF(I3161&gt;0, A3161, 0)</f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>ROUND(E3162*(1/(F3162/60)),0)</f>
        <v>2</v>
      </c>
      <c r="I3162" s="7">
        <f>IF(J3162=0, 0, (K3162-J3162)*1440)</f>
        <v>19.999999999999929</v>
      </c>
      <c r="J3162" s="11">
        <v>0.73611111111111116</v>
      </c>
      <c r="K3162" s="11">
        <v>0.75</v>
      </c>
      <c r="L3162">
        <f>IF(I3162&gt;0, G3162, 0)</f>
        <v>2</v>
      </c>
      <c r="M3162" s="5">
        <f>IF(I3162=0,0,A3162+J3162)</f>
        <v>45616.736111111109</v>
      </c>
      <c r="N3162" s="5">
        <f>IF(I3162&gt;0,A3162+K3162,0)</f>
        <v>45616.75</v>
      </c>
      <c r="O3162" t="s">
        <v>56</v>
      </c>
      <c r="P3162" t="s">
        <v>57</v>
      </c>
      <c r="Q3162">
        <v>0</v>
      </c>
      <c r="R3162">
        <v>0</v>
      </c>
      <c r="S3162">
        <f>IF(I3162&gt;0, A3162, 0)</f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>ROUND(E3163*(1/(F3163/60)),0)</f>
        <v>2</v>
      </c>
      <c r="I3163" s="7">
        <f>IF(J3163=0, 0, (K3163-J3163)*1440)</f>
        <v>45</v>
      </c>
      <c r="J3163" s="11">
        <v>0.66666666666666663</v>
      </c>
      <c r="K3163" s="11">
        <v>0.69791666666666663</v>
      </c>
      <c r="L3163">
        <f>IF(I3163&gt;0, G3163, 0)</f>
        <v>2</v>
      </c>
      <c r="M3163" s="5">
        <f>IF(I3163=0,0,A3163+J3163)</f>
        <v>45616.666666666664</v>
      </c>
      <c r="N3163" s="5">
        <f>IF(I3163&gt;0,A3163+K3163,0)</f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>IF(I3163&gt;0, A3163, 0)</f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>ROUND(E3164*(1/(F3164/60)),0)</f>
        <v>2</v>
      </c>
      <c r="I3164" s="13">
        <f>IF(J3164=0, 0, (K3164-J3164)*1440)</f>
        <v>40.000000000000014</v>
      </c>
      <c r="J3164" s="11">
        <v>0.70833333333333337</v>
      </c>
      <c r="K3164" s="11">
        <v>0.73611111111111116</v>
      </c>
      <c r="L3164">
        <f>IF(I3164&gt;0, G3164, 0)</f>
        <v>2</v>
      </c>
      <c r="M3164" s="5">
        <f>IF(I3164=0,0,A3164+J3164)</f>
        <v>45616.708333333336</v>
      </c>
      <c r="N3164" s="5">
        <f>IF(I3164&gt;0,A3164+K3164,0)</f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>IF(I3164&gt;0, A3164, 0)</f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>ROUND(E3165*(1/(F3165/60)),0)</f>
        <v>2</v>
      </c>
      <c r="I3165" s="13">
        <f>IF(J3165=0, 0, (K3165-J3165)*1440)</f>
        <v>69.999999999999915</v>
      </c>
      <c r="J3165" s="11">
        <v>0.77083333333333337</v>
      </c>
      <c r="K3165" s="11">
        <v>0.81944444444444442</v>
      </c>
      <c r="L3165">
        <f>IF(I3165&gt;0, G3165, 0)</f>
        <v>2</v>
      </c>
      <c r="M3165" s="5">
        <f>IF(I3165=0,0,A3165+J3165)</f>
        <v>45616.770833333336</v>
      </c>
      <c r="N3165" s="5">
        <f>IF(I3165&gt;0,A3165+K3165,0)</f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>IF(I3165&gt;0, A3165, 0)</f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>ROUND(E3166*(1/(F3166/60)),0)</f>
        <v>0</v>
      </c>
      <c r="I3166" s="7">
        <f>IF(J3166=0, 0, (K3166-J3166)*1440)</f>
        <v>20.000000000000007</v>
      </c>
      <c r="J3166" s="11">
        <v>0.4861111111111111</v>
      </c>
      <c r="K3166" s="11">
        <v>0.5</v>
      </c>
      <c r="L3166">
        <f>IF(I3166&gt;0, G3166, 0)</f>
        <v>0</v>
      </c>
      <c r="M3166" s="5">
        <f>IF(I3166=0,0,A3166+J3166)</f>
        <v>45616.486111111109</v>
      </c>
      <c r="N3166" s="5">
        <f>IF(I3166&gt;0,A3166+K3166,0)</f>
        <v>45616.5</v>
      </c>
      <c r="O3166" t="s">
        <v>56</v>
      </c>
      <c r="P3166" t="s">
        <v>57</v>
      </c>
      <c r="Q3166">
        <v>0</v>
      </c>
      <c r="R3166">
        <v>0</v>
      </c>
      <c r="S3166">
        <f>IF(I3166&gt;0, A3166, 0)</f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>ROUND(E3167*(1/(F3167/60)),0)</f>
        <v>0</v>
      </c>
      <c r="I3167" s="7">
        <f>IF(J3167=0, 0, (K3167-J3167)*1440)</f>
        <v>0</v>
      </c>
      <c r="J3167" s="11"/>
      <c r="K3167" s="11"/>
      <c r="L3167">
        <f>IF(I3167&gt;0, G3167, 0)</f>
        <v>0</v>
      </c>
      <c r="M3167" s="5">
        <f>IF(I3167=0,0,A3167+J3167)</f>
        <v>0</v>
      </c>
      <c r="N3167" s="5">
        <f>IF(I3167&gt;0,A3167+K3167,0)</f>
        <v>0</v>
      </c>
      <c r="O3167" t="s">
        <v>56</v>
      </c>
      <c r="P3167" t="s">
        <v>57</v>
      </c>
      <c r="Q3167">
        <v>0</v>
      </c>
      <c r="R3167">
        <v>0</v>
      </c>
      <c r="S3167">
        <f>IF(I3167&gt;0, A3167, 0)</f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>ROUND(E3168*(1/(F3168/60)),0)</f>
        <v>0</v>
      </c>
      <c r="I3168" s="7">
        <f>IF(J3168=0, 0, (K3168-J3168)*1440)</f>
        <v>20.000000000000007</v>
      </c>
      <c r="J3168" s="11">
        <v>0.3125</v>
      </c>
      <c r="K3168" s="11">
        <v>0.3263888888888889</v>
      </c>
      <c r="L3168">
        <f>IF(I3168&gt;0, G3168, 0)</f>
        <v>0</v>
      </c>
      <c r="M3168" s="5">
        <f>IF(I3168=0,0,A3168+J3168)</f>
        <v>45616.3125</v>
      </c>
      <c r="N3168" s="5">
        <f>IF(I3168&gt;0,A3168+K3168,0)</f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>IF(I3168&gt;0, A3168, 0)</f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>ROUND(E3169*(1/(F3169/60)),0)</f>
        <v>18</v>
      </c>
      <c r="I3169" s="7">
        <f>IF(J3169=0, 0, (K3169-J3169)*1440)</f>
        <v>0</v>
      </c>
      <c r="J3169" s="11"/>
      <c r="K3169" s="11"/>
      <c r="L3169">
        <f>IF(I3169&gt;0, G3169, 0)</f>
        <v>0</v>
      </c>
      <c r="M3169" s="5">
        <f>IF(I3169=0,0,A3169+J3169)</f>
        <v>0</v>
      </c>
      <c r="N3169" s="5">
        <f>IF(I3169&gt;0,A3169+K3169,0)</f>
        <v>0</v>
      </c>
      <c r="O3169" t="s">
        <v>56</v>
      </c>
      <c r="P3169" t="s">
        <v>57</v>
      </c>
      <c r="Q3169">
        <v>0</v>
      </c>
      <c r="R3169">
        <v>0</v>
      </c>
      <c r="S3169">
        <f>IF(I3169&gt;0, A3169, 0)</f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>ROUND(E3170*(1/(F3170/60)),0)</f>
        <v>16</v>
      </c>
      <c r="I3170" s="7">
        <f>IF(J3170=0, 0, (K3170-J3170)*1440)</f>
        <v>0</v>
      </c>
      <c r="J3170" s="11"/>
      <c r="K3170" s="11"/>
      <c r="L3170">
        <f>IF(I3170&gt;0, G3170, 0)</f>
        <v>0</v>
      </c>
      <c r="M3170" s="5">
        <f>IF(I3170=0,0,A3170+J3170)</f>
        <v>0</v>
      </c>
      <c r="N3170" s="5">
        <f>IF(I3170&gt;0,A3170+K3170,0)</f>
        <v>0</v>
      </c>
      <c r="O3170" t="s">
        <v>56</v>
      </c>
      <c r="P3170" t="s">
        <v>57</v>
      </c>
      <c r="Q3170">
        <v>0</v>
      </c>
      <c r="R3170">
        <v>0</v>
      </c>
      <c r="S3170">
        <f>IF(I3170&gt;0, A3170, 0)</f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>ROUND(E3171*(1/(F3171/60)),0)</f>
        <v>12</v>
      </c>
      <c r="H3171" s="12">
        <f>F3171*(1/(G3171/60))</f>
        <v>100</v>
      </c>
      <c r="I3171" s="7">
        <f>IF(J3171=0, 0, (K3171-J3171)*1440)</f>
        <v>9.9999999999999645</v>
      </c>
      <c r="J3171" s="11">
        <v>0.49652777777777779</v>
      </c>
      <c r="K3171" s="11">
        <v>0.50347222222222221</v>
      </c>
      <c r="L3171">
        <f>IF(I3171&gt;0, G3171, 0)</f>
        <v>12</v>
      </c>
      <c r="M3171" s="5">
        <f>IF(I3171=0,0,A3171+J3171)</f>
        <v>45617.496527777781</v>
      </c>
      <c r="N3171" s="5">
        <f>IF(I3171&gt;0,A3171+K3171,0)</f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>IF(I3171&gt;0, A3171, 0)</f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>ROUND(E3172*(1/(F3172/60)),0)</f>
        <v>12</v>
      </c>
      <c r="I3172" s="7">
        <f>IF(J3172=0, 0, (K3172-J3172)*1440)</f>
        <v>0</v>
      </c>
      <c r="L3172">
        <f>IF(I3172&gt;0, G3172, 0)</f>
        <v>0</v>
      </c>
      <c r="M3172" s="5">
        <f>IF(I3172=0,0,A3172+J3172)</f>
        <v>0</v>
      </c>
      <c r="N3172" s="5">
        <f>IF(I3172&gt;0,A3172+K3172,0)</f>
        <v>0</v>
      </c>
      <c r="O3172" t="s">
        <v>56</v>
      </c>
      <c r="P3172" t="s">
        <v>57</v>
      </c>
      <c r="Q3172">
        <v>0</v>
      </c>
      <c r="R3172">
        <v>0</v>
      </c>
      <c r="S3172">
        <f>IF(I3172&gt;0, A3172, 0)</f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>ROUND(E3173*(1/(F3173/60)),0)</f>
        <v>12</v>
      </c>
      <c r="I3173" s="7">
        <f>IF(J3173=0, 0, (K3173-J3173)*1440)</f>
        <v>0</v>
      </c>
      <c r="J3173" s="11"/>
      <c r="K3173" s="11"/>
      <c r="L3173">
        <f>IF(I3173&gt;0, G3173, 0)</f>
        <v>0</v>
      </c>
      <c r="M3173" s="5">
        <f>IF(I3173=0,0,A3173+J3173)</f>
        <v>0</v>
      </c>
      <c r="N3173" s="5">
        <f>IF(I3173&gt;0,A3173+K3173,0)</f>
        <v>0</v>
      </c>
      <c r="O3173" t="s">
        <v>56</v>
      </c>
      <c r="P3173" t="s">
        <v>57</v>
      </c>
      <c r="Q3173">
        <v>0</v>
      </c>
      <c r="R3173">
        <v>0</v>
      </c>
      <c r="S3173">
        <f>IF(I3173&gt;0, A3173, 0)</f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>ROUND(E3174*(1/(F3174/60)),0)</f>
        <v>12</v>
      </c>
      <c r="I3174" s="7">
        <f>IF(J3174=0, 0, (K3174-J3174)*1440)</f>
        <v>0</v>
      </c>
      <c r="J3174" s="11"/>
      <c r="K3174" s="11"/>
      <c r="L3174">
        <f>IF(I3174&gt;0, G3174, 0)</f>
        <v>0</v>
      </c>
      <c r="M3174" s="5">
        <f>IF(I3174=0,0,A3174+J3174)</f>
        <v>0</v>
      </c>
      <c r="N3174" s="5">
        <f>IF(I3174&gt;0,A3174+K3174,0)</f>
        <v>0</v>
      </c>
      <c r="O3174" t="s">
        <v>56</v>
      </c>
      <c r="P3174" t="s">
        <v>57</v>
      </c>
      <c r="Q3174">
        <v>0</v>
      </c>
      <c r="R3174">
        <v>0</v>
      </c>
      <c r="S3174">
        <f>IF(I3174&gt;0, A3174, 0)</f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>ROUND(E3175*(1/(F3175/60)),0)</f>
        <v>10</v>
      </c>
      <c r="I3175" s="7">
        <f>IF(J3175=0, 0, (K3175-J3175)*1440)</f>
        <v>0</v>
      </c>
      <c r="J3175" s="11"/>
      <c r="K3175" s="11"/>
      <c r="L3175">
        <f>IF(I3175&gt;0, G3175, 0)</f>
        <v>0</v>
      </c>
      <c r="M3175" s="5">
        <f>IF(I3175=0,0,A3175+J3175)</f>
        <v>0</v>
      </c>
      <c r="N3175" s="5">
        <f>IF(I3175&gt;0,A3175+K3175,0)</f>
        <v>0</v>
      </c>
      <c r="O3175" t="s">
        <v>56</v>
      </c>
      <c r="P3175" t="s">
        <v>57</v>
      </c>
      <c r="Q3175">
        <v>0</v>
      </c>
      <c r="R3175">
        <v>0</v>
      </c>
      <c r="S3175">
        <f>IF(I3175&gt;0, A3175, 0)</f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>ROUND(E3176*(1/(F3176/60)),0)</f>
        <v>9</v>
      </c>
      <c r="I3176" s="7">
        <f>IF(J3176=0, 0, (K3176-J3176)*1440)</f>
        <v>0</v>
      </c>
      <c r="J3176" s="11"/>
      <c r="K3176" s="11"/>
      <c r="L3176">
        <f>IF(I3176&gt;0, G3176, 0)</f>
        <v>0</v>
      </c>
      <c r="M3176" s="5">
        <f>IF(I3176=0,0,A3176+J3176)</f>
        <v>0</v>
      </c>
      <c r="N3176" s="5">
        <f>IF(I3176&gt;0,A3176+K3176,0)</f>
        <v>0</v>
      </c>
      <c r="O3176" t="s">
        <v>56</v>
      </c>
      <c r="P3176" t="s">
        <v>57</v>
      </c>
      <c r="Q3176">
        <v>0</v>
      </c>
      <c r="R3176">
        <v>0</v>
      </c>
      <c r="S3176">
        <f>IF(I3176&gt;0, A3176, 0)</f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>ROUND(E3177*(1/(F3177/60)),0)</f>
        <v>9</v>
      </c>
      <c r="I3177" s="7">
        <f>IF(J3177=0, 0, (K3177-J3177)*1440)</f>
        <v>0</v>
      </c>
      <c r="J3177" s="11"/>
      <c r="K3177" s="11"/>
      <c r="L3177">
        <f>IF(I3177&gt;0, G3177, 0)</f>
        <v>0</v>
      </c>
      <c r="M3177" s="5">
        <f>IF(I3177=0,0,A3177+J3177)</f>
        <v>0</v>
      </c>
      <c r="N3177" s="5">
        <f>IF(I3177&gt;0,A3177+K3177,0)</f>
        <v>0</v>
      </c>
      <c r="O3177" t="s">
        <v>56</v>
      </c>
      <c r="P3177" t="s">
        <v>57</v>
      </c>
      <c r="Q3177">
        <v>0</v>
      </c>
      <c r="R3177">
        <v>0</v>
      </c>
      <c r="S3177">
        <f>IF(I3177&gt;0, A3177, 0)</f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>ROUND(E3178*(1/(F3178/60)),0)</f>
        <v>8</v>
      </c>
      <c r="I3178" s="7">
        <f>IF(J3178=0, 0, (K3178-J3178)*1440)</f>
        <v>20.000000000000007</v>
      </c>
      <c r="J3178" s="11">
        <v>0.3611111111111111</v>
      </c>
      <c r="K3178" s="11">
        <v>0.375</v>
      </c>
      <c r="L3178">
        <f>IF(I3178&gt;0, G3178, 0)</f>
        <v>8</v>
      </c>
      <c r="M3178" s="5">
        <f>IF(I3178=0,0,A3178+J3178)</f>
        <v>45617.361111111109</v>
      </c>
      <c r="N3178" s="5">
        <f>IF(I3178&gt;0,A3178+K3178,0)</f>
        <v>45617.375</v>
      </c>
      <c r="O3178" t="s">
        <v>56</v>
      </c>
      <c r="P3178" t="s">
        <v>57</v>
      </c>
      <c r="Q3178">
        <v>0</v>
      </c>
      <c r="R3178">
        <v>0</v>
      </c>
      <c r="S3178">
        <f>IF(I3178&gt;0, A3178, 0)</f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483</v>
      </c>
      <c r="C3180" s="12" t="s">
        <v>32</v>
      </c>
      <c r="E3180" s="12">
        <v>4</v>
      </c>
      <c r="F3180" s="12">
        <v>30</v>
      </c>
      <c r="G3180" s="12">
        <f>ROUND(E3180*(1/(F3180/60)),0)</f>
        <v>8</v>
      </c>
      <c r="I3180" s="7">
        <f>IF(J3180=0, 0, (K3180-J3180)*1440)</f>
        <v>0</v>
      </c>
      <c r="J3180" s="11"/>
      <c r="K3180" s="11"/>
      <c r="L3180">
        <f>IF(I3180&gt;0, G3180, 0)</f>
        <v>0</v>
      </c>
      <c r="M3180" s="5">
        <f>IF(I3180=0,0,A3180+J3180)</f>
        <v>0</v>
      </c>
      <c r="N3180" s="5">
        <f>IF(I3180&gt;0,A3180+K3180,0)</f>
        <v>0</v>
      </c>
      <c r="O3180" t="s">
        <v>56</v>
      </c>
      <c r="P3180" t="s">
        <v>57</v>
      </c>
      <c r="Q3180">
        <v>0</v>
      </c>
      <c r="R3180">
        <v>0</v>
      </c>
      <c r="S3180">
        <f>IF(I3180&gt;0, A3180, 0)</f>
        <v>0</v>
      </c>
    </row>
    <row r="3181" spans="1:19" x14ac:dyDescent="0.2">
      <c r="A3181" s="1">
        <v>45617</v>
      </c>
      <c r="B3181" s="12" t="s">
        <v>407</v>
      </c>
      <c r="C3181" s="12" t="s">
        <v>32</v>
      </c>
      <c r="E3181" s="12">
        <v>2</v>
      </c>
      <c r="F3181" s="12">
        <v>20</v>
      </c>
      <c r="G3181" s="12">
        <f>ROUND(E3181*(1/(F3181/60)),0)</f>
        <v>6</v>
      </c>
      <c r="I3181" s="7">
        <f>IF(J3181=0, 0, (K3181-J3181)*1440)</f>
        <v>0</v>
      </c>
      <c r="J3181" s="11"/>
      <c r="K3181" s="11"/>
      <c r="L3181">
        <f>IF(I3181&gt;0, G3181, 0)</f>
        <v>0</v>
      </c>
      <c r="M3181" s="5">
        <f>IF(I3181=0,0,A3181+J3181)</f>
        <v>0</v>
      </c>
      <c r="N3181" s="5">
        <f>IF(I3181&gt;0,A3181+K3181,0)</f>
        <v>0</v>
      </c>
      <c r="O3181" t="s">
        <v>56</v>
      </c>
      <c r="P3181" t="s">
        <v>57</v>
      </c>
      <c r="Q3181">
        <v>0</v>
      </c>
      <c r="R3181">
        <v>0</v>
      </c>
      <c r="S3181">
        <f>IF(I3181&gt;0, A3181, 0)</f>
        <v>0</v>
      </c>
    </row>
    <row r="3182" spans="1:19" x14ac:dyDescent="0.2">
      <c r="A3182" s="1">
        <v>45617</v>
      </c>
      <c r="B3182" s="12" t="s">
        <v>447</v>
      </c>
      <c r="C3182" s="12" t="s">
        <v>448</v>
      </c>
      <c r="D3182" t="s">
        <v>219</v>
      </c>
      <c r="E3182" s="12">
        <v>3</v>
      </c>
      <c r="F3182" s="12">
        <v>30</v>
      </c>
      <c r="G3182" s="12">
        <f>ROUND(E3182*(1/(F3182/60)),0)</f>
        <v>6</v>
      </c>
      <c r="I3182" s="7">
        <f>IF(J3182=0, 0, (K3182-J3182)*1440)</f>
        <v>0</v>
      </c>
      <c r="J3182" s="11"/>
      <c r="K3182" s="11"/>
      <c r="L3182">
        <f>IF(I3182&gt;0, G3182, 0)</f>
        <v>0</v>
      </c>
      <c r="M3182" s="5">
        <f>IF(I3182=0,0,A3182+J3182)</f>
        <v>0</v>
      </c>
      <c r="N3182" s="5">
        <f>IF(I3182&gt;0,A3182+K3182,0)</f>
        <v>0</v>
      </c>
      <c r="O3182" t="s">
        <v>56</v>
      </c>
      <c r="P3182" t="s">
        <v>57</v>
      </c>
      <c r="Q3182">
        <v>0</v>
      </c>
      <c r="R3182">
        <v>0</v>
      </c>
      <c r="S3182">
        <f>IF(I3182&gt;0, A3182, 0)</f>
        <v>0</v>
      </c>
    </row>
    <row r="3183" spans="1:19" x14ac:dyDescent="0.2">
      <c r="A3183" s="1">
        <v>45617</v>
      </c>
      <c r="B3183" s="12" t="s">
        <v>140</v>
      </c>
      <c r="C3183" s="12" t="s">
        <v>335</v>
      </c>
      <c r="E3183" s="12">
        <v>3</v>
      </c>
      <c r="F3183" s="12">
        <v>30</v>
      </c>
      <c r="G3183" s="12">
        <f>ROUND(E3183*(1/(F3183/60)),0)</f>
        <v>6</v>
      </c>
      <c r="I3183" s="7">
        <f>IF(J3183=0, 0, (K3183-J3183)*1440)</f>
        <v>0</v>
      </c>
      <c r="J3183" s="11"/>
      <c r="K3183" s="11"/>
      <c r="L3183">
        <f>IF(I3183&gt;0, G3183, 0)</f>
        <v>0</v>
      </c>
      <c r="M3183" s="5">
        <f>IF(I3183=0,0,A3183+J3183)</f>
        <v>0</v>
      </c>
      <c r="N3183" s="5">
        <f>IF(I3183&gt;0,A3183+K3183,0)</f>
        <v>0</v>
      </c>
      <c r="O3183" t="s">
        <v>56</v>
      </c>
      <c r="P3183" t="s">
        <v>57</v>
      </c>
      <c r="Q3183">
        <v>0</v>
      </c>
      <c r="R3183">
        <v>0</v>
      </c>
      <c r="S3183">
        <f>IF(I3183&gt;0, A3183, 0)</f>
        <v>0</v>
      </c>
    </row>
    <row r="3184" spans="1:19" x14ac:dyDescent="0.2">
      <c r="A3184" s="1">
        <v>45617</v>
      </c>
      <c r="B3184" s="12" t="s">
        <v>474</v>
      </c>
      <c r="C3184" s="12" t="s">
        <v>32</v>
      </c>
      <c r="E3184" s="12">
        <v>1</v>
      </c>
      <c r="F3184" s="12">
        <v>10</v>
      </c>
      <c r="G3184" s="12">
        <f>ROUND(E3184*(1/(F3184/60)),0)</f>
        <v>6</v>
      </c>
      <c r="I3184" s="7">
        <f>IF(J3184=0, 0, (K3184-J3184)*1440)</f>
        <v>0</v>
      </c>
      <c r="J3184" s="11"/>
      <c r="K3184" s="11"/>
      <c r="L3184">
        <f>IF(I3184&gt;0, G3184, 0)</f>
        <v>0</v>
      </c>
      <c r="M3184" s="5">
        <f>IF(I3184=0,0,A3184+J3184)</f>
        <v>0</v>
      </c>
      <c r="N3184" s="5">
        <f>IF(I3184&gt;0,A3184+K3184,0)</f>
        <v>0</v>
      </c>
      <c r="O3184" t="s">
        <v>56</v>
      </c>
      <c r="P3184" t="s">
        <v>57</v>
      </c>
      <c r="Q3184">
        <v>0</v>
      </c>
      <c r="R3184">
        <v>0</v>
      </c>
      <c r="S3184">
        <f>IF(I3184&gt;0, A3184, 0)</f>
        <v>0</v>
      </c>
    </row>
    <row r="3185" spans="1:19" x14ac:dyDescent="0.2">
      <c r="A3185" s="1">
        <v>45617</v>
      </c>
      <c r="B3185" s="12" t="s">
        <v>497</v>
      </c>
      <c r="C3185" s="12" t="s">
        <v>37</v>
      </c>
      <c r="E3185" s="12">
        <v>2</v>
      </c>
      <c r="F3185" s="12">
        <v>20</v>
      </c>
      <c r="G3185" s="12">
        <f>ROUND(E3185*(1/(F3185/60)),0)</f>
        <v>6</v>
      </c>
      <c r="I3185" s="7">
        <f>IF(J3185=0, 0, (K3185-J3185)*1440)</f>
        <v>24.999999999999993</v>
      </c>
      <c r="J3185" s="11">
        <v>0.47222222222222221</v>
      </c>
      <c r="K3185" s="11">
        <v>0.48958333333333331</v>
      </c>
      <c r="L3185">
        <f>IF(I3185&gt;0, G3185, 0)</f>
        <v>6</v>
      </c>
      <c r="M3185" s="5">
        <f>IF(I3185=0,0,A3185+J3185)</f>
        <v>45617.472222222219</v>
      </c>
      <c r="N3185" s="5">
        <f>IF(I3185&gt;0,A3185+K3185,0)</f>
        <v>45617.489583333336</v>
      </c>
      <c r="O3185" t="s">
        <v>56</v>
      </c>
      <c r="P3185" t="s">
        <v>57</v>
      </c>
      <c r="Q3185">
        <v>0</v>
      </c>
      <c r="R3185">
        <v>0</v>
      </c>
      <c r="S3185">
        <f>IF(I3185&gt;0, A3185, 0)</f>
        <v>45617</v>
      </c>
    </row>
    <row r="3186" spans="1:19" x14ac:dyDescent="0.2">
      <c r="A3186" s="1">
        <v>45617</v>
      </c>
      <c r="B3186" s="12" t="s">
        <v>36</v>
      </c>
      <c r="C3186" s="12" t="s">
        <v>37</v>
      </c>
      <c r="E3186" s="12">
        <v>5</v>
      </c>
      <c r="F3186" s="12">
        <v>60</v>
      </c>
      <c r="G3186" s="12">
        <f>ROUND(E3186*(1/(F3186/60)),0)</f>
        <v>5</v>
      </c>
      <c r="I3186" s="7">
        <f>IF(J3186=0, 0, (K3186-J3186)*1440)</f>
        <v>19.999999999999929</v>
      </c>
      <c r="J3186" s="11">
        <v>0.33680555555555558</v>
      </c>
      <c r="K3186" s="11">
        <v>0.35069444444444442</v>
      </c>
      <c r="L3186">
        <f>IF(I3186&gt;0, G3186, 0)</f>
        <v>5</v>
      </c>
      <c r="M3186" s="5">
        <f>IF(I3186=0,0,A3186+J3186)</f>
        <v>45617.336805555555</v>
      </c>
      <c r="N3186" s="5">
        <f>IF(I3186&gt;0,A3186+K3186,0)</f>
        <v>45617.350694444445</v>
      </c>
      <c r="O3186" t="s">
        <v>56</v>
      </c>
      <c r="P3186" t="s">
        <v>57</v>
      </c>
      <c r="Q3186">
        <v>0</v>
      </c>
      <c r="R3186">
        <v>0</v>
      </c>
      <c r="S3186">
        <f>IF(I3186&gt;0, A3186, 0)</f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>ROUND(E3187*(1/(F3187/60)),0)</f>
        <v>5</v>
      </c>
      <c r="I3187" s="7">
        <f>IF(J3187=0, 0, (K3187-J3187)*1440)</f>
        <v>0</v>
      </c>
      <c r="J3187" s="11"/>
      <c r="K3187" s="11"/>
      <c r="L3187">
        <f>IF(I3187&gt;0, G3187, 0)</f>
        <v>0</v>
      </c>
      <c r="M3187" s="5">
        <f>IF(I3187=0,0,A3187+J3187)</f>
        <v>0</v>
      </c>
      <c r="N3187" s="5">
        <f>IF(I3187&gt;0,A3187+K3187,0)</f>
        <v>0</v>
      </c>
      <c r="O3187" t="s">
        <v>56</v>
      </c>
      <c r="P3187" t="s">
        <v>57</v>
      </c>
      <c r="Q3187">
        <v>0</v>
      </c>
      <c r="R3187">
        <v>0</v>
      </c>
      <c r="S3187">
        <f>IF(I3187&gt;0, A3187, 0)</f>
        <v>0</v>
      </c>
    </row>
    <row r="3188" spans="1:19" x14ac:dyDescent="0.2">
      <c r="A3188" s="1">
        <v>45617</v>
      </c>
      <c r="B3188" s="16" t="s">
        <v>91</v>
      </c>
      <c r="C3188" s="16" t="s">
        <v>334</v>
      </c>
      <c r="E3188" s="12">
        <v>5</v>
      </c>
      <c r="F3188" s="12">
        <v>60</v>
      </c>
      <c r="G3188" s="12">
        <f>ROUND(E3188*(1/(F3188/60)),0)</f>
        <v>5</v>
      </c>
      <c r="I3188" s="7">
        <f>IF(J3188=0, 0, (K3188-J3188)*1440)</f>
        <v>0</v>
      </c>
      <c r="L3188">
        <f>IF(I3188&gt;0, G3188, 0)</f>
        <v>0</v>
      </c>
      <c r="M3188" s="5">
        <f>IF(I3188=0,0,A3188+J3188)</f>
        <v>0</v>
      </c>
      <c r="N3188" s="5">
        <f>IF(I3188&gt;0,A3188+K3188,0)</f>
        <v>0</v>
      </c>
      <c r="O3188" t="s">
        <v>56</v>
      </c>
      <c r="P3188" t="s">
        <v>57</v>
      </c>
      <c r="Q3188">
        <v>0</v>
      </c>
      <c r="R3188">
        <v>0</v>
      </c>
      <c r="S3188">
        <f>IF(I3188&gt;0, A3188, 0)</f>
        <v>0</v>
      </c>
    </row>
    <row r="3189" spans="1:19" x14ac:dyDescent="0.2">
      <c r="A3189" s="1">
        <v>45617</v>
      </c>
      <c r="B3189" s="12" t="s">
        <v>289</v>
      </c>
      <c r="C3189" s="12" t="s">
        <v>219</v>
      </c>
      <c r="E3189" s="12">
        <v>2</v>
      </c>
      <c r="F3189" s="12">
        <v>30</v>
      </c>
      <c r="G3189" s="12">
        <f>ROUND(E3189*(1/(F3189/60)),0)</f>
        <v>4</v>
      </c>
      <c r="I3189" s="7">
        <f>IF(J3189=0, 0, (K3189-J3189)*1440)</f>
        <v>0</v>
      </c>
      <c r="L3189">
        <f>IF(I3189&gt;0, G3189, 0)</f>
        <v>0</v>
      </c>
      <c r="M3189" s="5">
        <f>IF(I3189=0,0,A3189+J3189)</f>
        <v>0</v>
      </c>
      <c r="N3189" s="5">
        <f>IF(I3189&gt;0,A3189+K3189,0)</f>
        <v>0</v>
      </c>
      <c r="O3189" t="s">
        <v>56</v>
      </c>
      <c r="P3189" t="s">
        <v>57</v>
      </c>
      <c r="Q3189">
        <v>0</v>
      </c>
      <c r="R3189">
        <v>0</v>
      </c>
      <c r="S3189">
        <f>IF(I3189&gt;0, A3189, 0)</f>
        <v>0</v>
      </c>
    </row>
    <row r="3190" spans="1:19" x14ac:dyDescent="0.2">
      <c r="A3190" s="1">
        <v>45617</v>
      </c>
      <c r="B3190" s="12" t="s">
        <v>124</v>
      </c>
      <c r="C3190" s="12" t="s">
        <v>125</v>
      </c>
      <c r="D3190" t="s">
        <v>454</v>
      </c>
      <c r="E3190" s="12">
        <v>2</v>
      </c>
      <c r="F3190" s="12">
        <v>30</v>
      </c>
      <c r="G3190" s="12">
        <f>ROUND(E3190*(1/(F3190/60)),0)</f>
        <v>4</v>
      </c>
      <c r="I3190" s="7">
        <f>IF(J3190=0, 0, (K3190-J3190)*1440)</f>
        <v>0</v>
      </c>
      <c r="J3190" s="11"/>
      <c r="K3190" s="11"/>
      <c r="L3190">
        <f>IF(I3190&gt;0, G3190, 0)</f>
        <v>0</v>
      </c>
      <c r="M3190" s="5">
        <f>IF(I3190=0,0,A3190+J3190)</f>
        <v>0</v>
      </c>
      <c r="N3190" s="5">
        <f>IF(I3190&gt;0,A3190+K3190,0)</f>
        <v>0</v>
      </c>
      <c r="O3190" t="s">
        <v>56</v>
      </c>
      <c r="P3190" t="s">
        <v>57</v>
      </c>
      <c r="Q3190">
        <v>0</v>
      </c>
      <c r="R3190">
        <v>0</v>
      </c>
      <c r="S3190">
        <f>IF(I3190&gt;0, A3190, 0)</f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475</v>
      </c>
      <c r="E3191" s="12">
        <v>2</v>
      </c>
      <c r="F3191" s="12">
        <v>30</v>
      </c>
      <c r="G3191" s="12">
        <f>ROUND(E3191*(1/(F3191/60)),0)</f>
        <v>4</v>
      </c>
      <c r="I3191" s="7">
        <f>IF(J3191=0, 0, (K3191-J3191)*1440)</f>
        <v>0</v>
      </c>
      <c r="J3191" s="11"/>
      <c r="K3191" s="11"/>
      <c r="L3191">
        <f>IF(I3191&gt;0, G3191, 0)</f>
        <v>0</v>
      </c>
      <c r="M3191" s="5">
        <f>IF(I3191=0,0,A3191+J3191)</f>
        <v>0</v>
      </c>
      <c r="N3191" s="5">
        <f>IF(I3191&gt;0,A3191+K3191,0)</f>
        <v>0</v>
      </c>
      <c r="O3191" t="s">
        <v>56</v>
      </c>
      <c r="P3191" t="s">
        <v>57</v>
      </c>
      <c r="Q3191">
        <v>0</v>
      </c>
      <c r="R3191">
        <v>0</v>
      </c>
      <c r="S3191">
        <f>IF(I3191&gt;0, A3191, 0)</f>
        <v>0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>ROUND(E3192*(1/(F3192/60)),0)</f>
        <v>4</v>
      </c>
      <c r="I3192" s="7">
        <f>IF(J3192=0, 0, (K3192-J3192)*1440)</f>
        <v>0</v>
      </c>
      <c r="J3192" s="11"/>
      <c r="K3192" s="11"/>
      <c r="L3192">
        <f>IF(I3192&gt;0, G3192, 0)</f>
        <v>0</v>
      </c>
      <c r="M3192" s="5">
        <f>IF(I3192=0,0,A3192+J3192)</f>
        <v>0</v>
      </c>
      <c r="N3192" s="5">
        <f>IF(I3192&gt;0,A3192+K3192,0)</f>
        <v>0</v>
      </c>
      <c r="O3192" t="s">
        <v>56</v>
      </c>
      <c r="P3192" t="s">
        <v>57</v>
      </c>
      <c r="Q3192">
        <v>0</v>
      </c>
      <c r="R3192">
        <v>0</v>
      </c>
      <c r="S3192">
        <f>IF(I3192&gt;0, A3192, 0)</f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>ROUND(E3193*(1/(F3193/60)),0)</f>
        <v>4</v>
      </c>
      <c r="I3193" s="7">
        <f>IF(J3193=0, 0, (K3193-J3193)*1440)</f>
        <v>0</v>
      </c>
      <c r="J3193" s="11"/>
      <c r="K3193" s="11"/>
      <c r="L3193">
        <f>IF(I3193&gt;0, G3193, 0)</f>
        <v>0</v>
      </c>
      <c r="M3193" s="5">
        <f>IF(I3193=0,0,A3193+J3193)</f>
        <v>0</v>
      </c>
      <c r="N3193" s="5">
        <f>IF(I3193&gt;0,A3193+K3193,0)</f>
        <v>0</v>
      </c>
      <c r="O3193" t="s">
        <v>56</v>
      </c>
      <c r="P3193" t="s">
        <v>57</v>
      </c>
      <c r="Q3193">
        <v>0</v>
      </c>
      <c r="R3193">
        <v>0</v>
      </c>
      <c r="S3193">
        <f>IF(I3193&gt;0, A3193, 0)</f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>ROUND(E3194*(1/(F3194/60)),0)</f>
        <v>4</v>
      </c>
      <c r="I3194" s="7">
        <f>IF(J3194=0, 0, (K3194-J3194)*1440)</f>
        <v>0</v>
      </c>
      <c r="J3194" s="11"/>
      <c r="K3194" s="11"/>
      <c r="L3194">
        <f>IF(I3194&gt;0, G3194, 0)</f>
        <v>0</v>
      </c>
      <c r="M3194" s="5">
        <f>IF(I3194=0,0,A3194+J3194)</f>
        <v>0</v>
      </c>
      <c r="N3194" s="5">
        <f>IF(I3194&gt;0,A3194+K3194,0)</f>
        <v>0</v>
      </c>
      <c r="O3194" t="s">
        <v>56</v>
      </c>
      <c r="P3194" t="s">
        <v>57</v>
      </c>
      <c r="Q3194">
        <v>0</v>
      </c>
      <c r="R3194">
        <v>0</v>
      </c>
      <c r="S3194">
        <f>IF(I3194&gt;0, A3194, 0)</f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>ROUND(E3195*(1/(F3195/60)),0)</f>
        <v>4</v>
      </c>
      <c r="I3195" s="7">
        <f>IF(J3195=0, 0, (K3195-J3195)*1440)</f>
        <v>0</v>
      </c>
      <c r="J3195" s="11"/>
      <c r="K3195" s="11"/>
      <c r="L3195">
        <f>IF(I3195&gt;0, G3195, 0)</f>
        <v>0</v>
      </c>
      <c r="M3195" s="5">
        <f>IF(I3195=0,0,A3195+J3195)</f>
        <v>0</v>
      </c>
      <c r="N3195" s="5">
        <f>IF(I3195&gt;0,A3195+K3195,0)</f>
        <v>0</v>
      </c>
      <c r="O3195" t="s">
        <v>56</v>
      </c>
      <c r="P3195" t="s">
        <v>57</v>
      </c>
      <c r="Q3195">
        <v>0</v>
      </c>
      <c r="R3195">
        <v>0</v>
      </c>
      <c r="S3195">
        <f>IF(I3195&gt;0, A3195, 0)</f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>ROUND(E3196*(1/(F3196/60)),0)</f>
        <v>3</v>
      </c>
      <c r="I3196" s="7">
        <f>IF(J3196=0, 0, (K3196-J3196)*1440)</f>
        <v>0</v>
      </c>
      <c r="L3196">
        <f>IF(I3196&gt;0, G3196, 0)</f>
        <v>0</v>
      </c>
      <c r="M3196" s="5">
        <f>IF(I3196=0,0,A3196+J3196)</f>
        <v>0</v>
      </c>
      <c r="N3196" s="5">
        <f>IF(I3196&gt;0,A3196+K3196,0)</f>
        <v>0</v>
      </c>
      <c r="O3196" t="s">
        <v>56</v>
      </c>
      <c r="P3196" t="s">
        <v>57</v>
      </c>
      <c r="Q3196">
        <v>0</v>
      </c>
      <c r="R3196">
        <v>0</v>
      </c>
      <c r="S3196">
        <f>IF(I3196&gt;0, A3196, 0)</f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>ROUND(E3197*(1/(F3197/60)),0)</f>
        <v>3</v>
      </c>
      <c r="I3197" s="7">
        <f>IF(J3197=0, 0, (K3197-J3197)*1440)</f>
        <v>0</v>
      </c>
      <c r="J3197" s="11"/>
      <c r="K3197" s="11"/>
      <c r="L3197">
        <f>IF(I3197&gt;0, G3197, 0)</f>
        <v>0</v>
      </c>
      <c r="M3197" s="5">
        <f>IF(I3197=0,0,A3197+J3197)</f>
        <v>0</v>
      </c>
      <c r="N3197" s="5">
        <f>IF(I3197&gt;0,A3197+K3197,0)</f>
        <v>0</v>
      </c>
      <c r="O3197" t="s">
        <v>56</v>
      </c>
      <c r="P3197" t="s">
        <v>57</v>
      </c>
      <c r="Q3197">
        <v>0</v>
      </c>
      <c r="R3197">
        <v>0</v>
      </c>
      <c r="S3197">
        <f>IF(I3197&gt;0, A3197, 0)</f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>ROUND(E3198*(1/(F3198/60)),0)</f>
        <v>3</v>
      </c>
      <c r="I3198" s="7">
        <f>IF(J3198=0, 0, (K3198-J3198)*1440)</f>
        <v>0</v>
      </c>
      <c r="J3198" s="11"/>
      <c r="K3198" s="11"/>
      <c r="L3198">
        <f>IF(I3198&gt;0, G3198, 0)</f>
        <v>0</v>
      </c>
      <c r="M3198" s="5">
        <f>IF(I3198=0,0,A3198+J3198)</f>
        <v>0</v>
      </c>
      <c r="N3198" s="5">
        <f>IF(I3198&gt;0,A3198+K3198,0)</f>
        <v>0</v>
      </c>
      <c r="O3198" t="s">
        <v>56</v>
      </c>
      <c r="P3198" t="s">
        <v>57</v>
      </c>
      <c r="Q3198">
        <v>0</v>
      </c>
      <c r="R3198">
        <v>0</v>
      </c>
      <c r="S3198">
        <f>IF(I3198&gt;0, A3198, 0)</f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>ROUND(E3199*(1/(F3199/60)),0)</f>
        <v>3</v>
      </c>
      <c r="I3199" s="7">
        <f>IF(J3199=0, 0, (K3199-J3199)*1440)</f>
        <v>0</v>
      </c>
      <c r="J3199" s="11"/>
      <c r="K3199" s="11"/>
      <c r="L3199">
        <f>IF(I3199&gt;0, G3199, 0)</f>
        <v>0</v>
      </c>
      <c r="M3199" s="5">
        <f>IF(I3199=0,0,A3199+J3199)</f>
        <v>0</v>
      </c>
      <c r="N3199" s="5">
        <f>IF(I3199&gt;0,A3199+K3199,0)</f>
        <v>0</v>
      </c>
      <c r="O3199" t="s">
        <v>56</v>
      </c>
      <c r="P3199" t="s">
        <v>57</v>
      </c>
      <c r="Q3199">
        <v>0</v>
      </c>
      <c r="R3199">
        <v>0</v>
      </c>
      <c r="S3199">
        <f>IF(I3199&gt;0, A3199, 0)</f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0</v>
      </c>
      <c r="J3200" s="11"/>
      <c r="K3200" s="11"/>
      <c r="L3200">
        <f>IF(I3200&gt;0, G3200, 0)</f>
        <v>0</v>
      </c>
      <c r="M3200" s="5">
        <f>IF(I3200=0,0,A3200+J3200)</f>
        <v>0</v>
      </c>
      <c r="N3200" s="5">
        <f>IF(I3200&gt;0,A3200+K3200,0)</f>
        <v>0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0</v>
      </c>
    </row>
    <row r="3201" spans="1:19" x14ac:dyDescent="0.2">
      <c r="A3201" s="1">
        <v>45617</v>
      </c>
      <c r="B3201" s="12" t="s">
        <v>39</v>
      </c>
      <c r="C3201" s="12" t="s">
        <v>40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0</v>
      </c>
      <c r="J3201" s="11"/>
      <c r="K3201" s="11"/>
      <c r="L3201">
        <f>IF(I3201&gt;0, G3201, 0)</f>
        <v>0</v>
      </c>
      <c r="M3201" s="5">
        <f>IF(I3201=0,0,A3201+J3201)</f>
        <v>0</v>
      </c>
      <c r="N3201" s="5">
        <f>IF(I3201&gt;0,A3201+K3201,0)</f>
        <v>0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0</v>
      </c>
    </row>
    <row r="3202" spans="1:19" x14ac:dyDescent="0.2">
      <c r="A3202" s="1">
        <v>45617</v>
      </c>
      <c r="B3202" s="12" t="s">
        <v>410</v>
      </c>
      <c r="C3202" s="12" t="s">
        <v>32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0</v>
      </c>
      <c r="J3202" s="11"/>
      <c r="K3202" s="11"/>
      <c r="L3202">
        <f>IF(I3202&gt;0, G3202, 0)</f>
        <v>0</v>
      </c>
      <c r="M3202" s="5">
        <f>IF(I3202=0,0,A3202+J3202)</f>
        <v>0</v>
      </c>
      <c r="N3202" s="5">
        <f>IF(I3202&gt;0,A3202+K3202,0)</f>
        <v>0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0</v>
      </c>
    </row>
    <row r="3203" spans="1:19" x14ac:dyDescent="0.2">
      <c r="A3203" s="1">
        <v>45617</v>
      </c>
      <c r="B3203" s="12" t="s">
        <v>425</v>
      </c>
      <c r="C3203" s="12" t="s">
        <v>32</v>
      </c>
      <c r="E3203" s="12">
        <v>1</v>
      </c>
      <c r="F3203" s="12">
        <v>30</v>
      </c>
      <c r="G3203" s="12">
        <f>ROUND(E3203*(1/(F3203/60)),0)</f>
        <v>2</v>
      </c>
      <c r="I3203" s="7">
        <f>IF(J3203=0, 0, (K3203-J3203)*1440)</f>
        <v>0</v>
      </c>
      <c r="J3203" s="11"/>
      <c r="K3203" s="11"/>
      <c r="L3203">
        <f>IF(I3203&gt;0, G3203, 0)</f>
        <v>0</v>
      </c>
      <c r="M3203" s="5">
        <f>IF(I3203=0,0,A3203+J3203)</f>
        <v>0</v>
      </c>
      <c r="N3203" s="5">
        <f>IF(I3203&gt;0,A3203+K3203,0)</f>
        <v>0</v>
      </c>
      <c r="O3203" t="s">
        <v>56</v>
      </c>
      <c r="P3203" t="s">
        <v>57</v>
      </c>
      <c r="Q3203">
        <v>0</v>
      </c>
      <c r="R3203">
        <v>0</v>
      </c>
      <c r="S3203">
        <f>IF(I3203&gt;0, A3203, 0)</f>
        <v>0</v>
      </c>
    </row>
    <row r="3204" spans="1:19" x14ac:dyDescent="0.2">
      <c r="A3204" s="1">
        <v>45617</v>
      </c>
      <c r="B3204" s="12" t="s">
        <v>445</v>
      </c>
      <c r="C3204" s="12" t="s">
        <v>334</v>
      </c>
      <c r="E3204" s="12">
        <v>1</v>
      </c>
      <c r="F3204" s="12">
        <v>30</v>
      </c>
      <c r="G3204" s="12">
        <f>ROUND(E3204*(1/(F3204/60)),0)</f>
        <v>2</v>
      </c>
      <c r="I3204" s="7">
        <f>IF(J3204=0, 0, (K3204-J3204)*1440)</f>
        <v>0</v>
      </c>
      <c r="J3204" s="11"/>
      <c r="K3204" s="11"/>
      <c r="L3204">
        <f>IF(I3204&gt;0, G3204, 0)</f>
        <v>0</v>
      </c>
      <c r="M3204" s="5">
        <f>IF(I3204=0,0,A3204+J3204)</f>
        <v>0</v>
      </c>
      <c r="N3204" s="5">
        <f>IF(I3204&gt;0,A3204+K3204,0)</f>
        <v>0</v>
      </c>
      <c r="O3204" t="s">
        <v>56</v>
      </c>
      <c r="P3204" t="s">
        <v>57</v>
      </c>
      <c r="Q3204">
        <v>0</v>
      </c>
      <c r="R3204">
        <v>0</v>
      </c>
      <c r="S3204">
        <f>IF(I3204&gt;0, A3204, 0)</f>
        <v>0</v>
      </c>
    </row>
    <row r="3205" spans="1:19" x14ac:dyDescent="0.2">
      <c r="A3205" s="1">
        <v>45617</v>
      </c>
      <c r="B3205" s="12" t="s">
        <v>219</v>
      </c>
      <c r="C3205" s="12" t="s">
        <v>493</v>
      </c>
      <c r="E3205" s="12">
        <v>1</v>
      </c>
      <c r="F3205" s="12">
        <v>30</v>
      </c>
      <c r="G3205" s="12">
        <f>ROUND(E3205*(1/(F3205/60)),0)</f>
        <v>2</v>
      </c>
      <c r="I3205" s="7">
        <f>IF(J3205=0, 0, (K3205-J3205)*1440)</f>
        <v>0</v>
      </c>
      <c r="J3205" s="11"/>
      <c r="K3205" s="11"/>
      <c r="L3205">
        <f>IF(I3205&gt;0, G3205, 0)</f>
        <v>0</v>
      </c>
      <c r="M3205" s="5">
        <f>IF(I3205=0,0,A3205+J3205)</f>
        <v>0</v>
      </c>
      <c r="N3205" s="5">
        <f>IF(I3205&gt;0,A3205+K3205,0)</f>
        <v>0</v>
      </c>
      <c r="O3205" t="s">
        <v>56</v>
      </c>
      <c r="P3205" t="s">
        <v>57</v>
      </c>
      <c r="Q3205">
        <v>0</v>
      </c>
      <c r="R3205">
        <v>0</v>
      </c>
      <c r="S3205">
        <f>IF(I3205&gt;0, A3205, 0)</f>
        <v>0</v>
      </c>
    </row>
    <row r="3206" spans="1:19" x14ac:dyDescent="0.2">
      <c r="A3206" s="1">
        <v>45617</v>
      </c>
      <c r="B3206" s="12" t="s">
        <v>47</v>
      </c>
      <c r="C3206" s="12" t="s">
        <v>34</v>
      </c>
      <c r="E3206" s="12">
        <v>0</v>
      </c>
      <c r="F3206" s="12">
        <v>30</v>
      </c>
      <c r="G3206" s="12">
        <f>ROUND(E3206*(1/(F3206/60)),0)</f>
        <v>0</v>
      </c>
      <c r="I3206" s="7">
        <f>IF(J3206=0, 0, (K3206-J3206)*1440)</f>
        <v>0</v>
      </c>
      <c r="J3206" s="11"/>
      <c r="K3206" s="11"/>
      <c r="L3206">
        <f>IF(I3206&gt;0, G3206, 0)</f>
        <v>0</v>
      </c>
      <c r="M3206" s="5">
        <f>IF(I3206=0,0,A3206+J3206)</f>
        <v>0</v>
      </c>
      <c r="N3206" s="5">
        <f>IF(I3206&gt;0,A3206+K3206,0)</f>
        <v>0</v>
      </c>
      <c r="O3206" t="s">
        <v>56</v>
      </c>
      <c r="P3206" t="s">
        <v>57</v>
      </c>
      <c r="Q3206">
        <v>0</v>
      </c>
      <c r="R3206">
        <v>0</v>
      </c>
      <c r="S3206">
        <f>IF(I3206&gt;0, A3206, 0)</f>
        <v>0</v>
      </c>
    </row>
    <row r="3207" spans="1:19" x14ac:dyDescent="0.2">
      <c r="A3207" s="1">
        <v>45617</v>
      </c>
      <c r="B3207" s="12" t="s">
        <v>43</v>
      </c>
      <c r="C3207" s="12" t="s">
        <v>34</v>
      </c>
      <c r="E3207" s="12">
        <v>0</v>
      </c>
      <c r="F3207" s="12">
        <v>30</v>
      </c>
      <c r="G3207" s="12">
        <f>ROUND(E3207*(1/(F3207/60)),0)</f>
        <v>0</v>
      </c>
      <c r="I3207" s="7">
        <f>IF(J3207=0, 0, (K3207-J3207)*1440)</f>
        <v>0</v>
      </c>
      <c r="J3207" s="11"/>
      <c r="K3207" s="11"/>
      <c r="L3207">
        <f>IF(I3207&gt;0, G3207, 0)</f>
        <v>0</v>
      </c>
      <c r="M3207" s="5">
        <f>IF(I3207=0,0,A3207+J3207)</f>
        <v>0</v>
      </c>
      <c r="N3207" s="5">
        <f>IF(I3207&gt;0,A3207+K3207,0)</f>
        <v>0</v>
      </c>
      <c r="O3207" t="s">
        <v>56</v>
      </c>
      <c r="P3207" t="s">
        <v>57</v>
      </c>
      <c r="Q3207">
        <v>0</v>
      </c>
      <c r="R3207">
        <v>0</v>
      </c>
      <c r="S3207">
        <f>IF(I3207&gt;0, A3207, 0)</f>
        <v>0</v>
      </c>
    </row>
    <row r="3208" spans="1:19" x14ac:dyDescent="0.2">
      <c r="A3208" s="1">
        <v>45617</v>
      </c>
      <c r="B3208" s="12" t="s">
        <v>33</v>
      </c>
      <c r="C3208" s="12" t="s">
        <v>34</v>
      </c>
      <c r="E3208" s="12">
        <v>0</v>
      </c>
      <c r="F3208" s="12">
        <v>20</v>
      </c>
      <c r="G3208" s="12">
        <f>ROUND(E3208*(1/(F3208/60)),0)</f>
        <v>0</v>
      </c>
      <c r="I3208" s="7">
        <f>IF(J3208=0, 0, (K3208-J3208)*1440)</f>
        <v>29.999999999999972</v>
      </c>
      <c r="J3208" s="11">
        <v>0.3888888888888889</v>
      </c>
      <c r="K3208" s="11">
        <v>0.40972222222222221</v>
      </c>
      <c r="L3208">
        <f>IF(I3208&gt;0, G3208, 0)</f>
        <v>0</v>
      </c>
      <c r="M3208" s="5">
        <f>IF(I3208=0,0,A3208+J3208)</f>
        <v>45617.388888888891</v>
      </c>
      <c r="N3208" s="5">
        <f>IF(I3208&gt;0,A3208+K3208,0)</f>
        <v>45617.409722222219</v>
      </c>
      <c r="O3208" t="s">
        <v>56</v>
      </c>
      <c r="P3208" t="s">
        <v>57</v>
      </c>
      <c r="Q3208">
        <v>0</v>
      </c>
      <c r="R3208">
        <v>0</v>
      </c>
      <c r="S3208">
        <f>IF(I3208&gt;0, A3208, 0)</f>
        <v>45617</v>
      </c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/>
      <c r="K13100" s="14"/>
    </row>
    <row r="13102" spans="10:11" x14ac:dyDescent="0.2">
      <c r="J13102" s="14"/>
      <c r="K13102" s="14"/>
    </row>
    <row r="13104" spans="10:11" x14ac:dyDescent="0.2">
      <c r="J13104" s="14"/>
      <c r="K13104" s="14"/>
    </row>
    <row r="13106" spans="10:11" x14ac:dyDescent="0.2">
      <c r="J13106" s="14"/>
      <c r="K13106" s="14"/>
    </row>
    <row r="13108" spans="10:11" x14ac:dyDescent="0.2">
      <c r="J13108" s="14"/>
      <c r="K13108" s="14"/>
    </row>
    <row r="13110" spans="10:11" x14ac:dyDescent="0.2">
      <c r="J13110" s="14"/>
      <c r="K13110" s="14"/>
    </row>
    <row r="13112" spans="10:11" x14ac:dyDescent="0.2">
      <c r="J13112" s="14"/>
      <c r="K13112" s="14"/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  <row r="13154" spans="10:11" x14ac:dyDescent="0.2">
      <c r="J13154" s="14">
        <v>0.51081018518518517</v>
      </c>
      <c r="K13154" s="14">
        <v>0.51082175925925921</v>
      </c>
    </row>
    <row r="13156" spans="10:11" x14ac:dyDescent="0.2">
      <c r="J13156" s="14">
        <v>0.51081018518518517</v>
      </c>
      <c r="K13156" s="14">
        <v>0.51082175925925921</v>
      </c>
    </row>
    <row r="13158" spans="10:11" x14ac:dyDescent="0.2">
      <c r="J13158" s="14">
        <v>0.51081018518518517</v>
      </c>
      <c r="K13158" s="14">
        <v>0.51082175925925921</v>
      </c>
    </row>
    <row r="13160" spans="10:11" x14ac:dyDescent="0.2">
      <c r="J13160" s="14">
        <v>0.51081018518518517</v>
      </c>
      <c r="K13160" s="14">
        <v>0.51082175925925921</v>
      </c>
    </row>
    <row r="13162" spans="10:11" x14ac:dyDescent="0.2">
      <c r="J13162" s="14">
        <v>0.51081018518518517</v>
      </c>
      <c r="K13162" s="14">
        <v>0.51082175925925921</v>
      </c>
    </row>
    <row r="13164" spans="10:11" x14ac:dyDescent="0.2">
      <c r="J13164" s="14">
        <v>0.51081018518518517</v>
      </c>
      <c r="K13164" s="14">
        <v>0.51082175925925921</v>
      </c>
    </row>
    <row r="13166" spans="10:11" x14ac:dyDescent="0.2">
      <c r="J13166" s="14">
        <v>0.51081018518518517</v>
      </c>
      <c r="K13166" s="14">
        <v>0.51082175925925921</v>
      </c>
    </row>
  </sheetData>
  <autoFilter ref="A3168:S3207" xr:uid="{00000000-0001-0000-0300-000000000000}">
    <sortState xmlns:xlrd2="http://schemas.microsoft.com/office/spreadsheetml/2017/richdata2" ref="A3169:S3208">
      <sortCondition descending="1" ref="G3168:G3208"/>
    </sortState>
  </autoFilter>
  <conditionalFormatting sqref="AB661 AB1179 AB2275 AB3081:AB3082 I1:I1048576">
    <cfRule type="cellIs" dxfId="15" priority="265" operator="lessThan">
      <formula>0</formula>
    </cfRule>
    <cfRule type="cellIs" dxfId="14" priority="266" operator="equal">
      <formula>0</formula>
    </cfRule>
  </conditionalFormatting>
  <conditionalFormatting sqref="M1:N3080 AF3082:AG3082 M3083:N3128 M3130:N3178 M3180:N1048576">
    <cfRule type="cellIs" dxfId="13" priority="9" operator="equal">
      <formula>0</formula>
    </cfRule>
  </conditionalFormatting>
  <conditionalFormatting sqref="N292:N297 N342:N347 N390:N394 N438:N442 N484:N487">
    <cfRule type="cellIs" dxfId="12" priority="253" operator="equal">
      <formula>0</formula>
    </cfRule>
  </conditionalFormatting>
  <conditionalFormatting sqref="N535:N538">
    <cfRule type="cellIs" dxfId="11" priority="20" operator="equal">
      <formula>0</formula>
    </cfRule>
  </conditionalFormatting>
  <conditionalFormatting sqref="N580:N581">
    <cfRule type="cellIs" dxfId="10" priority="19" operator="equal">
      <formula>0</formula>
    </cfRule>
  </conditionalFormatting>
  <conditionalFormatting sqref="AF661:AG661">
    <cfRule type="cellIs" dxfId="9" priority="21" operator="equal">
      <formula>0</formula>
    </cfRule>
  </conditionalFormatting>
  <conditionalFormatting sqref="AF1179:AG1179">
    <cfRule type="cellIs" dxfId="8" priority="16" operator="equal">
      <formula>0</formula>
    </cfRule>
  </conditionalFormatting>
  <conditionalFormatting sqref="AF2275:AG2275">
    <cfRule type="cellIs" dxfId="7" priority="12" operator="equal">
      <formula>0</formula>
    </cfRule>
  </conditionalFormatting>
  <conditionalFormatting sqref="M3082:N3082">
    <cfRule type="cellIs" dxfId="6" priority="6" operator="equal">
      <formula>0</formula>
    </cfRule>
  </conditionalFormatting>
  <conditionalFormatting sqref="AF3081:AG3081">
    <cfRule type="cellIs" dxfId="5" priority="5" operator="equal">
      <formula>0</formula>
    </cfRule>
  </conditionalFormatting>
  <conditionalFormatting sqref="M3081:N3081">
    <cfRule type="cellIs" dxfId="4" priority="4" operator="equal">
      <formula>0</formula>
    </cfRule>
  </conditionalFormatting>
  <conditionalFormatting sqref="M3129:N3129">
    <cfRule type="cellIs" dxfId="3" priority="3" operator="equal">
      <formula>0</formula>
    </cfRule>
  </conditionalFormatting>
  <conditionalFormatting sqref="M3179:N3179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2024-11-21T11:02:55Z</dcterms:modified>
</cp:coreProperties>
</file>