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2E5FBF4D-5433-E045-8FF3-B89E13177169}" xr6:coauthVersionLast="47" xr6:coauthVersionMax="47" xr10:uidLastSave="{00000000-0000-0000-0000-000000000000}"/>
  <bookViews>
    <workbookView xWindow="0" yWindow="0" windowWidth="33600" windowHeight="21000" activeTab="6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Sheet1" sheetId="7" r:id="rId5"/>
    <sheet name="gym" sheetId="6" r:id="rId6"/>
    <sheet name="schedule" sheetId="4" r:id="rId7"/>
  </sheets>
  <definedNames>
    <definedName name="_xlnm._FilterDatabase" localSheetId="6" hidden="1">schedule!$A$3210:$S$3250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42" i="4" l="1"/>
  <c r="L3242" i="4"/>
  <c r="I3242" i="4"/>
  <c r="S3242" i="4" s="1"/>
  <c r="G3242" i="4"/>
  <c r="H131" i="2"/>
  <c r="I131" i="2"/>
  <c r="J131" i="2"/>
  <c r="F131" i="2"/>
  <c r="G131" i="2"/>
  <c r="E131" i="2"/>
  <c r="K131" i="2" s="1"/>
  <c r="I3250" i="4"/>
  <c r="S3250" i="4" s="1"/>
  <c r="G3250" i="4"/>
  <c r="I3249" i="4"/>
  <c r="M3249" i="4" s="1"/>
  <c r="G3249" i="4"/>
  <c r="I3248" i="4"/>
  <c r="M3248" i="4" s="1"/>
  <c r="G3248" i="4"/>
  <c r="I3247" i="4"/>
  <c r="N3247" i="4" s="1"/>
  <c r="G3247" i="4"/>
  <c r="I3246" i="4"/>
  <c r="S3246" i="4" s="1"/>
  <c r="G3246" i="4"/>
  <c r="I3245" i="4"/>
  <c r="M3245" i="4" s="1"/>
  <c r="G3245" i="4"/>
  <c r="I3244" i="4"/>
  <c r="M3244" i="4" s="1"/>
  <c r="G3244" i="4"/>
  <c r="I3243" i="4"/>
  <c r="N3243" i="4" s="1"/>
  <c r="G3243" i="4"/>
  <c r="I3241" i="4"/>
  <c r="M3241" i="4" s="1"/>
  <c r="G3241" i="4"/>
  <c r="I3240" i="4"/>
  <c r="N3240" i="4" s="1"/>
  <c r="G3240" i="4"/>
  <c r="I3239" i="4"/>
  <c r="S3239" i="4" s="1"/>
  <c r="G3239" i="4"/>
  <c r="I3238" i="4"/>
  <c r="M3238" i="4" s="1"/>
  <c r="G3238" i="4"/>
  <c r="I3237" i="4"/>
  <c r="M3237" i="4" s="1"/>
  <c r="G3237" i="4"/>
  <c r="I3236" i="4"/>
  <c r="N3236" i="4" s="1"/>
  <c r="G3236" i="4"/>
  <c r="I3235" i="4"/>
  <c r="S3235" i="4" s="1"/>
  <c r="G3235" i="4"/>
  <c r="I3234" i="4"/>
  <c r="M3234" i="4" s="1"/>
  <c r="G3234" i="4"/>
  <c r="I3233" i="4"/>
  <c r="M3233" i="4" s="1"/>
  <c r="G3233" i="4"/>
  <c r="I3232" i="4"/>
  <c r="N3232" i="4" s="1"/>
  <c r="G3232" i="4"/>
  <c r="I3231" i="4"/>
  <c r="S3231" i="4" s="1"/>
  <c r="G3231" i="4"/>
  <c r="I3230" i="4"/>
  <c r="M3230" i="4" s="1"/>
  <c r="G3230" i="4"/>
  <c r="I3229" i="4"/>
  <c r="M3229" i="4" s="1"/>
  <c r="G3229" i="4"/>
  <c r="I3228" i="4"/>
  <c r="N3228" i="4" s="1"/>
  <c r="G3228" i="4"/>
  <c r="I3227" i="4"/>
  <c r="S3227" i="4" s="1"/>
  <c r="G3227" i="4"/>
  <c r="I3226" i="4"/>
  <c r="M3226" i="4" s="1"/>
  <c r="G3226" i="4"/>
  <c r="I3225" i="4"/>
  <c r="M3225" i="4" s="1"/>
  <c r="G3225" i="4"/>
  <c r="I3224" i="4"/>
  <c r="L3224" i="4" s="1"/>
  <c r="G3224" i="4"/>
  <c r="I3223" i="4"/>
  <c r="S3223" i="4" s="1"/>
  <c r="G3223" i="4"/>
  <c r="I3222" i="4"/>
  <c r="M3222" i="4" s="1"/>
  <c r="G3222" i="4"/>
  <c r="S3221" i="4"/>
  <c r="L3221" i="4"/>
  <c r="I3221" i="4"/>
  <c r="M3221" i="4" s="1"/>
  <c r="G3221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233" i="4" l="1"/>
  <c r="N3233" i="4"/>
  <c r="L3213" i="4"/>
  <c r="L3220" i="4"/>
  <c r="S3233" i="4"/>
  <c r="N3213" i="4"/>
  <c r="S3213" i="4"/>
  <c r="M3242" i="4"/>
  <c r="N3221" i="4"/>
  <c r="N3248" i="4"/>
  <c r="S3248" i="4"/>
  <c r="L3248" i="4"/>
  <c r="S3241" i="4"/>
  <c r="L3225" i="4"/>
  <c r="L3237" i="4"/>
  <c r="S3225" i="4"/>
  <c r="N3217" i="4"/>
  <c r="L3229" i="4"/>
  <c r="S3237" i="4"/>
  <c r="L3244" i="4"/>
  <c r="L3217" i="4"/>
  <c r="L3181" i="4"/>
  <c r="S3217" i="4"/>
  <c r="N3229" i="4"/>
  <c r="L3241" i="4"/>
  <c r="N3244" i="4"/>
  <c r="M3247" i="4"/>
  <c r="N3225" i="4"/>
  <c r="N3237" i="4"/>
  <c r="S3229" i="4"/>
  <c r="N3241" i="4"/>
  <c r="S3244" i="4"/>
  <c r="L3212" i="4"/>
  <c r="L3216" i="4"/>
  <c r="L3243" i="4"/>
  <c r="M3224" i="4"/>
  <c r="M3236" i="4"/>
  <c r="N3220" i="4"/>
  <c r="S3212" i="4"/>
  <c r="N3214" i="4"/>
  <c r="S3216" i="4"/>
  <c r="N3218" i="4"/>
  <c r="S3220" i="4"/>
  <c r="N3222" i="4"/>
  <c r="S3224" i="4"/>
  <c r="N3226" i="4"/>
  <c r="S3228" i="4"/>
  <c r="N3230" i="4"/>
  <c r="S3232" i="4"/>
  <c r="N3234" i="4"/>
  <c r="S3236" i="4"/>
  <c r="N3238" i="4"/>
  <c r="S3240" i="4"/>
  <c r="S3243" i="4"/>
  <c r="N3245" i="4"/>
  <c r="S3247" i="4"/>
  <c r="N3249" i="4"/>
  <c r="L3232" i="4"/>
  <c r="L3236" i="4"/>
  <c r="L3247" i="4"/>
  <c r="M3212" i="4"/>
  <c r="M3216" i="4"/>
  <c r="M3220" i="4"/>
  <c r="M3228" i="4"/>
  <c r="M3243" i="4"/>
  <c r="N3224" i="4"/>
  <c r="L3228" i="4"/>
  <c r="L3240" i="4"/>
  <c r="M3232" i="4"/>
  <c r="M3240" i="4"/>
  <c r="S3214" i="4"/>
  <c r="S3218" i="4"/>
  <c r="S3222" i="4"/>
  <c r="S3226" i="4"/>
  <c r="S3230" i="4"/>
  <c r="S3234" i="4"/>
  <c r="S3238" i="4"/>
  <c r="S3245" i="4"/>
  <c r="S3249" i="4"/>
  <c r="L3250" i="4"/>
  <c r="L3211" i="4"/>
  <c r="L3215" i="4"/>
  <c r="L3231" i="4"/>
  <c r="L3246" i="4"/>
  <c r="N3211" i="4"/>
  <c r="M3215" i="4"/>
  <c r="M3219" i="4"/>
  <c r="M3223" i="4"/>
  <c r="M3227" i="4"/>
  <c r="M3231" i="4"/>
  <c r="M3235" i="4"/>
  <c r="M3239" i="4"/>
  <c r="M3246" i="4"/>
  <c r="M3250" i="4"/>
  <c r="M3211" i="4"/>
  <c r="L3214" i="4"/>
  <c r="N3215" i="4"/>
  <c r="L3218" i="4"/>
  <c r="N3219" i="4"/>
  <c r="L3222" i="4"/>
  <c r="N3223" i="4"/>
  <c r="L3226" i="4"/>
  <c r="N3227" i="4"/>
  <c r="L3230" i="4"/>
  <c r="N3231" i="4"/>
  <c r="L3234" i="4"/>
  <c r="N3235" i="4"/>
  <c r="L3238" i="4"/>
  <c r="N3239" i="4"/>
  <c r="L3245" i="4"/>
  <c r="N3246" i="4"/>
  <c r="L3249" i="4"/>
  <c r="N3250" i="4"/>
  <c r="L3219" i="4"/>
  <c r="L3223" i="4"/>
  <c r="L3227" i="4"/>
  <c r="L3235" i="4"/>
  <c r="L3239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<sst xmlns="http://schemas.openxmlformats.org/spreadsheetml/2006/main" count="13674" uniqueCount="503">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</sst>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0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31"/>
  <sheetViews>
    <sheetView topLeftCell="A129" zoomScale="150" workbookViewId="0">
      <selection activeCell="K134" sqref="K13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" si="346">INT(E130)</f>
        <v>45618</v>
      </c>
      <c r="N130" s="1">
        <f t="shared" ref="N130" si="347">INT(F130)</f>
        <v>45618</v>
      </c>
      <c r="O130" t="s">
        <v>88</v>
      </c>
    </row>
    <row r="131" spans="1:15" x14ac:dyDescent="0.2">
      <c r="A1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1"/>
  <sheetViews>
    <sheetView topLeftCell="A111" zoomScale="150" workbookViewId="0">
      <selection activeCell="I133" sqref="I133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1" si="100">A103+(TIME(INT(D103), (MOD(D103,1)*60), 0))</f>
        <v>45593.4375</v>
      </c>
      <c r="F103" s="5">
        <f t="shared" ref="F103:F131" si="101">A103+(TIME(INT((D103+C103)), (MOD((D103+C103),1)*60), 0))</f>
        <v>45593.5625</v>
      </c>
      <c r="G103">
        <f t="shared" ref="G103:G131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1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1" si="122">IF(A130&gt;0,"free_time",0)</f>
        <v>free_time</v>
      </c>
      <c r="I130" t="str">
        <f t="shared" ref="I130:I131" si="123">IF(A130&gt;0,"red",0)</f>
        <v>red</v>
      </c>
      <c r="J130">
        <f t="shared" ref="J130:J131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6"/>
  <sheetViews>
    <sheetView topLeftCell="A152" zoomScale="150" workbookViewId="0">
      <selection activeCell="L175" sqref="L175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6" si="201">A174+TIME(INT(C174), MOD(C174, 1)*60, 0)</f>
        <v>45618.395833333336</v>
      </c>
      <c r="E174" s="5">
        <f t="shared" ref="E174:E176" si="202">D174+(1/12)</f>
        <v>45618.479166666672</v>
      </c>
      <c r="F174">
        <f t="shared" ref="F174:F176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6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B128-93D3-B642-9423-85C510C758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67"/>
  <sheetViews>
    <sheetView tabSelected="1" topLeftCell="A3208" zoomScaleNormal="70" workbookViewId="0">
      <selection activeCell="B3245" sqref="B3245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7" si="609">ROUND(E3187*(1/(F3187/60)),0)</f>
        <v>5</v>
      </c>
      <c r="I3187" s="7">
        <f t="shared" ref="I3187:I3227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7" si="611">IF(I3187&gt;0, G3187, 0)</f>
        <v>5</v>
      </c>
      <c r="M3187" s="5">
        <f t="shared" ref="M3187:M3227" si="612">IF(I3187=0,0,A3187+J3187)</f>
        <v>45617.336805555555</v>
      </c>
      <c r="N3187" s="5">
        <f t="shared" ref="N3187:N3227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7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-905</v>
      </c>
      <c r="J3212" s="11">
        <v>0.62847222222222221</v>
      </c>
      <c r="K3212" s="11"/>
      <c r="L3212">
        <f t="shared" si="611"/>
        <v>0</v>
      </c>
      <c r="M3212" s="5">
        <f t="shared" si="612"/>
        <v>45618.628472222219</v>
      </c>
      <c r="N3212" s="5">
        <f t="shared" si="613"/>
        <v>0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0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si="609"/>
        <v>8</v>
      </c>
      <c r="I3221" s="7">
        <f t="shared" si="610"/>
        <v>0</v>
      </c>
      <c r="J3221" s="11"/>
      <c r="K3221" s="11"/>
      <c r="L3221">
        <f t="shared" si="611"/>
        <v>0</v>
      </c>
      <c r="M3221" s="5">
        <f t="shared" si="612"/>
        <v>0</v>
      </c>
      <c r="N3221" s="5">
        <f t="shared" si="613"/>
        <v>0</v>
      </c>
      <c r="O3221" t="s">
        <v>56</v>
      </c>
      <c r="P3221" t="s">
        <v>57</v>
      </c>
      <c r="Q3221">
        <v>0</v>
      </c>
      <c r="R3221">
        <v>0</v>
      </c>
      <c r="S3221">
        <f t="shared" si="614"/>
        <v>0</v>
      </c>
    </row>
    <row r="3222" spans="1:19" x14ac:dyDescent="0.2">
      <c r="A3222" s="1">
        <v>45618</v>
      </c>
      <c r="B3222" s="12" t="s">
        <v>483</v>
      </c>
      <c r="C3222" s="12" t="s">
        <v>32</v>
      </c>
      <c r="D3222" t="s">
        <v>498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0</v>
      </c>
      <c r="J3222" s="11"/>
      <c r="K3222" s="11"/>
      <c r="L3222">
        <f t="shared" si="611"/>
        <v>0</v>
      </c>
      <c r="M3222" s="5">
        <f t="shared" si="612"/>
        <v>0</v>
      </c>
      <c r="N3222" s="5">
        <f t="shared" si="613"/>
        <v>0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0</v>
      </c>
    </row>
    <row r="3223" spans="1:19" x14ac:dyDescent="0.2">
      <c r="A3223" s="1">
        <v>45618</v>
      </c>
      <c r="B3223" s="12" t="s">
        <v>407</v>
      </c>
      <c r="C3223" s="12" t="s">
        <v>32</v>
      </c>
      <c r="E3223" s="12">
        <v>2</v>
      </c>
      <c r="F3223" s="12">
        <v>20</v>
      </c>
      <c r="G3223" s="12">
        <f t="shared" si="609"/>
        <v>6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447</v>
      </c>
      <c r="C3224" s="12" t="s">
        <v>448</v>
      </c>
      <c r="D3224" t="s">
        <v>219</v>
      </c>
      <c r="E3224" s="12">
        <v>3</v>
      </c>
      <c r="F3224" s="12">
        <v>30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500</v>
      </c>
      <c r="C3225" s="12" t="s">
        <v>335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30.000000000000053</v>
      </c>
      <c r="J3225" s="11">
        <v>0.53819444444444442</v>
      </c>
      <c r="K3225" s="11">
        <v>0.55902777777777779</v>
      </c>
      <c r="L3225">
        <f t="shared" si="611"/>
        <v>6</v>
      </c>
      <c r="M3225" s="5">
        <f t="shared" si="612"/>
        <v>45618.538194444445</v>
      </c>
      <c r="N3225" s="5">
        <f t="shared" si="613"/>
        <v>45618.559027777781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45618</v>
      </c>
    </row>
    <row r="3226" spans="1:19" x14ac:dyDescent="0.2">
      <c r="A3226" s="1">
        <v>45618</v>
      </c>
      <c r="B3226" s="12" t="s">
        <v>474</v>
      </c>
      <c r="C3226" s="12" t="s">
        <v>32</v>
      </c>
      <c r="E3226" s="12">
        <v>1</v>
      </c>
      <c r="F3226" s="12">
        <v>10</v>
      </c>
      <c r="G3226" s="12">
        <f t="shared" si="609"/>
        <v>6</v>
      </c>
      <c r="I3226" s="7">
        <f t="shared" si="610"/>
        <v>0</v>
      </c>
      <c r="J3226" s="11"/>
      <c r="K3226" s="11"/>
      <c r="L3226">
        <f t="shared" si="611"/>
        <v>0</v>
      </c>
      <c r="M3226" s="5">
        <f t="shared" si="612"/>
        <v>0</v>
      </c>
      <c r="N3226" s="5">
        <f t="shared" si="613"/>
        <v>0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0</v>
      </c>
    </row>
    <row r="3227" spans="1:19" x14ac:dyDescent="0.2">
      <c r="A3227" s="1">
        <v>45618</v>
      </c>
      <c r="B3227" s="12" t="s">
        <v>64</v>
      </c>
      <c r="C3227" s="12" t="s">
        <v>37</v>
      </c>
      <c r="E3227" s="12">
        <v>5</v>
      </c>
      <c r="F3227" s="12">
        <v>40</v>
      </c>
      <c r="G3227" s="12">
        <f t="shared" si="609"/>
        <v>8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36</v>
      </c>
      <c r="C3228" s="12" t="s">
        <v>37</v>
      </c>
      <c r="E3228" s="12">
        <v>5</v>
      </c>
      <c r="F3228" s="12">
        <v>60</v>
      </c>
      <c r="G3228" s="12">
        <f t="shared" ref="G3228:G3250" si="621">ROUND(E3228*(1/(F3228/60)),0)</f>
        <v>5</v>
      </c>
      <c r="I3228" s="7">
        <f t="shared" ref="I3228:I3250" si="622">IF(J3228=0, 0, (K3228-J3228)*1440)</f>
        <v>0</v>
      </c>
      <c r="J3228" s="11"/>
      <c r="K3228" s="11"/>
      <c r="L3228">
        <f t="shared" ref="L3228:L3250" si="623">IF(I3228&gt;0, G3228, 0)</f>
        <v>0</v>
      </c>
      <c r="M3228" s="5">
        <f t="shared" ref="M3228:M3250" si="624">IF(I3228=0,0,A3228+J3228)</f>
        <v>0</v>
      </c>
      <c r="N3228" s="5">
        <f t="shared" ref="N3228:N3250" si="625">IF(I3228&gt;0,A3228+K3228,0)</f>
        <v>0</v>
      </c>
      <c r="O3228" t="s">
        <v>56</v>
      </c>
      <c r="P3228" t="s">
        <v>57</v>
      </c>
      <c r="Q3228">
        <v>0</v>
      </c>
      <c r="R3228">
        <v>0</v>
      </c>
      <c r="S3228">
        <f t="shared" ref="S3228:S3250" si="626">IF(I3228&gt;0, A3228, 0)</f>
        <v>0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si="621"/>
        <v>5</v>
      </c>
      <c r="I3229" s="7">
        <f t="shared" si="622"/>
        <v>0</v>
      </c>
      <c r="J3229" s="11"/>
      <c r="K3229" s="11"/>
      <c r="L3229">
        <f t="shared" si="623"/>
        <v>0</v>
      </c>
      <c r="M3229" s="5">
        <f t="shared" si="624"/>
        <v>0</v>
      </c>
      <c r="N3229" s="5">
        <f t="shared" si="625"/>
        <v>0</v>
      </c>
      <c r="O3229" t="s">
        <v>56</v>
      </c>
      <c r="P3229" t="s">
        <v>57</v>
      </c>
      <c r="Q3229">
        <v>0</v>
      </c>
      <c r="R3229">
        <v>0</v>
      </c>
      <c r="S3229">
        <f t="shared" si="626"/>
        <v>0</v>
      </c>
    </row>
    <row r="3230" spans="1:19" x14ac:dyDescent="0.2">
      <c r="A3230" s="1">
        <v>45618</v>
      </c>
      <c r="B3230" s="16" t="s">
        <v>91</v>
      </c>
      <c r="C3230" s="16" t="s">
        <v>334</v>
      </c>
      <c r="E3230" s="12">
        <v>5</v>
      </c>
      <c r="F3230" s="12">
        <v>60</v>
      </c>
      <c r="G3230" s="12">
        <f t="shared" si="621"/>
        <v>5</v>
      </c>
      <c r="I3230" s="7">
        <f t="shared" si="622"/>
        <v>0</v>
      </c>
      <c r="L3230">
        <f t="shared" si="623"/>
        <v>0</v>
      </c>
      <c r="M3230" s="5">
        <f t="shared" si="624"/>
        <v>0</v>
      </c>
      <c r="N3230" s="5">
        <f t="shared" si="625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26"/>
        <v>0</v>
      </c>
    </row>
    <row r="3231" spans="1:19" x14ac:dyDescent="0.2">
      <c r="A3231" s="1">
        <v>45618</v>
      </c>
      <c r="B3231" s="16" t="s">
        <v>289</v>
      </c>
      <c r="C3231" s="16" t="s">
        <v>219</v>
      </c>
      <c r="E3231" s="12">
        <v>2</v>
      </c>
      <c r="F3231" s="12">
        <v>30</v>
      </c>
      <c r="G3231" s="12">
        <f t="shared" si="621"/>
        <v>4</v>
      </c>
      <c r="I3231" s="7">
        <f t="shared" si="622"/>
        <v>0</v>
      </c>
      <c r="L3231">
        <f t="shared" si="623"/>
        <v>0</v>
      </c>
      <c r="M3231" s="5">
        <f t="shared" si="624"/>
        <v>0</v>
      </c>
      <c r="N3231" s="5">
        <f t="shared" si="625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26"/>
        <v>0</v>
      </c>
    </row>
    <row r="3232" spans="1:19" x14ac:dyDescent="0.2">
      <c r="A3232" s="1">
        <v>45618</v>
      </c>
      <c r="B3232" s="12" t="s">
        <v>124</v>
      </c>
      <c r="C3232" s="12" t="s">
        <v>125</v>
      </c>
      <c r="D3232" t="s">
        <v>499</v>
      </c>
      <c r="E3232" s="12">
        <v>2</v>
      </c>
      <c r="F3232" s="12">
        <v>30</v>
      </c>
      <c r="G3232" s="12">
        <f t="shared" si="621"/>
        <v>4</v>
      </c>
      <c r="I3232" s="7">
        <f t="shared" si="622"/>
        <v>0</v>
      </c>
      <c r="J3232" s="11"/>
      <c r="K3232" s="11"/>
      <c r="L3232">
        <f t="shared" si="623"/>
        <v>0</v>
      </c>
      <c r="M3232" s="5">
        <f t="shared" si="624"/>
        <v>0</v>
      </c>
      <c r="N3232" s="5">
        <f t="shared" si="625"/>
        <v>0</v>
      </c>
      <c r="O3232" t="s">
        <v>56</v>
      </c>
      <c r="P3232" t="s">
        <v>57</v>
      </c>
      <c r="Q3232">
        <v>0</v>
      </c>
      <c r="R3232">
        <v>0</v>
      </c>
      <c r="S3232">
        <f t="shared" si="626"/>
        <v>0</v>
      </c>
    </row>
    <row r="3233" spans="1:19" x14ac:dyDescent="0.2">
      <c r="A3233" s="1">
        <v>45618</v>
      </c>
      <c r="B3233" s="12" t="s">
        <v>429</v>
      </c>
      <c r="C3233" s="12" t="s">
        <v>37</v>
      </c>
      <c r="E3233" s="12">
        <v>2</v>
      </c>
      <c r="F3233" s="12">
        <v>30</v>
      </c>
      <c r="G3233" s="12">
        <f t="shared" si="621"/>
        <v>4</v>
      </c>
      <c r="I3233" s="7">
        <f t="shared" si="622"/>
        <v>0</v>
      </c>
      <c r="J3233" s="11"/>
      <c r="K3233" s="11"/>
      <c r="L3233">
        <f t="shared" si="623"/>
        <v>0</v>
      </c>
      <c r="M3233" s="5">
        <f t="shared" si="624"/>
        <v>0</v>
      </c>
      <c r="N3233" s="5">
        <f t="shared" si="625"/>
        <v>0</v>
      </c>
      <c r="O3233" t="s">
        <v>56</v>
      </c>
      <c r="P3233" t="s">
        <v>57</v>
      </c>
      <c r="Q3233">
        <v>0</v>
      </c>
      <c r="R3233">
        <v>0</v>
      </c>
      <c r="S3233">
        <f t="shared" si="626"/>
        <v>0</v>
      </c>
    </row>
    <row r="3234" spans="1:19" x14ac:dyDescent="0.2">
      <c r="A3234" s="1">
        <v>45618</v>
      </c>
      <c r="B3234" s="12" t="s">
        <v>420</v>
      </c>
      <c r="C3234" s="12" t="s">
        <v>421</v>
      </c>
      <c r="E3234" s="12">
        <v>1</v>
      </c>
      <c r="F3234" s="12">
        <v>15</v>
      </c>
      <c r="G3234" s="12">
        <f t="shared" si="621"/>
        <v>4</v>
      </c>
      <c r="I3234" s="7">
        <f t="shared" si="622"/>
        <v>0</v>
      </c>
      <c r="J3234" s="11"/>
      <c r="K3234" s="11"/>
      <c r="L3234">
        <f t="shared" si="623"/>
        <v>0</v>
      </c>
      <c r="M3234" s="5">
        <f t="shared" si="624"/>
        <v>0</v>
      </c>
      <c r="N3234" s="5">
        <f t="shared" si="625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26"/>
        <v>0</v>
      </c>
    </row>
    <row r="3235" spans="1:19" x14ac:dyDescent="0.2">
      <c r="A3235" s="1">
        <v>45618</v>
      </c>
      <c r="B3235" s="12" t="s">
        <v>440</v>
      </c>
      <c r="C3235" s="12" t="s">
        <v>32</v>
      </c>
      <c r="E3235" s="12">
        <v>2</v>
      </c>
      <c r="F3235" s="12">
        <v>30</v>
      </c>
      <c r="G3235" s="12">
        <f t="shared" si="621"/>
        <v>4</v>
      </c>
      <c r="I3235" s="7">
        <f t="shared" si="622"/>
        <v>0</v>
      </c>
      <c r="J3235" s="11"/>
      <c r="K3235" s="11"/>
      <c r="L3235">
        <f t="shared" si="623"/>
        <v>0</v>
      </c>
      <c r="M3235" s="5">
        <f t="shared" si="624"/>
        <v>0</v>
      </c>
      <c r="N3235" s="5">
        <f t="shared" si="625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26"/>
        <v>0</v>
      </c>
    </row>
    <row r="3236" spans="1:19" x14ac:dyDescent="0.2">
      <c r="A3236" s="1">
        <v>45618</v>
      </c>
      <c r="B3236" s="12" t="s">
        <v>484</v>
      </c>
      <c r="C3236" s="12" t="s">
        <v>32</v>
      </c>
      <c r="E3236" s="12">
        <v>2</v>
      </c>
      <c r="F3236" s="12">
        <v>30</v>
      </c>
      <c r="G3236" s="12">
        <f t="shared" si="621"/>
        <v>4</v>
      </c>
      <c r="I3236" s="7">
        <f t="shared" si="622"/>
        <v>0</v>
      </c>
      <c r="J3236" s="11"/>
      <c r="K3236" s="11"/>
      <c r="L3236">
        <f t="shared" si="623"/>
        <v>0</v>
      </c>
      <c r="M3236" s="5">
        <f t="shared" si="624"/>
        <v>0</v>
      </c>
      <c r="N3236" s="5">
        <f t="shared" si="625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26"/>
        <v>0</v>
      </c>
    </row>
    <row r="3237" spans="1:19" x14ac:dyDescent="0.2">
      <c r="A3237" s="1">
        <v>45618</v>
      </c>
      <c r="B3237" s="12" t="s">
        <v>489</v>
      </c>
      <c r="C3237" s="12" t="s">
        <v>32</v>
      </c>
      <c r="E3237" s="12">
        <v>1</v>
      </c>
      <c r="F3237" s="12">
        <v>20</v>
      </c>
      <c r="G3237" s="12">
        <f t="shared" si="621"/>
        <v>3</v>
      </c>
      <c r="I3237" s="7">
        <f t="shared" si="622"/>
        <v>0</v>
      </c>
      <c r="L3237">
        <f t="shared" si="623"/>
        <v>0</v>
      </c>
      <c r="M3237" s="5">
        <f t="shared" si="624"/>
        <v>0</v>
      </c>
      <c r="N3237" s="5">
        <f t="shared" si="625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26"/>
        <v>0</v>
      </c>
    </row>
    <row r="3238" spans="1:19" x14ac:dyDescent="0.2">
      <c r="A3238" s="1">
        <v>45618</v>
      </c>
      <c r="B3238" s="12" t="s">
        <v>451</v>
      </c>
      <c r="C3238" s="12" t="s">
        <v>32</v>
      </c>
      <c r="E3238" s="12">
        <v>1</v>
      </c>
      <c r="F3238" s="12">
        <v>20</v>
      </c>
      <c r="G3238" s="12">
        <f t="shared" si="621"/>
        <v>3</v>
      </c>
      <c r="I3238" s="7">
        <f t="shared" si="622"/>
        <v>0</v>
      </c>
      <c r="J3238" s="11"/>
      <c r="K3238" s="11"/>
      <c r="L3238">
        <f t="shared" si="623"/>
        <v>0</v>
      </c>
      <c r="M3238" s="5">
        <f t="shared" si="624"/>
        <v>0</v>
      </c>
      <c r="N3238" s="5">
        <f t="shared" si="625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26"/>
        <v>0</v>
      </c>
    </row>
    <row r="3239" spans="1:19" x14ac:dyDescent="0.2">
      <c r="A3239" s="1">
        <v>45618</v>
      </c>
      <c r="B3239" s="12" t="s">
        <v>481</v>
      </c>
      <c r="C3239" s="12" t="s">
        <v>32</v>
      </c>
      <c r="E3239" s="12">
        <v>1</v>
      </c>
      <c r="F3239" s="12">
        <v>20</v>
      </c>
      <c r="G3239" s="12">
        <f t="shared" si="621"/>
        <v>3</v>
      </c>
      <c r="I3239" s="7">
        <f t="shared" si="622"/>
        <v>0</v>
      </c>
      <c r="J3239" s="11"/>
      <c r="K3239" s="11"/>
      <c r="L3239">
        <f t="shared" si="623"/>
        <v>0</v>
      </c>
      <c r="M3239" s="5">
        <f t="shared" si="624"/>
        <v>0</v>
      </c>
      <c r="N3239" s="5">
        <f t="shared" si="625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26"/>
        <v>0</v>
      </c>
    </row>
    <row r="3240" spans="1:19" x14ac:dyDescent="0.2">
      <c r="A3240" s="1">
        <v>45618</v>
      </c>
      <c r="B3240" s="16" t="s">
        <v>485</v>
      </c>
      <c r="C3240" s="16" t="s">
        <v>351</v>
      </c>
      <c r="E3240" s="12">
        <v>3</v>
      </c>
      <c r="F3240" s="12">
        <v>60</v>
      </c>
      <c r="G3240" s="12">
        <f t="shared" si="621"/>
        <v>3</v>
      </c>
      <c r="I3240" s="7">
        <f t="shared" si="622"/>
        <v>0</v>
      </c>
      <c r="J3240" s="11"/>
      <c r="K3240" s="11"/>
      <c r="L3240">
        <f t="shared" si="623"/>
        <v>0</v>
      </c>
      <c r="M3240" s="5">
        <f t="shared" si="624"/>
        <v>0</v>
      </c>
      <c r="N3240" s="5">
        <f t="shared" si="625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26"/>
        <v>0</v>
      </c>
    </row>
    <row r="3241" spans="1:19" x14ac:dyDescent="0.2">
      <c r="A3241" s="1">
        <v>45618</v>
      </c>
      <c r="B3241" s="12" t="s">
        <v>376</v>
      </c>
      <c r="C3241" s="12" t="s">
        <v>219</v>
      </c>
      <c r="E3241" s="12">
        <v>1</v>
      </c>
      <c r="F3241" s="12">
        <v>30</v>
      </c>
      <c r="G3241" s="12">
        <f t="shared" si="621"/>
        <v>2</v>
      </c>
      <c r="I3241" s="7">
        <f t="shared" si="622"/>
        <v>0</v>
      </c>
      <c r="J3241" s="11"/>
      <c r="K3241" s="11"/>
      <c r="L3241">
        <f t="shared" si="623"/>
        <v>0</v>
      </c>
      <c r="M3241" s="5">
        <f t="shared" si="624"/>
        <v>0</v>
      </c>
      <c r="N3241" s="5">
        <f t="shared" si="625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26"/>
        <v>0</v>
      </c>
    </row>
    <row r="3242" spans="1:19" x14ac:dyDescent="0.2">
      <c r="A3242" s="1">
        <v>45618</v>
      </c>
      <c r="B3242" s="12" t="s">
        <v>39</v>
      </c>
      <c r="C3242" s="12" t="s">
        <v>40</v>
      </c>
      <c r="E3242" s="12">
        <v>1</v>
      </c>
      <c r="F3242" s="12">
        <v>30</v>
      </c>
      <c r="G3242" s="12">
        <f t="shared" ref="G3242" si="627">ROUND(E3242*(1/(F3242/60)),0)</f>
        <v>2</v>
      </c>
      <c r="I3242" s="7">
        <f t="shared" ref="I3242" si="628">IF(J3242=0, 0, (K3242-J3242)*1440)</f>
        <v>0</v>
      </c>
      <c r="J3242" s="11"/>
      <c r="K3242" s="11"/>
      <c r="L3242">
        <f t="shared" ref="L3242" si="629">IF(I3242&gt;0, G3242, 0)</f>
        <v>0</v>
      </c>
      <c r="M3242" s="5">
        <f t="shared" ref="M3242" si="630">IF(I3242=0,0,A3242+J3242)</f>
        <v>0</v>
      </c>
      <c r="N3242" s="5">
        <f t="shared" ref="N3242" si="631">IF(I3242&gt;0,A3242+K3242,0)</f>
        <v>0</v>
      </c>
      <c r="O3242" t="s">
        <v>56</v>
      </c>
      <c r="P3242" t="s">
        <v>57</v>
      </c>
      <c r="Q3242">
        <v>0</v>
      </c>
      <c r="R3242">
        <v>0</v>
      </c>
      <c r="S3242">
        <f t="shared" ref="S3242" si="632">IF(I3242&gt;0, A3242, 0)</f>
        <v>0</v>
      </c>
    </row>
    <row r="3243" spans="1:19" x14ac:dyDescent="0.2">
      <c r="A3243" s="1">
        <v>45618</v>
      </c>
      <c r="B3243" s="12" t="s">
        <v>501</v>
      </c>
      <c r="C3243" s="12" t="s">
        <v>502</v>
      </c>
      <c r="E3243" s="12">
        <v>1</v>
      </c>
      <c r="F3243" s="12">
        <v>30</v>
      </c>
      <c r="G3243" s="12">
        <f t="shared" si="621"/>
        <v>2</v>
      </c>
      <c r="I3243" s="7">
        <f t="shared" si="622"/>
        <v>80.000000000000028</v>
      </c>
      <c r="J3243" s="11">
        <v>0.55555555555555558</v>
      </c>
      <c r="K3243" s="11">
        <v>0.61111111111111116</v>
      </c>
      <c r="L3243">
        <f t="shared" si="623"/>
        <v>2</v>
      </c>
      <c r="M3243" s="5">
        <f t="shared" si="624"/>
        <v>45618.555555555555</v>
      </c>
      <c r="N3243" s="5">
        <f t="shared" si="625"/>
        <v>45618.611111111109</v>
      </c>
      <c r="O3243" t="s">
        <v>56</v>
      </c>
      <c r="P3243" t="s">
        <v>57</v>
      </c>
      <c r="Q3243">
        <v>0</v>
      </c>
      <c r="R3243">
        <v>0</v>
      </c>
      <c r="S3243">
        <f t="shared" si="626"/>
        <v>45618</v>
      </c>
    </row>
    <row r="3244" spans="1:19" x14ac:dyDescent="0.2">
      <c r="A3244" s="1">
        <v>45618</v>
      </c>
      <c r="B3244" s="12" t="s">
        <v>410</v>
      </c>
      <c r="C3244" s="12" t="s">
        <v>32</v>
      </c>
      <c r="E3244" s="12">
        <v>1</v>
      </c>
      <c r="F3244" s="12">
        <v>30</v>
      </c>
      <c r="G3244" s="12">
        <f t="shared" si="621"/>
        <v>2</v>
      </c>
      <c r="I3244" s="7">
        <f t="shared" si="622"/>
        <v>0</v>
      </c>
      <c r="J3244" s="11"/>
      <c r="K3244" s="11"/>
      <c r="L3244">
        <f t="shared" si="623"/>
        <v>0</v>
      </c>
      <c r="M3244" s="5">
        <f t="shared" si="624"/>
        <v>0</v>
      </c>
      <c r="N3244" s="5">
        <f t="shared" si="625"/>
        <v>0</v>
      </c>
      <c r="O3244" t="s">
        <v>56</v>
      </c>
      <c r="P3244" t="s">
        <v>57</v>
      </c>
      <c r="Q3244">
        <v>0</v>
      </c>
      <c r="R3244">
        <v>0</v>
      </c>
      <c r="S3244">
        <f t="shared" si="626"/>
        <v>0</v>
      </c>
    </row>
    <row r="3245" spans="1:19" x14ac:dyDescent="0.2">
      <c r="A3245" s="1">
        <v>45618</v>
      </c>
      <c r="B3245" s="12" t="s">
        <v>425</v>
      </c>
      <c r="C3245" s="12" t="s">
        <v>32</v>
      </c>
      <c r="E3245" s="12">
        <v>1</v>
      </c>
      <c r="F3245" s="12">
        <v>30</v>
      </c>
      <c r="G3245" s="12">
        <f t="shared" si="621"/>
        <v>2</v>
      </c>
      <c r="I3245" s="7">
        <f t="shared" si="622"/>
        <v>0</v>
      </c>
      <c r="J3245" s="11"/>
      <c r="K3245" s="11"/>
      <c r="L3245">
        <f t="shared" si="623"/>
        <v>0</v>
      </c>
      <c r="M3245" s="5">
        <f t="shared" si="624"/>
        <v>0</v>
      </c>
      <c r="N3245" s="5">
        <f t="shared" si="625"/>
        <v>0</v>
      </c>
      <c r="O3245" t="s">
        <v>56</v>
      </c>
      <c r="P3245" t="s">
        <v>57</v>
      </c>
      <c r="Q3245">
        <v>0</v>
      </c>
      <c r="R3245">
        <v>0</v>
      </c>
      <c r="S3245">
        <f t="shared" si="626"/>
        <v>0</v>
      </c>
    </row>
    <row r="3246" spans="1:19" x14ac:dyDescent="0.2">
      <c r="A3246" s="1">
        <v>45618</v>
      </c>
      <c r="B3246" s="12" t="s">
        <v>445</v>
      </c>
      <c r="C3246" s="12" t="s">
        <v>334</v>
      </c>
      <c r="E3246" s="12">
        <v>1</v>
      </c>
      <c r="F3246" s="12">
        <v>30</v>
      </c>
      <c r="G3246" s="12">
        <f t="shared" si="621"/>
        <v>2</v>
      </c>
      <c r="I3246" s="7">
        <f t="shared" si="622"/>
        <v>0</v>
      </c>
      <c r="J3246" s="11"/>
      <c r="K3246" s="11"/>
      <c r="L3246">
        <f t="shared" si="623"/>
        <v>0</v>
      </c>
      <c r="M3246" s="5">
        <f t="shared" si="624"/>
        <v>0</v>
      </c>
      <c r="N3246" s="5">
        <f t="shared" si="625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26"/>
        <v>0</v>
      </c>
    </row>
    <row r="3247" spans="1:19" x14ac:dyDescent="0.2">
      <c r="A3247" s="1">
        <v>45618</v>
      </c>
      <c r="B3247" s="12" t="s">
        <v>219</v>
      </c>
      <c r="C3247" s="12" t="s">
        <v>493</v>
      </c>
      <c r="E3247" s="12">
        <v>1</v>
      </c>
      <c r="F3247" s="12">
        <v>30</v>
      </c>
      <c r="G3247" s="12">
        <f t="shared" si="621"/>
        <v>2</v>
      </c>
      <c r="I3247" s="7">
        <f t="shared" si="622"/>
        <v>0</v>
      </c>
      <c r="J3247" s="11"/>
      <c r="K3247" s="11"/>
      <c r="L3247">
        <f t="shared" si="623"/>
        <v>0</v>
      </c>
      <c r="M3247" s="5">
        <f t="shared" si="624"/>
        <v>0</v>
      </c>
      <c r="N3247" s="5">
        <f t="shared" si="625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26"/>
        <v>0</v>
      </c>
    </row>
    <row r="3248" spans="1:19" x14ac:dyDescent="0.2">
      <c r="A3248" s="1">
        <v>45618</v>
      </c>
      <c r="B3248" s="12" t="s">
        <v>47</v>
      </c>
      <c r="C3248" s="12" t="s">
        <v>34</v>
      </c>
      <c r="E3248" s="12">
        <v>0</v>
      </c>
      <c r="F3248" s="12">
        <v>30</v>
      </c>
      <c r="G3248" s="12">
        <f t="shared" si="621"/>
        <v>0</v>
      </c>
      <c r="I3248" s="7">
        <f t="shared" si="622"/>
        <v>25.000000000000071</v>
      </c>
      <c r="J3248" s="11">
        <v>0.51388888888888884</v>
      </c>
      <c r="K3248" s="11">
        <v>0.53125</v>
      </c>
      <c r="L3248">
        <f t="shared" si="623"/>
        <v>0</v>
      </c>
      <c r="M3248" s="5">
        <f t="shared" si="624"/>
        <v>45618.513888888891</v>
      </c>
      <c r="N3248" s="5">
        <f t="shared" si="625"/>
        <v>45618.53125</v>
      </c>
      <c r="O3248" t="s">
        <v>56</v>
      </c>
      <c r="P3248" t="s">
        <v>57</v>
      </c>
      <c r="Q3248">
        <v>0</v>
      </c>
      <c r="R3248">
        <v>0</v>
      </c>
      <c r="S3248">
        <f t="shared" si="626"/>
        <v>45618</v>
      </c>
    </row>
    <row r="3249" spans="1:19" x14ac:dyDescent="0.2">
      <c r="A3249" s="1">
        <v>45618</v>
      </c>
      <c r="B3249" s="12" t="s">
        <v>43</v>
      </c>
      <c r="C3249" s="12" t="s">
        <v>34</v>
      </c>
      <c r="E3249" s="12">
        <v>0</v>
      </c>
      <c r="F3249" s="12">
        <v>30</v>
      </c>
      <c r="G3249" s="12">
        <f t="shared" si="621"/>
        <v>0</v>
      </c>
      <c r="I3249" s="7">
        <f t="shared" si="622"/>
        <v>0</v>
      </c>
      <c r="J3249" s="11"/>
      <c r="K3249" s="11"/>
      <c r="L3249">
        <f t="shared" si="623"/>
        <v>0</v>
      </c>
      <c r="M3249" s="5">
        <f t="shared" si="624"/>
        <v>0</v>
      </c>
      <c r="N3249" s="5">
        <f t="shared" si="625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26"/>
        <v>0</v>
      </c>
    </row>
    <row r="3250" spans="1:19" x14ac:dyDescent="0.2">
      <c r="A3250" s="1">
        <v>45618</v>
      </c>
      <c r="B3250" s="12" t="s">
        <v>33</v>
      </c>
      <c r="C3250" s="12" t="s">
        <v>34</v>
      </c>
      <c r="E3250" s="12">
        <v>0</v>
      </c>
      <c r="F3250" s="12">
        <v>20</v>
      </c>
      <c r="G3250" s="12">
        <f t="shared" si="621"/>
        <v>0</v>
      </c>
      <c r="I3250" s="7">
        <f t="shared" si="622"/>
        <v>20.000000000000007</v>
      </c>
      <c r="J3250" s="11">
        <v>0.375</v>
      </c>
      <c r="K3250" s="11">
        <v>0.3888888888888889</v>
      </c>
      <c r="L3250">
        <f t="shared" si="623"/>
        <v>0</v>
      </c>
      <c r="M3250" s="5">
        <f t="shared" si="624"/>
        <v>45618.375</v>
      </c>
      <c r="N3250" s="5">
        <f t="shared" si="625"/>
        <v>45618.388888888891</v>
      </c>
      <c r="O3250" t="s">
        <v>56</v>
      </c>
      <c r="P3250" t="s">
        <v>57</v>
      </c>
      <c r="Q3250">
        <v>0</v>
      </c>
      <c r="R3250">
        <v>0</v>
      </c>
      <c r="S3250">
        <f t="shared" si="626"/>
        <v>45618</v>
      </c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/>
      <c r="K13099" s="14"/>
    </row>
    <row r="13101" spans="10:11" x14ac:dyDescent="0.2">
      <c r="J13101" s="14"/>
      <c r="K13101" s="14"/>
    </row>
    <row r="13103" spans="10:11" x14ac:dyDescent="0.2">
      <c r="J13103" s="14"/>
      <c r="K13103" s="14"/>
    </row>
    <row r="13105" spans="10:11" x14ac:dyDescent="0.2">
      <c r="J13105" s="14"/>
      <c r="K13105" s="14"/>
    </row>
    <row r="13107" spans="10:11" x14ac:dyDescent="0.2">
      <c r="J13107" s="14"/>
      <c r="K13107" s="14"/>
    </row>
    <row r="13109" spans="10:11" x14ac:dyDescent="0.2">
      <c r="J13109" s="14"/>
      <c r="K13109" s="14"/>
    </row>
    <row r="13111" spans="10:11" x14ac:dyDescent="0.2">
      <c r="J13111" s="14"/>
      <c r="K13111" s="14"/>
    </row>
    <row r="13113" spans="10:11" x14ac:dyDescent="0.2">
      <c r="J13113" s="14"/>
      <c r="K13113" s="14"/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  <row r="13153" spans="10:11" x14ac:dyDescent="0.2">
      <c r="J13153" s="14">
        <v>0.51081018518518517</v>
      </c>
      <c r="K13153" s="14">
        <v>0.51082175925925921</v>
      </c>
    </row>
    <row r="13155" spans="10:11" x14ac:dyDescent="0.2">
      <c r="J13155" s="14">
        <v>0.51081018518518517</v>
      </c>
      <c r="K13155" s="14">
        <v>0.51082175925925921</v>
      </c>
    </row>
    <row r="13157" spans="10:11" x14ac:dyDescent="0.2">
      <c r="J13157" s="14">
        <v>0.51081018518518517</v>
      </c>
      <c r="K13157" s="14">
        <v>0.51082175925925921</v>
      </c>
    </row>
    <row r="13159" spans="10:11" x14ac:dyDescent="0.2">
      <c r="J13159" s="14">
        <v>0.51081018518518517</v>
      </c>
      <c r="K13159" s="14">
        <v>0.51082175925925921</v>
      </c>
    </row>
    <row r="13161" spans="10:11" x14ac:dyDescent="0.2">
      <c r="J13161" s="14">
        <v>0.51081018518518517</v>
      </c>
      <c r="K13161" s="14">
        <v>0.51082175925925921</v>
      </c>
    </row>
    <row r="13163" spans="10:11" x14ac:dyDescent="0.2">
      <c r="J13163" s="14">
        <v>0.51081018518518517</v>
      </c>
      <c r="K13163" s="14">
        <v>0.51082175925925921</v>
      </c>
    </row>
    <row r="13165" spans="10:11" x14ac:dyDescent="0.2">
      <c r="J13165" s="14">
        <v>0.51081018518518517</v>
      </c>
      <c r="K13165" s="14">
        <v>0.51082175925925921</v>
      </c>
    </row>
    <row r="13167" spans="10:11" x14ac:dyDescent="0.2">
      <c r="J13167" s="14">
        <v>0.51081018518518517</v>
      </c>
      <c r="K13167" s="14">
        <v>0.51082175925925921</v>
      </c>
    </row>
  </sheetData>
  <autoFilter ref="A3210:S3250" xr:uid="{00000000-0001-0000-0300-000000000000}"/>
  <conditionalFormatting sqref="AB661 AB1179 AB2275 AB3081:AB3082 I1:I1048576">
    <cfRule type="cellIs" dxfId="9" priority="265" operator="lessThan">
      <formula>0</formula>
    </cfRule>
    <cfRule type="cellIs" dxfId="8" priority="266" operator="equal">
      <formula>0</formula>
    </cfRule>
  </conditionalFormatting>
  <conditionalFormatting sqref="M1:N1048576">
    <cfRule type="cellIs" dxfId="7" priority="1" operator="equal">
      <formula>0</formula>
    </cfRule>
  </conditionalFormatting>
  <conditionalFormatting sqref="N292:N297 N342:N347 N390:N394 N438:N442 N484:N487">
    <cfRule type="cellIs" dxfId="6" priority="253" operator="equal">
      <formula>0</formula>
    </cfRule>
  </conditionalFormatting>
  <conditionalFormatting sqref="N535:N538">
    <cfRule type="cellIs" dxfId="5" priority="20" operator="equal">
      <formula>0</formula>
    </cfRule>
  </conditionalFormatting>
  <conditionalFormatting sqref="N580:N581">
    <cfRule type="cellIs" dxfId="4" priority="19" operator="equal">
      <formula>0</formula>
    </cfRule>
  </conditionalFormatting>
  <conditionalFormatting sqref="AF661:AG661">
    <cfRule type="cellIs" dxfId="3" priority="21" operator="equal">
      <formula>0</formula>
    </cfRule>
  </conditionalFormatting>
  <conditionalFormatting sqref="AF1179:AG1179">
    <cfRule type="cellIs" dxfId="2" priority="16" operator="equal">
      <formula>0</formula>
    </cfRule>
  </conditionalFormatting>
  <conditionalFormatting sqref="AF2275:AG2275">
    <cfRule type="cellIs" dxfId="1" priority="12" operator="equal">
      <formula>0</formula>
    </cfRule>
  </conditionalFormatting>
  <conditionalFormatting sqref="AF3081:AG3082">
    <cfRule type="cellIs" dxfId="0" priority="5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sleep</vt:lpstr>
      <vt:lpstr>free_time</vt:lpstr>
      <vt:lpstr>caffein</vt:lpstr>
      <vt:lpstr>ketones</vt:lpstr>
      <vt:lpstr>Sheet1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2024-11-22T14:13:57Z</dcterms:modified>
</cp:coreProperties>
</file>