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1F9D3BA4-601B-DA41-9F3A-CD859546C7F1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schedule!$A$3720:$S$3761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2" i="3" l="1"/>
  <c r="H202" i="3" s="1"/>
  <c r="D202" i="3"/>
  <c r="E202" i="3" s="1"/>
  <c r="F202" i="3" s="1"/>
  <c r="I3762" i="4"/>
  <c r="S3762" i="4" s="1"/>
  <c r="G3762" i="4"/>
  <c r="H155" i="2"/>
  <c r="I155" i="2"/>
  <c r="J155" i="2"/>
  <c r="F155" i="2"/>
  <c r="G155" i="2"/>
  <c r="E155" i="2"/>
  <c r="K155" i="2"/>
  <c r="I3739" i="4"/>
  <c r="S3739" i="4" s="1"/>
  <c r="G3739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L3729" i="4" s="1"/>
  <c r="G3730" i="4"/>
  <c r="I3730" i="4"/>
  <c r="L3730" i="4" s="1"/>
  <c r="M3730" i="4"/>
  <c r="S3730" i="4"/>
  <c r="G3731" i="4"/>
  <c r="I3731" i="4"/>
  <c r="L3731" i="4" s="1"/>
  <c r="G3732" i="4"/>
  <c r="I3732" i="4"/>
  <c r="N3732" i="4" s="1"/>
  <c r="G3733" i="4"/>
  <c r="I3733" i="4"/>
  <c r="S3733" i="4" s="1"/>
  <c r="L3733" i="4"/>
  <c r="G3734" i="4"/>
  <c r="I3734" i="4"/>
  <c r="L3734" i="4" s="1"/>
  <c r="G3735" i="4"/>
  <c r="I3735" i="4"/>
  <c r="L3735" i="4" s="1"/>
  <c r="G3736" i="4"/>
  <c r="I3736" i="4"/>
  <c r="N3736" i="4" s="1"/>
  <c r="G3737" i="4"/>
  <c r="I3737" i="4"/>
  <c r="N3737" i="4" s="1"/>
  <c r="G3738" i="4"/>
  <c r="I3738" i="4"/>
  <c r="S3738" i="4" s="1"/>
  <c r="L3738" i="4"/>
  <c r="G3740" i="4"/>
  <c r="I3740" i="4"/>
  <c r="N3740" i="4" s="1"/>
  <c r="G3742" i="4"/>
  <c r="I3742" i="4"/>
  <c r="G3743" i="4"/>
  <c r="I3743" i="4"/>
  <c r="N3743" i="4" s="1"/>
  <c r="G3744" i="4"/>
  <c r="I3744" i="4"/>
  <c r="L3744" i="4" s="1"/>
  <c r="G3745" i="4"/>
  <c r="I3745" i="4"/>
  <c r="N3745" i="4" s="1"/>
  <c r="G3746" i="4"/>
  <c r="I3746" i="4"/>
  <c r="L3746" i="4" s="1"/>
  <c r="G3747" i="4"/>
  <c r="I3747" i="4"/>
  <c r="L3747" i="4" s="1"/>
  <c r="G3748" i="4"/>
  <c r="I3748" i="4"/>
  <c r="L3748" i="4" s="1"/>
  <c r="G3749" i="4"/>
  <c r="I3749" i="4"/>
  <c r="N3749" i="4" s="1"/>
  <c r="G3750" i="4"/>
  <c r="I3750" i="4"/>
  <c r="S3750" i="4" s="1"/>
  <c r="G3751" i="4"/>
  <c r="I3751" i="4"/>
  <c r="L3751" i="4" s="1"/>
  <c r="G3752" i="4"/>
  <c r="I3752" i="4"/>
  <c r="L3752" i="4" s="1"/>
  <c r="G3753" i="4"/>
  <c r="I3753" i="4"/>
  <c r="N3753" i="4" s="1"/>
  <c r="G3754" i="4"/>
  <c r="I3754" i="4"/>
  <c r="N3754" i="4" s="1"/>
  <c r="L3754" i="4"/>
  <c r="G3755" i="4"/>
  <c r="I3755" i="4"/>
  <c r="L3755" i="4" s="1"/>
  <c r="G3756" i="4"/>
  <c r="I3756" i="4"/>
  <c r="N3756" i="4" s="1"/>
  <c r="G3741" i="4"/>
  <c r="I3741" i="4"/>
  <c r="L3741" i="4" s="1"/>
  <c r="G3757" i="4"/>
  <c r="I3757" i="4"/>
  <c r="N3757" i="4" s="1"/>
  <c r="G3758" i="4"/>
  <c r="I3758" i="4"/>
  <c r="L3758" i="4" s="1"/>
  <c r="G3759" i="4"/>
  <c r="I3759" i="4"/>
  <c r="L3759" i="4" s="1"/>
  <c r="G3760" i="4"/>
  <c r="I3760" i="4"/>
  <c r="L3760" i="4" s="1"/>
  <c r="G3761" i="4"/>
  <c r="I3761" i="4"/>
  <c r="N3761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J202" i="3" l="1"/>
  <c r="L3762" i="4"/>
  <c r="M3762" i="4"/>
  <c r="N3762" i="4"/>
  <c r="S3747" i="4"/>
  <c r="L3742" i="4"/>
  <c r="M3755" i="4"/>
  <c r="M3754" i="4"/>
  <c r="N3721" i="4"/>
  <c r="S3734" i="4"/>
  <c r="L3737" i="4"/>
  <c r="N3734" i="4"/>
  <c r="L3727" i="4"/>
  <c r="M3723" i="4"/>
  <c r="L3745" i="4"/>
  <c r="L3723" i="4"/>
  <c r="M3761" i="4"/>
  <c r="S3746" i="4"/>
  <c r="N3738" i="4"/>
  <c r="N3733" i="4"/>
  <c r="N3746" i="4"/>
  <c r="L3743" i="4"/>
  <c r="M3738" i="4"/>
  <c r="M3733" i="4"/>
  <c r="N3723" i="4"/>
  <c r="L3756" i="4"/>
  <c r="N3750" i="4"/>
  <c r="M3732" i="4"/>
  <c r="N3758" i="4"/>
  <c r="L3750" i="4"/>
  <c r="L3739" i="4"/>
  <c r="M3759" i="4"/>
  <c r="N3755" i="4"/>
  <c r="L3725" i="4"/>
  <c r="M3740" i="4"/>
  <c r="S3758" i="4"/>
  <c r="M3750" i="4"/>
  <c r="L3740" i="4"/>
  <c r="N3730" i="4"/>
  <c r="N3747" i="4"/>
  <c r="S3742" i="4"/>
  <c r="M3721" i="4"/>
  <c r="M3739" i="4"/>
  <c r="S3759" i="4"/>
  <c r="S3751" i="4"/>
  <c r="M3747" i="4"/>
  <c r="N3742" i="4"/>
  <c r="N3739" i="4"/>
  <c r="N3759" i="4"/>
  <c r="L3757" i="4"/>
  <c r="S3755" i="4"/>
  <c r="N3751" i="4"/>
  <c r="M3749" i="4"/>
  <c r="M3742" i="4"/>
  <c r="N3729" i="4"/>
  <c r="S3725" i="4"/>
  <c r="M3728" i="4"/>
  <c r="L3728" i="4"/>
  <c r="N3728" i="4"/>
  <c r="L3722" i="4"/>
  <c r="M3757" i="4"/>
  <c r="M3756" i="4"/>
  <c r="M3745" i="4"/>
  <c r="M3743" i="4"/>
  <c r="M3737" i="4"/>
  <c r="M3727" i="4"/>
  <c r="M3725" i="4"/>
  <c r="M3722" i="4"/>
  <c r="S3729" i="4"/>
  <c r="N3724" i="4"/>
  <c r="M3758" i="4"/>
  <c r="M3753" i="4"/>
  <c r="M3751" i="4"/>
  <c r="M3746" i="4"/>
  <c r="M3736" i="4"/>
  <c r="M3734" i="4"/>
  <c r="M3729" i="4"/>
  <c r="L3753" i="4"/>
  <c r="L3736" i="4"/>
  <c r="L3724" i="4"/>
  <c r="S3722" i="4"/>
  <c r="S3756" i="4"/>
  <c r="S3743" i="4"/>
  <c r="S3737" i="4"/>
  <c r="L3761" i="4"/>
  <c r="L3749" i="4"/>
  <c r="L3732" i="4"/>
  <c r="M3724" i="4"/>
  <c r="S3721" i="4"/>
  <c r="S3726" i="4"/>
  <c r="N3726" i="4"/>
  <c r="S3760" i="4"/>
  <c r="S3741" i="4"/>
  <c r="S3752" i="4"/>
  <c r="S3735" i="4"/>
  <c r="S3731" i="4"/>
  <c r="S3761" i="4"/>
  <c r="M3760" i="4"/>
  <c r="S3757" i="4"/>
  <c r="M3741" i="4"/>
  <c r="S3754" i="4"/>
  <c r="S3753" i="4"/>
  <c r="M3752" i="4"/>
  <c r="S3749" i="4"/>
  <c r="M3748" i="4"/>
  <c r="S3745" i="4"/>
  <c r="M3744" i="4"/>
  <c r="S3740" i="4"/>
  <c r="S3736" i="4"/>
  <c r="M3735" i="4"/>
  <c r="S3732" i="4"/>
  <c r="M3731" i="4"/>
  <c r="S3727" i="4"/>
  <c r="M3726" i="4"/>
  <c r="S3748" i="4"/>
  <c r="S3744" i="4"/>
  <c r="N3760" i="4"/>
  <c r="N3741" i="4"/>
  <c r="N3752" i="4"/>
  <c r="N3748" i="4"/>
  <c r="N3744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<sst xmlns="http://schemas.openxmlformats.org/spreadsheetml/2006/main" count="15830" uniqueCount="522">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</sst>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27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3"/>
  <sheetViews>
    <sheetView topLeftCell="A119" zoomScale="150" workbookViewId="0">
      <selection activeCell="D130" sqref="D13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1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4" si="356">INT(E132)</f>
        <v>45620</v>
      </c>
      <c r="N132" s="1">
        <f t="shared" ref="N132:N134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3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3" si="365">A135+(TIME(INT(C135),MOD(C135, 1)*60,0))</f>
        <v>45623</v>
      </c>
      <c r="G135" s="5">
        <f t="shared" ref="G135:G143" si="366">F135+(1/24)*D135</f>
        <v>45623</v>
      </c>
      <c r="H135">
        <f t="shared" ref="H135:H143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9" si="372">INT(E136)</f>
        <v>45623</v>
      </c>
      <c r="N136" s="1">
        <f t="shared" ref="N136:N140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1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2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3" si="380">IF(A141&gt;0,"sleep",0)</f>
        <v>sleep</v>
      </c>
      <c r="J141" t="str">
        <f t="shared" ref="J141:J143" si="381">I141</f>
        <v>sleep</v>
      </c>
      <c r="K141" t="str">
        <f t="shared" ref="K141:K143" si="382">IF(A141&gt;0,"blue",0)</f>
        <v>blue</v>
      </c>
      <c r="L141">
        <f t="shared" ref="L141:L143" si="383">IF(A141&gt;0,0,0)</f>
        <v>0</v>
      </c>
      <c r="M141" s="1">
        <f t="shared" ref="M141:M143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3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5"/>
  <sheetViews>
    <sheetView topLeftCell="A125" zoomScale="150" workbookViewId="0">
      <selection activeCell="G156" sqref="G156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8" si="125">A133+(TIME(INT(D133), (MOD(D133,1)*60), 0))</f>
        <v>0</v>
      </c>
      <c r="F133" s="5">
        <f t="shared" ref="F133:F138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5" si="135">A137+(TIME(INT(D137), (MOD(D137,1)*60), 0))</f>
        <v>45622.583333333336</v>
      </c>
      <c r="F137" s="5">
        <f t="shared" ref="F137:F155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6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5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5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135"/>
        <v>45630.875</v>
      </c>
      <c r="F154" s="5">
        <f t="shared" si="136"/>
        <v>45630.9375</v>
      </c>
      <c r="G154">
        <f t="shared" si="148"/>
        <v>90</v>
      </c>
      <c r="H154" t="str">
        <f t="shared" ref="H154:H155" si="159">IF(A154&gt;0,"free_time",0)</f>
        <v>free_time</v>
      </c>
      <c r="I154" t="str">
        <f t="shared" ref="I154:I155" si="160">IF(A154&gt;0,"red",0)</f>
        <v>red</v>
      </c>
      <c r="J154">
        <f t="shared" ref="J154:J155" si="161">IF(A154&gt;0,-1,0)</f>
        <v>-1</v>
      </c>
      <c r="K154" s="1">
        <f t="shared" si="149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135"/>
        <v>45631.416666666664</v>
      </c>
      <c r="F155" s="5">
        <f t="shared" si="136"/>
        <v>45631.462500000001</v>
      </c>
      <c r="G155">
        <f t="shared" si="148"/>
        <v>66</v>
      </c>
      <c r="H155" t="str">
        <f t="shared" si="159"/>
        <v>free_time</v>
      </c>
      <c r="I155" t="str">
        <f t="shared" si="160"/>
        <v>red</v>
      </c>
      <c r="J155">
        <f t="shared" si="161"/>
        <v>-1</v>
      </c>
      <c r="K155" s="1">
        <f t="shared" si="149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2"/>
  <sheetViews>
    <sheetView topLeftCell="A177" zoomScale="150" workbookViewId="0">
      <selection activeCell="G204" sqref="G204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7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3" si="232">IF(A190&gt;0,"caffein",0)</f>
        <v>caffein</v>
      </c>
      <c r="H190" t="str">
        <f t="shared" ref="H190:H193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2" si="240">A200+TIME(INT(C200), MOD(C200, 1)*60, 0)</f>
        <v>45630.67083333333</v>
      </c>
      <c r="E200" s="5">
        <f t="shared" ref="E200:E202" si="241">D200+(1/12)</f>
        <v>45630.754166666666</v>
      </c>
      <c r="F200">
        <f t="shared" ref="F200:F202" si="242">(E200-D200)*1440</f>
        <v>120.00000000349246</v>
      </c>
      <c r="G200" t="str">
        <f t="shared" ref="G200:G202" si="243">IF(A200&gt;0,"caffein",0)</f>
        <v>caffein</v>
      </c>
      <c r="H200" t="str">
        <f t="shared" ref="H200:H202" si="244">IF(G200="caffein","grey","red")</f>
        <v>grey</v>
      </c>
      <c r="I200">
        <v>6</v>
      </c>
      <c r="J200" s="1">
        <f t="shared" ref="J200:J202" si="245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240"/>
        <v>45631.395833333336</v>
      </c>
      <c r="E201" s="5">
        <f t="shared" si="241"/>
        <v>45631.479166666672</v>
      </c>
      <c r="F201">
        <f t="shared" si="242"/>
        <v>120.00000000349246</v>
      </c>
      <c r="G201" t="str">
        <f t="shared" si="243"/>
        <v>caffein</v>
      </c>
      <c r="H201" t="str">
        <f t="shared" si="244"/>
        <v>grey</v>
      </c>
      <c r="I201">
        <v>6</v>
      </c>
      <c r="J201" s="1">
        <f t="shared" si="245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240"/>
        <v>45631.5</v>
      </c>
      <c r="E202" s="5">
        <f t="shared" si="241"/>
        <v>45631.583333333336</v>
      </c>
      <c r="F202">
        <f t="shared" si="242"/>
        <v>120.00000000349246</v>
      </c>
      <c r="G202" t="str">
        <f t="shared" si="243"/>
        <v>caffein</v>
      </c>
      <c r="H202" t="str">
        <f t="shared" si="244"/>
        <v>grey</v>
      </c>
      <c r="I202">
        <v>6</v>
      </c>
      <c r="J202" s="1">
        <f t="shared" si="245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49"/>
  <sheetViews>
    <sheetView tabSelected="1" topLeftCell="A3721" zoomScaleNormal="70" workbookViewId="0">
      <selection activeCell="K3736" sqref="K3736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>ROUND(E3257*(1/(F3257/60)),0)</f>
        <v>12</v>
      </c>
      <c r="H3257" s="12">
        <f>F3257*(1/(G3257/60))</f>
        <v>100</v>
      </c>
      <c r="I3257" s="7">
        <f>IF(J3257=0, 0, (K3257-J3257)*1440)</f>
        <v>9.9999999999999645</v>
      </c>
      <c r="J3257" s="11">
        <v>0.59722222222222221</v>
      </c>
      <c r="K3257" s="11">
        <v>0.60416666666666663</v>
      </c>
      <c r="L3257">
        <f>IF(I3257&gt;0, G3257, 0)</f>
        <v>12</v>
      </c>
      <c r="M3257" s="5">
        <f>IF(I3257=0,0,A3257+J3257)</f>
        <v>45621.597222222219</v>
      </c>
      <c r="N3257" s="5">
        <f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>ROUND(E3258*(1/(F3258/60)),0)</f>
        <v>12</v>
      </c>
      <c r="I3258" s="7">
        <f>IF(J3258=0, 0, (K3258-J3258)*1440)</f>
        <v>0</v>
      </c>
      <c r="L3258">
        <f>IF(I3258&gt;0, G3258, 0)</f>
        <v>0</v>
      </c>
      <c r="M3258" s="5">
        <f>IF(I3258=0,0,A3258+J3258)</f>
        <v>0</v>
      </c>
      <c r="N3258" s="5">
        <f>IF(I3258&gt;0,A3258+K3258,0)</f>
        <v>0</v>
      </c>
      <c r="O3258" t="s">
        <v>56</v>
      </c>
      <c r="P3258" t="s">
        <v>57</v>
      </c>
      <c r="Q3258">
        <v>0</v>
      </c>
      <c r="R3258">
        <v>0</v>
      </c>
      <c r="S3258">
        <f>IF(I3258&gt;0, A3258, 0)</f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>ROUND(E3259*(1/(F3259/60)),0)</f>
        <v>12</v>
      </c>
      <c r="I3259" s="7">
        <f>IF(J3259=0, 0, (K3259-J3259)*1440)</f>
        <v>0</v>
      </c>
      <c r="J3259" s="11"/>
      <c r="K3259" s="11"/>
      <c r="L3259">
        <f>IF(I3259&gt;0, G3259, 0)</f>
        <v>0</v>
      </c>
      <c r="M3259" s="5">
        <f>IF(I3259=0,0,A3259+J3259)</f>
        <v>0</v>
      </c>
      <c r="N3259" s="5">
        <f>IF(I3259&gt;0,A3259+K3259,0)</f>
        <v>0</v>
      </c>
      <c r="O3259" t="s">
        <v>56</v>
      </c>
      <c r="P3259" t="s">
        <v>57</v>
      </c>
      <c r="Q3259">
        <v>0</v>
      </c>
      <c r="R3259">
        <v>0</v>
      </c>
      <c r="S3259">
        <f>IF(I3259&gt;0, A3259, 0)</f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>ROUND(E3260*(1/(F3260/60)),0)</f>
        <v>12</v>
      </c>
      <c r="I3260" s="7">
        <f>IF(J3260=0, 0, (K3260-J3260)*1440)</f>
        <v>0</v>
      </c>
      <c r="J3260" s="11"/>
      <c r="K3260" s="11"/>
      <c r="L3260">
        <f>IF(I3260&gt;0, G3260, 0)</f>
        <v>0</v>
      </c>
      <c r="M3260" s="5">
        <f>IF(I3260=0,0,A3260+J3260)</f>
        <v>0</v>
      </c>
      <c r="N3260" s="5">
        <f>IF(I3260&gt;0,A3260+K3260,0)</f>
        <v>0</v>
      </c>
      <c r="O3260" t="s">
        <v>56</v>
      </c>
      <c r="P3260" t="s">
        <v>57</v>
      </c>
      <c r="Q3260">
        <v>0</v>
      </c>
      <c r="R3260">
        <v>0</v>
      </c>
      <c r="S3260">
        <f>IF(I3260&gt;0, A3260, 0)</f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>ROUND(E3261*(1/(F3261/60)),0)</f>
        <v>10</v>
      </c>
      <c r="I3261" s="7">
        <f>IF(J3261=0, 0, (K3261-J3261)*1440)</f>
        <v>0</v>
      </c>
      <c r="J3261" s="11"/>
      <c r="K3261" s="11"/>
      <c r="L3261">
        <f>IF(I3261&gt;0, G3261, 0)</f>
        <v>0</v>
      </c>
      <c r="M3261" s="5">
        <f>IF(I3261=0,0,A3261+J3261)</f>
        <v>0</v>
      </c>
      <c r="N3261" s="5">
        <f>IF(I3261&gt;0,A3261+K3261,0)</f>
        <v>0</v>
      </c>
      <c r="O3261" t="s">
        <v>56</v>
      </c>
      <c r="P3261" t="s">
        <v>57</v>
      </c>
      <c r="Q3261">
        <v>0</v>
      </c>
      <c r="R3261">
        <v>0</v>
      </c>
      <c r="S3261">
        <f>IF(I3261&gt;0, A3261, 0)</f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>ROUND(E3262*(1/(F3262/60)),0)</f>
        <v>9</v>
      </c>
      <c r="I3262" s="7">
        <f>IF(J3262=0, 0, (K3262-J3262)*1440)</f>
        <v>0</v>
      </c>
      <c r="J3262" s="11"/>
      <c r="K3262" s="11"/>
      <c r="L3262">
        <f>IF(I3262&gt;0, G3262, 0)</f>
        <v>0</v>
      </c>
      <c r="M3262" s="5">
        <f>IF(I3262=0,0,A3262+J3262)</f>
        <v>0</v>
      </c>
      <c r="N3262" s="5">
        <f>IF(I3262&gt;0,A3262+K3262,0)</f>
        <v>0</v>
      </c>
      <c r="O3262" t="s">
        <v>56</v>
      </c>
      <c r="P3262" t="s">
        <v>57</v>
      </c>
      <c r="Q3262">
        <v>0</v>
      </c>
      <c r="R3262">
        <v>0</v>
      </c>
      <c r="S3262">
        <f>IF(I3262&gt;0, A3262, 0)</f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>ROUND(E3263*(1/(F3263/60)),0)</f>
        <v>9</v>
      </c>
      <c r="I3263" s="7">
        <f>IF(J3263=0, 0, (K3263-J3263)*1440)</f>
        <v>0</v>
      </c>
      <c r="J3263" s="11"/>
      <c r="K3263" s="11"/>
      <c r="L3263">
        <f>IF(I3263&gt;0, G3263, 0)</f>
        <v>0</v>
      </c>
      <c r="M3263" s="5">
        <f>IF(I3263=0,0,A3263+J3263)</f>
        <v>0</v>
      </c>
      <c r="N3263" s="5">
        <f>IF(I3263&gt;0,A3263+K3263,0)</f>
        <v>0</v>
      </c>
      <c r="O3263" t="s">
        <v>56</v>
      </c>
      <c r="P3263" t="s">
        <v>57</v>
      </c>
      <c r="Q3263">
        <v>0</v>
      </c>
      <c r="R3263">
        <v>0</v>
      </c>
      <c r="S3263">
        <f>IF(I3263&gt;0, A3263, 0)</f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>ROUND(E3264*(1/(F3264/60)),0)</f>
        <v>8</v>
      </c>
      <c r="I3264" s="7">
        <f>IF(J3264=0, 0, (K3264-J3264)*1440)</f>
        <v>0</v>
      </c>
      <c r="J3264" s="11"/>
      <c r="K3264" s="11"/>
      <c r="L3264">
        <f>IF(I3264&gt;0, G3264, 0)</f>
        <v>0</v>
      </c>
      <c r="M3264" s="5">
        <f>IF(I3264=0,0,A3264+J3264)</f>
        <v>0</v>
      </c>
      <c r="N3264" s="5">
        <f>IF(I3264&gt;0,A3264+K3264,0)</f>
        <v>0</v>
      </c>
      <c r="O3264" t="s">
        <v>56</v>
      </c>
      <c r="P3264" t="s">
        <v>57</v>
      </c>
      <c r="Q3264">
        <v>0</v>
      </c>
      <c r="R3264">
        <v>0</v>
      </c>
      <c r="S3264">
        <f>IF(I3264&gt;0, A3264, 0)</f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>ROUND(E3265*(1/(F3265/60)),0)</f>
        <v>8</v>
      </c>
      <c r="I3265" s="7">
        <f>IF(J3265=0, 0, (K3265-J3265)*1440)</f>
        <v>0</v>
      </c>
      <c r="J3265" s="11"/>
      <c r="K3265" s="11"/>
      <c r="L3265">
        <f>IF(I3265&gt;0, G3265, 0)</f>
        <v>0</v>
      </c>
      <c r="M3265" s="5">
        <f>IF(I3265=0,0,A3265+J3265)</f>
        <v>0</v>
      </c>
      <c r="N3265" s="5">
        <f>IF(I3265&gt;0,A3265+K3265,0)</f>
        <v>0</v>
      </c>
      <c r="O3265" t="s">
        <v>56</v>
      </c>
      <c r="P3265" t="s">
        <v>57</v>
      </c>
      <c r="Q3265">
        <v>0</v>
      </c>
      <c r="R3265">
        <v>0</v>
      </c>
      <c r="S3265">
        <f>IF(I3265&gt;0, A3265, 0)</f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>ROUND(E3266*(1/(F3266/60)),0)</f>
        <v>8</v>
      </c>
      <c r="I3266" s="7">
        <f>IF(J3266=0, 0, (K3266-J3266)*1440)</f>
        <v>0</v>
      </c>
      <c r="J3266" s="11"/>
      <c r="K3266" s="11"/>
      <c r="L3266">
        <f>IF(I3266&gt;0, G3266, 0)</f>
        <v>0</v>
      </c>
      <c r="M3266" s="5">
        <f>IF(I3266=0,0,A3266+J3266)</f>
        <v>0</v>
      </c>
      <c r="N3266" s="5">
        <f>IF(I3266&gt;0,A3266+K3266,0)</f>
        <v>0</v>
      </c>
      <c r="O3266" t="s">
        <v>56</v>
      </c>
      <c r="P3266" t="s">
        <v>57</v>
      </c>
      <c r="Q3266">
        <v>0</v>
      </c>
      <c r="R3266">
        <v>0</v>
      </c>
      <c r="S3266">
        <f>IF(I3266&gt;0, A3266, 0)</f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>ROUND(E3267*(1/(F3267/60)),0)</f>
        <v>8</v>
      </c>
      <c r="I3267" s="7">
        <f>IF(J3267=0, 0, (K3267-J3267)*1440)</f>
        <v>0</v>
      </c>
      <c r="J3267" s="11"/>
      <c r="K3267" s="11"/>
      <c r="L3267">
        <f>IF(I3267&gt;0, G3267, 0)</f>
        <v>0</v>
      </c>
      <c r="M3267" s="5">
        <f>IF(I3267=0,0,A3267+J3267)</f>
        <v>0</v>
      </c>
      <c r="N3267" s="5">
        <f>IF(I3267&gt;0,A3267+K3267,0)</f>
        <v>0</v>
      </c>
      <c r="O3267" t="s">
        <v>56</v>
      </c>
      <c r="P3267" t="s">
        <v>57</v>
      </c>
      <c r="Q3267">
        <v>0</v>
      </c>
      <c r="R3267">
        <v>0</v>
      </c>
      <c r="S3267">
        <f>IF(I3267&gt;0, A3267, 0)</f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>ROUND(E3268*(1/(F3268/60)),0)</f>
        <v>8</v>
      </c>
      <c r="I3268" s="7">
        <f>IF(J3268=0, 0, (K3268-J3268)*1440)</f>
        <v>24.999999999999911</v>
      </c>
      <c r="J3268" s="11">
        <v>0.49652777777777779</v>
      </c>
      <c r="K3268" s="11">
        <v>0.51388888888888884</v>
      </c>
      <c r="L3268">
        <f>IF(I3268&gt;0, G3268, 0)</f>
        <v>8</v>
      </c>
      <c r="M3268" s="5">
        <f>IF(I3268=0,0,A3268+J3268)</f>
        <v>45621.496527777781</v>
      </c>
      <c r="N3268" s="5">
        <f>IF(I3268&gt;0,A3268+K3268,0)</f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>IF(I3268&gt;0, A3268, 0)</f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>ROUND(E3269*(1/(F3269/60)),0)</f>
        <v>8</v>
      </c>
      <c r="I3269" s="7">
        <f>IF(J3269=0, 0, (K3269-J3269)*1440)</f>
        <v>14.999999999999947</v>
      </c>
      <c r="J3269" s="11">
        <v>0.65972222222222221</v>
      </c>
      <c r="K3269" s="11">
        <v>0.67013888888888884</v>
      </c>
      <c r="L3269">
        <f>IF(I3269&gt;0, G3269, 0)</f>
        <v>8</v>
      </c>
      <c r="M3269" s="5">
        <f>IF(I3269=0,0,A3269+J3269)</f>
        <v>45621.659722222219</v>
      </c>
      <c r="N3269" s="5">
        <f>IF(I3269&gt;0,A3269+K3269,0)</f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>IF(I3269&gt;0, A3269, 0)</f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>ROUND(E3270*(1/(F3270/60)),0)</f>
        <v>6</v>
      </c>
      <c r="I3270" s="7">
        <f>IF(J3270=0, 0, (K3270-J3270)*1440)</f>
        <v>0</v>
      </c>
      <c r="J3270" s="11"/>
      <c r="K3270" s="11"/>
      <c r="L3270">
        <f>IF(I3270&gt;0, G3270, 0)</f>
        <v>0</v>
      </c>
      <c r="M3270" s="5">
        <f>IF(I3270=0,0,A3270+J3270)</f>
        <v>0</v>
      </c>
      <c r="N3270" s="5">
        <f>IF(I3270&gt;0,A3270+K3270,0)</f>
        <v>0</v>
      </c>
      <c r="O3270" t="s">
        <v>56</v>
      </c>
      <c r="P3270" t="s">
        <v>57</v>
      </c>
      <c r="Q3270">
        <v>0</v>
      </c>
      <c r="R3270">
        <v>0</v>
      </c>
      <c r="S3270">
        <f>IF(I3270&gt;0, A3270, 0)</f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>ROUND(E3271*(1/(F3271/60)),0)</f>
        <v>6</v>
      </c>
      <c r="I3271" s="7">
        <f>IF(J3271=0, 0, (K3271-J3271)*1440)</f>
        <v>0</v>
      </c>
      <c r="J3271" s="11"/>
      <c r="K3271" s="11"/>
      <c r="L3271">
        <f>IF(I3271&gt;0, G3271, 0)</f>
        <v>0</v>
      </c>
      <c r="M3271" s="5">
        <f>IF(I3271=0,0,A3271+J3271)</f>
        <v>0</v>
      </c>
      <c r="N3271" s="5">
        <f>IF(I3271&gt;0,A3271+K3271,0)</f>
        <v>0</v>
      </c>
      <c r="O3271" t="s">
        <v>56</v>
      </c>
      <c r="P3271" t="s">
        <v>57</v>
      </c>
      <c r="Q3271">
        <v>0</v>
      </c>
      <c r="R3271">
        <v>0</v>
      </c>
      <c r="S3271">
        <f>IF(I3271&gt;0, A3271, 0)</f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>ROUND(E3272*(1/(F3272/60)),0)</f>
        <v>6</v>
      </c>
      <c r="I3272" s="7">
        <f>IF(J3272=0, 0, (K3272-J3272)*1440)</f>
        <v>70.000000000000071</v>
      </c>
      <c r="J3272" s="11">
        <v>0.54166666666666663</v>
      </c>
      <c r="K3272" s="11">
        <v>0.59027777777777779</v>
      </c>
      <c r="L3272">
        <f>IF(I3272&gt;0, G3272, 0)</f>
        <v>6</v>
      </c>
      <c r="M3272" s="5">
        <f>IF(I3272=0,0,A3272+J3272)</f>
        <v>45621.541666666664</v>
      </c>
      <c r="N3272" s="5">
        <f>IF(I3272&gt;0,A3272+K3272,0)</f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>IF(I3272&gt;0, A3272, 0)</f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>ROUND(E3273*(1/(F3273/60)),0)</f>
        <v>6</v>
      </c>
      <c r="I3273" s="7">
        <f>IF(J3273=0, 0, (K3273-J3273)*1440)</f>
        <v>0</v>
      </c>
      <c r="J3273" s="11"/>
      <c r="K3273" s="11"/>
      <c r="L3273">
        <f>IF(I3273&gt;0, G3273, 0)</f>
        <v>0</v>
      </c>
      <c r="M3273" s="5">
        <f>IF(I3273=0,0,A3273+J3273)</f>
        <v>0</v>
      </c>
      <c r="N3273" s="5">
        <f>IF(I3273&gt;0,A3273+K3273,0)</f>
        <v>0</v>
      </c>
      <c r="O3273" t="s">
        <v>56</v>
      </c>
      <c r="P3273" t="s">
        <v>57</v>
      </c>
      <c r="Q3273">
        <v>0</v>
      </c>
      <c r="R3273">
        <v>0</v>
      </c>
      <c r="S3273">
        <f>IF(I3273&gt;0, A3273, 0)</f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>ROUND(E3274*(1/(F3274/60)),0)</f>
        <v>5</v>
      </c>
      <c r="I3274" s="7">
        <f>IF(J3274=0, 0, (K3274-J3274)*1440)</f>
        <v>0</v>
      </c>
      <c r="J3274" s="11"/>
      <c r="K3274" s="11"/>
      <c r="L3274">
        <f>IF(I3274&gt;0, G3274, 0)</f>
        <v>0</v>
      </c>
      <c r="M3274" s="5">
        <f>IF(I3274=0,0,A3274+J3274)</f>
        <v>0</v>
      </c>
      <c r="N3274" s="5">
        <f>IF(I3274&gt;0,A3274+K3274,0)</f>
        <v>0</v>
      </c>
      <c r="O3274" t="s">
        <v>56</v>
      </c>
      <c r="P3274" t="s">
        <v>57</v>
      </c>
      <c r="Q3274">
        <v>0</v>
      </c>
      <c r="R3274">
        <v>0</v>
      </c>
      <c r="S3274">
        <f>IF(I3274&gt;0, A3274, 0)</f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>ROUND(E3275*(1/(F3275/60)),0)</f>
        <v>5</v>
      </c>
      <c r="I3275" s="7">
        <f>IF(J3275=0, 0, (K3275-J3275)*1440)</f>
        <v>0</v>
      </c>
      <c r="J3275" s="11"/>
      <c r="K3275" s="11"/>
      <c r="L3275">
        <f>IF(I3275&gt;0, G3275, 0)</f>
        <v>0</v>
      </c>
      <c r="M3275" s="5">
        <f>IF(I3275=0,0,A3275+J3275)</f>
        <v>0</v>
      </c>
      <c r="N3275" s="5">
        <f>IF(I3275&gt;0,A3275+K3275,0)</f>
        <v>0</v>
      </c>
      <c r="O3275" t="s">
        <v>56</v>
      </c>
      <c r="P3275" t="s">
        <v>57</v>
      </c>
      <c r="Q3275">
        <v>0</v>
      </c>
      <c r="R3275">
        <v>0</v>
      </c>
      <c r="S3275">
        <f>IF(I3275&gt;0, A3275, 0)</f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>ROUND(E3276*(1/(F3276/60)),0)</f>
        <v>5</v>
      </c>
      <c r="I3276" s="7">
        <f>IF(J3276=0, 0, (K3276-J3276)*1440)</f>
        <v>0</v>
      </c>
      <c r="L3276">
        <f>IF(I3276&gt;0, G3276, 0)</f>
        <v>0</v>
      </c>
      <c r="M3276" s="5">
        <f>IF(I3276=0,0,A3276+J3276)</f>
        <v>0</v>
      </c>
      <c r="N3276" s="5">
        <f>IF(I3276&gt;0,A3276+K3276,0)</f>
        <v>0</v>
      </c>
      <c r="O3276" t="s">
        <v>56</v>
      </c>
      <c r="P3276" t="s">
        <v>57</v>
      </c>
      <c r="Q3276">
        <v>0</v>
      </c>
      <c r="R3276">
        <v>0</v>
      </c>
      <c r="S3276">
        <f>IF(I3276&gt;0, A3276, 0)</f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>ROUND(E3277*(1/(F3277/60)),0)</f>
        <v>4</v>
      </c>
      <c r="I3277" s="7">
        <f>IF(J3277=0, 0, (K3277-J3277)*1440)</f>
        <v>0</v>
      </c>
      <c r="J3277" s="11"/>
      <c r="K3277" s="11"/>
      <c r="L3277">
        <f>IF(I3277&gt;0, G3277, 0)</f>
        <v>0</v>
      </c>
      <c r="M3277" s="5">
        <f>IF(I3277=0,0,A3277+J3277)</f>
        <v>0</v>
      </c>
      <c r="N3277" s="5">
        <f>IF(I3277&gt;0,A3277+K3277,0)</f>
        <v>0</v>
      </c>
      <c r="O3277" t="s">
        <v>56</v>
      </c>
      <c r="P3277" t="s">
        <v>57</v>
      </c>
      <c r="Q3277">
        <v>0</v>
      </c>
      <c r="R3277">
        <v>0</v>
      </c>
      <c r="S3277">
        <f>IF(I3277&gt;0, A3277, 0)</f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>ROUND(E3278*(1/(F3278/60)),0)</f>
        <v>4</v>
      </c>
      <c r="I3278" s="7">
        <f>IF(J3278=0, 0, (K3278-J3278)*1440)</f>
        <v>0</v>
      </c>
      <c r="J3278" s="11"/>
      <c r="K3278" s="11"/>
      <c r="L3278">
        <f>IF(I3278&gt;0, G3278, 0)</f>
        <v>0</v>
      </c>
      <c r="M3278" s="5">
        <f>IF(I3278=0,0,A3278+J3278)</f>
        <v>0</v>
      </c>
      <c r="N3278" s="5">
        <f>IF(I3278&gt;0,A3278+K3278,0)</f>
        <v>0</v>
      </c>
      <c r="O3278" t="s">
        <v>56</v>
      </c>
      <c r="P3278" t="s">
        <v>57</v>
      </c>
      <c r="Q3278">
        <v>0</v>
      </c>
      <c r="R3278">
        <v>0</v>
      </c>
      <c r="S3278">
        <f>IF(I3278&gt;0, A3278, 0)</f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>ROUND(E3279*(1/(F3279/60)),0)</f>
        <v>4</v>
      </c>
      <c r="I3279" s="7">
        <f>IF(J3279=0, 0, (K3279-J3279)*1440)</f>
        <v>0</v>
      </c>
      <c r="J3279" s="11"/>
      <c r="K3279" s="11"/>
      <c r="L3279">
        <f>IF(I3279&gt;0, G3279, 0)</f>
        <v>0</v>
      </c>
      <c r="M3279" s="5">
        <f>IF(I3279=0,0,A3279+J3279)</f>
        <v>0</v>
      </c>
      <c r="N3279" s="5">
        <f>IF(I3279&gt;0,A3279+K3279,0)</f>
        <v>0</v>
      </c>
      <c r="O3279" t="s">
        <v>56</v>
      </c>
      <c r="P3279" t="s">
        <v>57</v>
      </c>
      <c r="Q3279">
        <v>0</v>
      </c>
      <c r="R3279">
        <v>0</v>
      </c>
      <c r="S3279">
        <f>IF(I3279&gt;0, A3279, 0)</f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>ROUND(E3280*(1/(F3280/60)),0)</f>
        <v>4</v>
      </c>
      <c r="I3280" s="7">
        <f>IF(J3280=0, 0, (K3280-J3280)*1440)</f>
        <v>0</v>
      </c>
      <c r="J3280" s="11"/>
      <c r="K3280" s="11"/>
      <c r="L3280">
        <f>IF(I3280&gt;0, G3280, 0)</f>
        <v>0</v>
      </c>
      <c r="M3280" s="5">
        <f>IF(I3280=0,0,A3280+J3280)</f>
        <v>0</v>
      </c>
      <c r="N3280" s="5">
        <f>IF(I3280&gt;0,A3280+K3280,0)</f>
        <v>0</v>
      </c>
      <c r="O3280" t="s">
        <v>56</v>
      </c>
      <c r="P3280" t="s">
        <v>57</v>
      </c>
      <c r="Q3280">
        <v>0</v>
      </c>
      <c r="R3280">
        <v>0</v>
      </c>
      <c r="S3280">
        <f>IF(I3280&gt;0, A3280, 0)</f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>ROUND(E3281*(1/(F3281/60)),0)</f>
        <v>4</v>
      </c>
      <c r="I3281" s="7">
        <f>IF(J3281=0, 0, (K3281-J3281)*1440)</f>
        <v>0</v>
      </c>
      <c r="J3281" s="11"/>
      <c r="K3281" s="11"/>
      <c r="L3281">
        <f>IF(I3281&gt;0, G3281, 0)</f>
        <v>0</v>
      </c>
      <c r="M3281" s="5">
        <f>IF(I3281=0,0,A3281+J3281)</f>
        <v>0</v>
      </c>
      <c r="N3281" s="5">
        <f>IF(I3281&gt;0,A3281+K3281,0)</f>
        <v>0</v>
      </c>
      <c r="O3281" t="s">
        <v>56</v>
      </c>
      <c r="P3281" t="s">
        <v>57</v>
      </c>
      <c r="Q3281">
        <v>0</v>
      </c>
      <c r="R3281">
        <v>0</v>
      </c>
      <c r="S3281">
        <f>IF(I3281&gt;0, A3281, 0)</f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>ROUND(E3282*(1/(F3282/60)),0)</f>
        <v>4</v>
      </c>
      <c r="I3282" s="7">
        <f>IF(J3282=0, 0, (K3282-J3282)*1440)</f>
        <v>0</v>
      </c>
      <c r="J3282" s="11"/>
      <c r="K3282" s="11"/>
      <c r="L3282">
        <f>IF(I3282&gt;0, G3282, 0)</f>
        <v>0</v>
      </c>
      <c r="M3282" s="5">
        <f>IF(I3282=0,0,A3282+J3282)</f>
        <v>0</v>
      </c>
      <c r="N3282" s="5">
        <f>IF(I3282&gt;0,A3282+K3282,0)</f>
        <v>0</v>
      </c>
      <c r="O3282" t="s">
        <v>56</v>
      </c>
      <c r="P3282" t="s">
        <v>57</v>
      </c>
      <c r="Q3282">
        <v>0</v>
      </c>
      <c r="R3282">
        <v>0</v>
      </c>
      <c r="S3282">
        <f>IF(I3282&gt;0, A3282, 0)</f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>ROUND(E3283*(1/(F3283/60)),0)</f>
        <v>3</v>
      </c>
      <c r="I3283" s="7">
        <f>IF(J3283=0, 0, (K3283-J3283)*1440)</f>
        <v>0</v>
      </c>
      <c r="L3283">
        <f>IF(I3283&gt;0, G3283, 0)</f>
        <v>0</v>
      </c>
      <c r="M3283" s="5">
        <f>IF(I3283=0,0,A3283+J3283)</f>
        <v>0</v>
      </c>
      <c r="N3283" s="5">
        <f>IF(I3283&gt;0,A3283+K3283,0)</f>
        <v>0</v>
      </c>
      <c r="O3283" t="s">
        <v>56</v>
      </c>
      <c r="P3283" t="s">
        <v>57</v>
      </c>
      <c r="Q3283">
        <v>0</v>
      </c>
      <c r="R3283">
        <v>0</v>
      </c>
      <c r="S3283">
        <f>IF(I3283&gt;0, A3283, 0)</f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>ROUND(E3284*(1/(F3284/60)),0)</f>
        <v>3</v>
      </c>
      <c r="I3284" s="7">
        <f>IF(J3284=0, 0, (K3284-J3284)*1440)</f>
        <v>0</v>
      </c>
      <c r="J3284" s="11"/>
      <c r="K3284" s="11"/>
      <c r="L3284">
        <f>IF(I3284&gt;0, G3284, 0)</f>
        <v>0</v>
      </c>
      <c r="M3284" s="5">
        <f>IF(I3284=0,0,A3284+J3284)</f>
        <v>0</v>
      </c>
      <c r="N3284" s="5">
        <f>IF(I3284&gt;0,A3284+K3284,0)</f>
        <v>0</v>
      </c>
      <c r="O3284" t="s">
        <v>56</v>
      </c>
      <c r="P3284" t="s">
        <v>57</v>
      </c>
      <c r="Q3284">
        <v>0</v>
      </c>
      <c r="R3284">
        <v>0</v>
      </c>
      <c r="S3284">
        <f>IF(I3284&gt;0, A3284, 0)</f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>ROUND(E3285*(1/(F3285/60)),0)</f>
        <v>3</v>
      </c>
      <c r="I3285" s="7">
        <f>IF(J3285=0, 0, (K3285-J3285)*1440)</f>
        <v>0</v>
      </c>
      <c r="J3285" s="11"/>
      <c r="K3285" s="11"/>
      <c r="L3285">
        <f>IF(I3285&gt;0, G3285, 0)</f>
        <v>0</v>
      </c>
      <c r="M3285" s="5">
        <f>IF(I3285=0,0,A3285+J3285)</f>
        <v>0</v>
      </c>
      <c r="N3285" s="5">
        <f>IF(I3285&gt;0,A3285+K3285,0)</f>
        <v>0</v>
      </c>
      <c r="O3285" t="s">
        <v>56</v>
      </c>
      <c r="P3285" t="s">
        <v>57</v>
      </c>
      <c r="Q3285">
        <v>0</v>
      </c>
      <c r="R3285">
        <v>0</v>
      </c>
      <c r="S3285">
        <f>IF(I3285&gt;0, A3285, 0)</f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>ROUND(E3286*(1/(F3286/60)),0)</f>
        <v>3</v>
      </c>
      <c r="I3286" s="7">
        <f>IF(J3286=0, 0, (K3286-J3286)*1440)</f>
        <v>0</v>
      </c>
      <c r="J3286" s="11"/>
      <c r="K3286" s="11"/>
      <c r="L3286">
        <f>IF(I3286&gt;0, G3286, 0)</f>
        <v>0</v>
      </c>
      <c r="M3286" s="5">
        <f>IF(I3286=0,0,A3286+J3286)</f>
        <v>0</v>
      </c>
      <c r="N3286" s="5">
        <f>IF(I3286&gt;0,A3286+K3286,0)</f>
        <v>0</v>
      </c>
      <c r="O3286" t="s">
        <v>56</v>
      </c>
      <c r="P3286" t="s">
        <v>57</v>
      </c>
      <c r="Q3286">
        <v>0</v>
      </c>
      <c r="R3286">
        <v>0</v>
      </c>
      <c r="S3286">
        <f>IF(I3286&gt;0, A3286, 0)</f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>ROUND(E3287*(1/(F3287/60)),0)</f>
        <v>3</v>
      </c>
      <c r="I3287" s="7">
        <f>IF(J3287=0, 0, (K3287-J3287)*1440)</f>
        <v>90</v>
      </c>
      <c r="J3287" s="11">
        <v>0.42708333333333331</v>
      </c>
      <c r="K3287" s="11">
        <v>0.48958333333333331</v>
      </c>
      <c r="L3287">
        <f>IF(I3287&gt;0, G3287, 0)</f>
        <v>3</v>
      </c>
      <c r="M3287" s="5">
        <f>IF(I3287=0,0,A3287+J3287)</f>
        <v>45621.427083333336</v>
      </c>
      <c r="N3287" s="5">
        <f>IF(I3287&gt;0,A3287+K3287,0)</f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>IF(I3287&gt;0, A3287, 0)</f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>ROUND(E3288*(1/(F3288/60)),0)</f>
        <v>3</v>
      </c>
      <c r="I3288" s="7">
        <f>IF(J3288=0, 0, (K3288-J3288)*1440)</f>
        <v>90</v>
      </c>
      <c r="J3288" s="11">
        <v>0.59375</v>
      </c>
      <c r="K3288" s="11">
        <v>0.65625</v>
      </c>
      <c r="L3288">
        <f>IF(I3288&gt;0, G3288, 0)</f>
        <v>3</v>
      </c>
      <c r="M3288" s="5">
        <f>IF(I3288=0,0,A3288+J3288)</f>
        <v>45621.59375</v>
      </c>
      <c r="N3288" s="5">
        <f>IF(I3288&gt;0,A3288+K3288,0)</f>
        <v>45621.65625</v>
      </c>
      <c r="O3288" t="s">
        <v>56</v>
      </c>
      <c r="P3288" t="s">
        <v>57</v>
      </c>
      <c r="Q3288">
        <v>0</v>
      </c>
      <c r="R3288">
        <v>0</v>
      </c>
      <c r="S3288">
        <f>IF(I3288&gt;0, A3288, 0)</f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>ROUND(E3289*(1/(F3289/60)),0)</f>
        <v>3</v>
      </c>
      <c r="I3289" s="7">
        <f>IF(J3289=0, 0, (K3289-J3289)*1440)</f>
        <v>104.99999999999994</v>
      </c>
      <c r="J3289" s="11">
        <v>0.67708333333333337</v>
      </c>
      <c r="K3289" s="11">
        <v>0.75</v>
      </c>
      <c r="L3289">
        <f>IF(I3289&gt;0, G3289, 0)</f>
        <v>3</v>
      </c>
      <c r="M3289" s="5">
        <f>IF(I3289=0,0,A3289+J3289)</f>
        <v>45621.677083333336</v>
      </c>
      <c r="N3289" s="5">
        <f>IF(I3289&gt;0,A3289+K3289,0)</f>
        <v>45621.75</v>
      </c>
      <c r="O3289" t="s">
        <v>56</v>
      </c>
      <c r="P3289" t="s">
        <v>57</v>
      </c>
      <c r="Q3289">
        <v>0</v>
      </c>
      <c r="R3289">
        <v>0</v>
      </c>
      <c r="S3289">
        <f>IF(I3289&gt;0, A3289, 0)</f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>ROUND(E3290*(1/(F3290/60)),0)</f>
        <v>3</v>
      </c>
      <c r="I3290" s="7">
        <f>IF(J3290=0, 0, (K3290-J3290)*1440)</f>
        <v>0</v>
      </c>
      <c r="J3290" s="11"/>
      <c r="K3290" s="11"/>
      <c r="L3290">
        <f>IF(I3290&gt;0, G3290, 0)</f>
        <v>0</v>
      </c>
      <c r="M3290" s="5">
        <f>IF(I3290=0,0,A3290+J3290)</f>
        <v>0</v>
      </c>
      <c r="N3290" s="5">
        <f>IF(I3290&gt;0,A3290+K3290,0)</f>
        <v>0</v>
      </c>
      <c r="O3290" t="s">
        <v>56</v>
      </c>
      <c r="P3290" t="s">
        <v>57</v>
      </c>
      <c r="Q3290">
        <v>0</v>
      </c>
      <c r="R3290">
        <v>0</v>
      </c>
      <c r="S3290">
        <f>IF(I3290&gt;0, A3290, 0)</f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>ROUND(E3291*(1/(F3291/60)),0)</f>
        <v>2</v>
      </c>
      <c r="I3291" s="7">
        <f>IF(J3291=0, 0, (K3291-J3291)*1440)</f>
        <v>0</v>
      </c>
      <c r="J3291" s="11"/>
      <c r="K3291" s="11"/>
      <c r="L3291">
        <f>IF(I3291&gt;0, G3291, 0)</f>
        <v>0</v>
      </c>
      <c r="M3291" s="5">
        <f>IF(I3291=0,0,A3291+J3291)</f>
        <v>0</v>
      </c>
      <c r="N3291" s="5">
        <f>IF(I3291&gt;0,A3291+K3291,0)</f>
        <v>0</v>
      </c>
      <c r="O3291" t="s">
        <v>56</v>
      </c>
      <c r="P3291" t="s">
        <v>57</v>
      </c>
      <c r="Q3291">
        <v>0</v>
      </c>
      <c r="R3291">
        <v>0</v>
      </c>
      <c r="S3291">
        <f>IF(I3291&gt;0, A3291, 0)</f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>ROUND(E3292*(1/(F3292/60)),0)</f>
        <v>2</v>
      </c>
      <c r="I3292" s="7">
        <f>IF(J3292=0, 0, (K3292-J3292)*1440)</f>
        <v>0</v>
      </c>
      <c r="J3292" s="11"/>
      <c r="K3292" s="11"/>
      <c r="L3292">
        <f>IF(I3292&gt;0, G3292, 0)</f>
        <v>0</v>
      </c>
      <c r="M3292" s="5">
        <f>IF(I3292=0,0,A3292+J3292)</f>
        <v>0</v>
      </c>
      <c r="N3292" s="5">
        <f>IF(I3292&gt;0,A3292+K3292,0)</f>
        <v>0</v>
      </c>
      <c r="O3292" t="s">
        <v>56</v>
      </c>
      <c r="P3292" t="s">
        <v>57</v>
      </c>
      <c r="Q3292">
        <v>0</v>
      </c>
      <c r="R3292">
        <v>0</v>
      </c>
      <c r="S3292">
        <f>IF(I3292&gt;0, A3292, 0)</f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>ROUND(E3293*(1/(F3293/60)),0)</f>
        <v>2</v>
      </c>
      <c r="I3293" s="7">
        <f>IF(J3293=0, 0, (K3293-J3293)*1440)</f>
        <v>99.999999999999972</v>
      </c>
      <c r="J3293" s="11">
        <v>0.51736111111111116</v>
      </c>
      <c r="K3293" s="11">
        <v>0.58680555555555558</v>
      </c>
      <c r="L3293">
        <f>IF(I3293&gt;0, G3293, 0)</f>
        <v>2</v>
      </c>
      <c r="M3293" s="5">
        <f>IF(I3293=0,0,A3293+J3293)</f>
        <v>45621.517361111109</v>
      </c>
      <c r="N3293" s="5">
        <f>IF(I3293&gt;0,A3293+K3293,0)</f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>IF(I3293&gt;0, A3293, 0)</f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>ROUND(E3294*(1/(F3294/60)),0)</f>
        <v>2</v>
      </c>
      <c r="I3294" s="7">
        <f>IF(J3294=0, 0, (K3294-J3294)*1440)</f>
        <v>0</v>
      </c>
      <c r="J3294" s="11"/>
      <c r="K3294" s="11"/>
      <c r="L3294">
        <f>IF(I3294&gt;0, G3294, 0)</f>
        <v>0</v>
      </c>
      <c r="M3294" s="5">
        <f>IF(I3294=0,0,A3294+J3294)</f>
        <v>0</v>
      </c>
      <c r="N3294" s="5">
        <f>IF(I3294&gt;0,A3294+K3294,0)</f>
        <v>0</v>
      </c>
      <c r="O3294" t="s">
        <v>56</v>
      </c>
      <c r="P3294" t="s">
        <v>57</v>
      </c>
      <c r="Q3294">
        <v>0</v>
      </c>
      <c r="R3294">
        <v>0</v>
      </c>
      <c r="S3294">
        <f>IF(I3294&gt;0, A3294, 0)</f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>ROUND(E3295*(1/(F3295/60)),0)</f>
        <v>2</v>
      </c>
      <c r="I3295" s="7">
        <f>IF(J3295=0, 0, (K3295-J3295)*1440)</f>
        <v>0</v>
      </c>
      <c r="J3295" s="11"/>
      <c r="K3295" s="11"/>
      <c r="L3295">
        <f>IF(I3295&gt;0, G3295, 0)</f>
        <v>0</v>
      </c>
      <c r="M3295" s="5">
        <f>IF(I3295=0,0,A3295+J3295)</f>
        <v>0</v>
      </c>
      <c r="N3295" s="5">
        <f>IF(I3295&gt;0,A3295+K3295,0)</f>
        <v>0</v>
      </c>
      <c r="O3295" t="s">
        <v>56</v>
      </c>
      <c r="P3295" t="s">
        <v>57</v>
      </c>
      <c r="Q3295">
        <v>0</v>
      </c>
      <c r="R3295">
        <v>0</v>
      </c>
      <c r="S3295">
        <f>IF(I3295&gt;0, A3295, 0)</f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>ROUND(E3296*(1/(F3296/60)),0)</f>
        <v>2</v>
      </c>
      <c r="I3296" s="7">
        <f>IF(J3296=0, 0, (K3296-J3296)*1440)</f>
        <v>0</v>
      </c>
      <c r="J3296" s="11"/>
      <c r="K3296" s="11"/>
      <c r="L3296">
        <f>IF(I3296&gt;0, G3296, 0)</f>
        <v>0</v>
      </c>
      <c r="M3296" s="5">
        <f>IF(I3296=0,0,A3296+J3296)</f>
        <v>0</v>
      </c>
      <c r="N3296" s="5">
        <f>IF(I3296&gt;0,A3296+K3296,0)</f>
        <v>0</v>
      </c>
      <c r="O3296" t="s">
        <v>56</v>
      </c>
      <c r="P3296" t="s">
        <v>57</v>
      </c>
      <c r="Q3296">
        <v>0</v>
      </c>
      <c r="R3296">
        <v>0</v>
      </c>
      <c r="S3296">
        <f>IF(I3296&gt;0, A3296, 0)</f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>ROUND(E3297*(1/(F3297/60)),0)</f>
        <v>2</v>
      </c>
      <c r="I3297" s="7">
        <f>IF(J3297=0, 0, (K3297-J3297)*1440)</f>
        <v>0</v>
      </c>
      <c r="J3297" s="11"/>
      <c r="K3297" s="11"/>
      <c r="L3297">
        <f>IF(I3297&gt;0, G3297, 0)</f>
        <v>0</v>
      </c>
      <c r="M3297" s="5">
        <f>IF(I3297=0,0,A3297+J3297)</f>
        <v>0</v>
      </c>
      <c r="N3297" s="5">
        <f>IF(I3297&gt;0,A3297+K3297,0)</f>
        <v>0</v>
      </c>
      <c r="O3297" t="s">
        <v>56</v>
      </c>
      <c r="P3297" t="s">
        <v>57</v>
      </c>
      <c r="Q3297">
        <v>0</v>
      </c>
      <c r="R3297">
        <v>0</v>
      </c>
      <c r="S3297">
        <f>IF(I3297&gt;0, A3297, 0)</f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>ROUND(E3298*(1/(F3298/60)),0)</f>
        <v>0</v>
      </c>
      <c r="I3298" s="7">
        <f>IF(J3298=0, 0, (K3298-J3298)*1440)</f>
        <v>20.000000000000089</v>
      </c>
      <c r="J3298" s="11">
        <v>0.51388888888888884</v>
      </c>
      <c r="K3298" s="11">
        <v>0.52777777777777779</v>
      </c>
      <c r="L3298">
        <f>IF(I3298&gt;0, G3298, 0)</f>
        <v>0</v>
      </c>
      <c r="M3298" s="5">
        <f>IF(I3298=0,0,A3298+J3298)</f>
        <v>45621.513888888891</v>
      </c>
      <c r="N3298" s="5">
        <f>IF(I3298&gt;0,A3298+K3298,0)</f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>IF(I3298&gt;0, A3298, 0)</f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>ROUND(E3299*(1/(F3299/60)),0)</f>
        <v>0</v>
      </c>
      <c r="I3299" s="7">
        <f>IF(J3299=0, 0, (K3299-J3299)*1440)</f>
        <v>0</v>
      </c>
      <c r="J3299" s="11"/>
      <c r="K3299" s="11"/>
      <c r="L3299">
        <f>IF(I3299&gt;0, G3299, 0)</f>
        <v>0</v>
      </c>
      <c r="M3299" s="5">
        <f>IF(I3299=0,0,A3299+J3299)</f>
        <v>0</v>
      </c>
      <c r="N3299" s="5">
        <f>IF(I3299&gt;0,A3299+K3299,0)</f>
        <v>0</v>
      </c>
      <c r="O3299" t="s">
        <v>56</v>
      </c>
      <c r="P3299" t="s">
        <v>57</v>
      </c>
      <c r="Q3299">
        <v>0</v>
      </c>
      <c r="R3299">
        <v>0</v>
      </c>
      <c r="S3299">
        <f>IF(I3299&gt;0, A3299, 0)</f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>ROUND(E3300*(1/(F3300/60)),0)</f>
        <v>0</v>
      </c>
      <c r="I3300" s="7">
        <f>IF(J3300=0, 0, (K3300-J3300)*1440)</f>
        <v>19.999999999999929</v>
      </c>
      <c r="J3300" s="11">
        <v>0.36805555555555558</v>
      </c>
      <c r="K3300" s="11">
        <v>0.38194444444444442</v>
      </c>
      <c r="L3300">
        <f>IF(I3300&gt;0, G3300, 0)</f>
        <v>0</v>
      </c>
      <c r="M3300" s="5">
        <f>IF(I3300=0,0,A3300+J3300)</f>
        <v>45621.368055555555</v>
      </c>
      <c r="N3300" s="5">
        <f>IF(I3300&gt;0,A3300+K3300,0)</f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>IF(I3300&gt;0, A3300, 0)</f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>ROUND(E3301*(1/(F3301/60)),0)</f>
        <v>16</v>
      </c>
      <c r="I3301" s="7">
        <f>IF(J3301=0, 0, (K3301-J3301)*1440)</f>
        <v>0</v>
      </c>
      <c r="J3301" s="11"/>
      <c r="K3301" s="11"/>
      <c r="L3301">
        <f>IF(I3301&gt;0, G3301, 0)</f>
        <v>0</v>
      </c>
      <c r="M3301" s="5">
        <f>IF(I3301=0,0,A3301+J3301)</f>
        <v>0</v>
      </c>
      <c r="N3301" s="5">
        <f>IF(I3301&gt;0,A3301+K3301,0)</f>
        <v>0</v>
      </c>
      <c r="O3301" t="s">
        <v>56</v>
      </c>
      <c r="P3301" t="s">
        <v>57</v>
      </c>
      <c r="Q3301">
        <v>0</v>
      </c>
      <c r="R3301">
        <v>0</v>
      </c>
      <c r="S3301">
        <f>IF(I3301&gt;0, A3301, 0)</f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>ROUND(E3302*(1/(F3302/60)),0)</f>
        <v>12</v>
      </c>
      <c r="H3302" s="12">
        <f>F3302*(1/(G3302/60))</f>
        <v>100</v>
      </c>
      <c r="I3302" s="7">
        <f>IF(J3302=0, 0, (K3302-J3302)*1440)</f>
        <v>9.9999999999999645</v>
      </c>
      <c r="J3302" s="11">
        <v>0.4201388888888889</v>
      </c>
      <c r="K3302" s="11">
        <v>0.42708333333333331</v>
      </c>
      <c r="L3302">
        <f>IF(I3302&gt;0, G3302, 0)</f>
        <v>12</v>
      </c>
      <c r="M3302" s="5">
        <f>IF(I3302=0,0,A3302+J3302)</f>
        <v>45622.420138888891</v>
      </c>
      <c r="N3302" s="5">
        <f>IF(I3302&gt;0,A3302+K3302,0)</f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>IF(I3302&gt;0, A3302, 0)</f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>ROUND(E3303*(1/(F3303/60)),0)</f>
        <v>12</v>
      </c>
      <c r="I3303" s="7">
        <f>IF(J3303=0, 0, (K3303-J3303)*1440)</f>
        <v>0</v>
      </c>
      <c r="L3303">
        <f>IF(I3303&gt;0, G3303, 0)</f>
        <v>0</v>
      </c>
      <c r="M3303" s="5">
        <f>IF(I3303=0,0,A3303+J3303)</f>
        <v>0</v>
      </c>
      <c r="N3303" s="5">
        <f>IF(I3303&gt;0,A3303+K3303,0)</f>
        <v>0</v>
      </c>
      <c r="O3303" t="s">
        <v>56</v>
      </c>
      <c r="P3303" t="s">
        <v>57</v>
      </c>
      <c r="Q3303">
        <v>0</v>
      </c>
      <c r="R3303">
        <v>0</v>
      </c>
      <c r="S3303">
        <f>IF(I3303&gt;0, A3303, 0)</f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>ROUND(E3304*(1/(F3304/60)),0)</f>
        <v>12</v>
      </c>
      <c r="I3304" s="7">
        <f>IF(J3304=0, 0, (K3304-J3304)*1440)</f>
        <v>0</v>
      </c>
      <c r="J3304" s="11"/>
      <c r="K3304" s="11"/>
      <c r="L3304">
        <f>IF(I3304&gt;0, G3304, 0)</f>
        <v>0</v>
      </c>
      <c r="M3304" s="5">
        <f>IF(I3304=0,0,A3304+J3304)</f>
        <v>0</v>
      </c>
      <c r="N3304" s="5">
        <f>IF(I3304&gt;0,A3304+K3304,0)</f>
        <v>0</v>
      </c>
      <c r="O3304" t="s">
        <v>56</v>
      </c>
      <c r="P3304" t="s">
        <v>57</v>
      </c>
      <c r="Q3304">
        <v>0</v>
      </c>
      <c r="R3304">
        <v>0</v>
      </c>
      <c r="S3304">
        <f>IF(I3304&gt;0, A3304, 0)</f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>ROUND(E3305*(1/(F3305/60)),0)</f>
        <v>12</v>
      </c>
      <c r="I3305" s="7">
        <f>IF(J3305=0, 0, (K3305-J3305)*1440)</f>
        <v>0</v>
      </c>
      <c r="J3305" s="11"/>
      <c r="K3305" s="11"/>
      <c r="L3305">
        <f>IF(I3305&gt;0, G3305, 0)</f>
        <v>0</v>
      </c>
      <c r="M3305" s="5">
        <f>IF(I3305=0,0,A3305+J3305)</f>
        <v>0</v>
      </c>
      <c r="N3305" s="5">
        <f>IF(I3305&gt;0,A3305+K3305,0)</f>
        <v>0</v>
      </c>
      <c r="O3305" t="s">
        <v>56</v>
      </c>
      <c r="P3305" t="s">
        <v>57</v>
      </c>
      <c r="Q3305">
        <v>0</v>
      </c>
      <c r="R3305">
        <v>0</v>
      </c>
      <c r="S3305">
        <f>IF(I3305&gt;0, A3305, 0)</f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>ROUND(E3306*(1/(F3306/60)),0)</f>
        <v>10</v>
      </c>
      <c r="I3306" s="7">
        <f>IF(J3306=0, 0, (K3306-J3306)*1440)</f>
        <v>0</v>
      </c>
      <c r="J3306" s="11"/>
      <c r="K3306" s="11"/>
      <c r="L3306">
        <f>IF(I3306&gt;0, G3306, 0)</f>
        <v>0</v>
      </c>
      <c r="M3306" s="5">
        <f>IF(I3306=0,0,A3306+J3306)</f>
        <v>0</v>
      </c>
      <c r="N3306" s="5">
        <f>IF(I3306&gt;0,A3306+K3306,0)</f>
        <v>0</v>
      </c>
      <c r="O3306" t="s">
        <v>56</v>
      </c>
      <c r="P3306" t="s">
        <v>57</v>
      </c>
      <c r="Q3306">
        <v>0</v>
      </c>
      <c r="R3306">
        <v>0</v>
      </c>
      <c r="S3306">
        <f>IF(I3306&gt;0, A3306, 0)</f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>ROUND(E3307*(1/(F3307/60)),0)</f>
        <v>9</v>
      </c>
      <c r="I3307" s="7">
        <f>IF(J3307=0, 0, (K3307-J3307)*1440)</f>
        <v>0</v>
      </c>
      <c r="J3307" s="11"/>
      <c r="K3307" s="11"/>
      <c r="L3307">
        <f>IF(I3307&gt;0, G3307, 0)</f>
        <v>0</v>
      </c>
      <c r="M3307" s="5">
        <f>IF(I3307=0,0,A3307+J3307)</f>
        <v>0</v>
      </c>
      <c r="N3307" s="5">
        <f>IF(I3307&gt;0,A3307+K3307,0)</f>
        <v>0</v>
      </c>
      <c r="O3307" t="s">
        <v>56</v>
      </c>
      <c r="P3307" t="s">
        <v>57</v>
      </c>
      <c r="Q3307">
        <v>0</v>
      </c>
      <c r="R3307">
        <v>0</v>
      </c>
      <c r="S3307">
        <f>IF(I3307&gt;0, A3307, 0)</f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>ROUND(E3308*(1/(F3308/60)),0)</f>
        <v>9</v>
      </c>
      <c r="I3308" s="7">
        <f>IF(J3308=0, 0, (K3308-J3308)*1440)</f>
        <v>0</v>
      </c>
      <c r="J3308" s="11"/>
      <c r="K3308" s="11"/>
      <c r="L3308">
        <f>IF(I3308&gt;0, G3308, 0)</f>
        <v>0</v>
      </c>
      <c r="M3308" s="5">
        <f>IF(I3308=0,0,A3308+J3308)</f>
        <v>0</v>
      </c>
      <c r="N3308" s="5">
        <f>IF(I3308&gt;0,A3308+K3308,0)</f>
        <v>0</v>
      </c>
      <c r="O3308" t="s">
        <v>56</v>
      </c>
      <c r="P3308" t="s">
        <v>57</v>
      </c>
      <c r="Q3308">
        <v>0</v>
      </c>
      <c r="R3308">
        <v>0</v>
      </c>
      <c r="S3308">
        <f>IF(I3308&gt;0, A3308, 0)</f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>ROUND(E3309*(1/(F3309/60)),0)</f>
        <v>8</v>
      </c>
      <c r="I3309" s="7">
        <f>IF(J3309=0, 0, (K3309-J3309)*1440)</f>
        <v>14.999999999999947</v>
      </c>
      <c r="J3309" s="11">
        <v>0.68055555555555558</v>
      </c>
      <c r="K3309" s="11">
        <v>0.69097222222222221</v>
      </c>
      <c r="L3309">
        <f>IF(I3309&gt;0, G3309, 0)</f>
        <v>8</v>
      </c>
      <c r="M3309" s="5">
        <f>IF(I3309=0,0,A3309+J3309)</f>
        <v>45622.680555555555</v>
      </c>
      <c r="N3309" s="5">
        <f>IF(I3309&gt;0,A3309+K3309,0)</f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>IF(I3309&gt;0, A3309, 0)</f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>ROUND(E3310*(1/(F3310/60)),0)</f>
        <v>8</v>
      </c>
      <c r="I3310" s="7">
        <f>IF(J3310=0, 0, (K3310-J3310)*1440)</f>
        <v>0</v>
      </c>
      <c r="J3310" s="11"/>
      <c r="K3310" s="11"/>
      <c r="L3310">
        <f>IF(I3310&gt;0, G3310, 0)</f>
        <v>0</v>
      </c>
      <c r="M3310" s="5">
        <f>IF(I3310=0,0,A3310+J3310)</f>
        <v>0</v>
      </c>
      <c r="N3310" s="5">
        <f>IF(I3310&gt;0,A3310+K3310,0)</f>
        <v>0</v>
      </c>
      <c r="O3310" t="s">
        <v>56</v>
      </c>
      <c r="P3310" t="s">
        <v>57</v>
      </c>
      <c r="Q3310">
        <v>0</v>
      </c>
      <c r="R3310">
        <v>0</v>
      </c>
      <c r="S3310">
        <f>IF(I3310&gt;0, A3310, 0)</f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>ROUND(E3311*(1/(F3311/60)),0)</f>
        <v>8</v>
      </c>
      <c r="I3311" s="7">
        <f>IF(J3311=0, 0, (K3311-J3311)*1440)</f>
        <v>24.999999999999911</v>
      </c>
      <c r="J3311" s="11">
        <v>0.70486111111111116</v>
      </c>
      <c r="K3311" s="11">
        <v>0.72222222222222221</v>
      </c>
      <c r="L3311">
        <f>IF(I3311&gt;0, G3311, 0)</f>
        <v>8</v>
      </c>
      <c r="M3311" s="5">
        <f>IF(I3311=0,0,A3311+J3311)</f>
        <v>45622.704861111109</v>
      </c>
      <c r="N3311" s="5">
        <f>IF(I3311&gt;0,A3311+K3311,0)</f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>IF(I3311&gt;0, A3311, 0)</f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>ROUND(E3312*(1/(F3312/60)),0)</f>
        <v>8</v>
      </c>
      <c r="I3312" s="7">
        <f>IF(J3312=0, 0, (K3312-J3312)*1440)</f>
        <v>0</v>
      </c>
      <c r="J3312" s="11"/>
      <c r="K3312" s="11"/>
      <c r="L3312">
        <f>IF(I3312&gt;0, G3312, 0)</f>
        <v>0</v>
      </c>
      <c r="M3312" s="5">
        <f>IF(I3312=0,0,A3312+J3312)</f>
        <v>0</v>
      </c>
      <c r="N3312" s="5">
        <f>IF(I3312&gt;0,A3312+K3312,0)</f>
        <v>0</v>
      </c>
      <c r="O3312" t="s">
        <v>56</v>
      </c>
      <c r="P3312" t="s">
        <v>57</v>
      </c>
      <c r="Q3312">
        <v>0</v>
      </c>
      <c r="R3312">
        <v>0</v>
      </c>
      <c r="S3312">
        <f>IF(I3312&gt;0, A3312, 0)</f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>ROUND(E3313*(1/(F3313/60)),0)</f>
        <v>6</v>
      </c>
      <c r="I3313" s="7">
        <f>IF(J3313=0, 0, (K3313-J3313)*1440)</f>
        <v>0</v>
      </c>
      <c r="J3313" s="11"/>
      <c r="K3313" s="11"/>
      <c r="L3313">
        <f>IF(I3313&gt;0, G3313, 0)</f>
        <v>0</v>
      </c>
      <c r="M3313" s="5">
        <f>IF(I3313=0,0,A3313+J3313)</f>
        <v>0</v>
      </c>
      <c r="N3313" s="5">
        <f>IF(I3313&gt;0,A3313+K3313,0)</f>
        <v>0</v>
      </c>
      <c r="O3313" t="s">
        <v>56</v>
      </c>
      <c r="P3313" t="s">
        <v>57</v>
      </c>
      <c r="Q3313">
        <v>0</v>
      </c>
      <c r="R3313">
        <v>0</v>
      </c>
      <c r="S3313">
        <f>IF(I3313&gt;0, A3313, 0)</f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>ROUND(E3314*(1/(F3314/60)),0)</f>
        <v>6</v>
      </c>
      <c r="I3314" s="7">
        <f>IF(J3314=0, 0, (K3314-J3314)*1440)</f>
        <v>0</v>
      </c>
      <c r="J3314" s="11"/>
      <c r="K3314" s="11"/>
      <c r="L3314">
        <f>IF(I3314&gt;0, G3314, 0)</f>
        <v>0</v>
      </c>
      <c r="M3314" s="5">
        <f>IF(I3314=0,0,A3314+J3314)</f>
        <v>0</v>
      </c>
      <c r="N3314" s="5">
        <f>IF(I3314&gt;0,A3314+K3314,0)</f>
        <v>0</v>
      </c>
      <c r="O3314" t="s">
        <v>56</v>
      </c>
      <c r="P3314" t="s">
        <v>57</v>
      </c>
      <c r="Q3314">
        <v>0</v>
      </c>
      <c r="R3314">
        <v>0</v>
      </c>
      <c r="S3314">
        <f>IF(I3314&gt;0, A3314, 0)</f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>ROUND(E3315*(1/(F3315/60)),0)</f>
        <v>6</v>
      </c>
      <c r="I3315" s="7">
        <f>IF(J3315=0, 0, (K3315-J3315)*1440)</f>
        <v>24.999999999999911</v>
      </c>
      <c r="J3315" s="11">
        <v>0.55902777777777779</v>
      </c>
      <c r="K3315" s="11">
        <v>0.57638888888888884</v>
      </c>
      <c r="L3315">
        <f>IF(I3315&gt;0, G3315, 0)</f>
        <v>6</v>
      </c>
      <c r="M3315" s="5">
        <f>IF(I3315=0,0,A3315+J3315)</f>
        <v>45622.559027777781</v>
      </c>
      <c r="N3315" s="5">
        <f>IF(I3315&gt;0,A3315+K3315,0)</f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>IF(I3315&gt;0, A3315, 0)</f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>ROUND(E3316*(1/(F3316/60)),0)</f>
        <v>6</v>
      </c>
      <c r="I3316" s="7">
        <f>IF(J3316=0, 0, (K3316-J3316)*1440)</f>
        <v>65.000000000000085</v>
      </c>
      <c r="J3316" s="11">
        <v>0.59722222222222221</v>
      </c>
      <c r="K3316" s="11">
        <v>0.64236111111111116</v>
      </c>
      <c r="L3316">
        <f>IF(I3316&gt;0, G3316, 0)</f>
        <v>6</v>
      </c>
      <c r="M3316" s="5">
        <f>IF(I3316=0,0,A3316+J3316)</f>
        <v>45622.597222222219</v>
      </c>
      <c r="N3316" s="5">
        <f>IF(I3316&gt;0,A3316+K3316,0)</f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>IF(I3316&gt;0, A3316, 0)</f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>ROUND(E3317*(1/(F3317/60)),0)</f>
        <v>6</v>
      </c>
      <c r="I3317" s="7">
        <f>IF(J3317=0, 0, (K3317-J3317)*1440)</f>
        <v>94.999999999999986</v>
      </c>
      <c r="J3317" s="11">
        <v>0.73611111111111116</v>
      </c>
      <c r="K3317" s="11">
        <v>0.80208333333333337</v>
      </c>
      <c r="L3317">
        <f>IF(I3317&gt;0, G3317, 0)</f>
        <v>6</v>
      </c>
      <c r="M3317" s="5">
        <f>IF(I3317=0,0,A3317+J3317)</f>
        <v>45622.736111111109</v>
      </c>
      <c r="N3317" s="5">
        <f>IF(I3317&gt;0,A3317+K3317,0)</f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>IF(I3317&gt;0, A3317, 0)</f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>ROUND(E3318*(1/(F3318/60)),0)</f>
        <v>6</v>
      </c>
      <c r="I3318" s="7">
        <f>IF(J3318=0, 0, (K3318-J3318)*1440)</f>
        <v>0</v>
      </c>
      <c r="J3318" s="11"/>
      <c r="K3318" s="11"/>
      <c r="L3318">
        <f>IF(I3318&gt;0, G3318, 0)</f>
        <v>0</v>
      </c>
      <c r="M3318" s="5">
        <f>IF(I3318=0,0,A3318+J3318)</f>
        <v>0</v>
      </c>
      <c r="N3318" s="5">
        <f>IF(I3318&gt;0,A3318+K3318,0)</f>
        <v>0</v>
      </c>
      <c r="O3318" t="s">
        <v>56</v>
      </c>
      <c r="P3318" t="s">
        <v>57</v>
      </c>
      <c r="Q3318">
        <v>0</v>
      </c>
      <c r="R3318">
        <v>0</v>
      </c>
      <c r="S3318">
        <f>IF(I3318&gt;0, A3318, 0)</f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>ROUND(E3319*(1/(F3319/60)),0)</f>
        <v>6</v>
      </c>
      <c r="I3319" s="7">
        <f>IF(J3319=0, 0, (K3319-J3319)*1440)</f>
        <v>0</v>
      </c>
      <c r="J3319" s="11"/>
      <c r="K3319" s="11"/>
      <c r="L3319">
        <f>IF(I3319&gt;0, G3319, 0)</f>
        <v>0</v>
      </c>
      <c r="M3319" s="5">
        <f>IF(I3319=0,0,A3319+J3319)</f>
        <v>0</v>
      </c>
      <c r="N3319" s="5">
        <f>IF(I3319&gt;0,A3319+K3319,0)</f>
        <v>0</v>
      </c>
      <c r="O3319" t="s">
        <v>56</v>
      </c>
      <c r="P3319" t="s">
        <v>57</v>
      </c>
      <c r="Q3319">
        <v>0</v>
      </c>
      <c r="R3319">
        <v>0</v>
      </c>
      <c r="S3319">
        <f>IF(I3319&gt;0, A3319, 0)</f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>ROUND(E3320*(1/(F3320/60)),0)</f>
        <v>5</v>
      </c>
      <c r="I3320" s="7">
        <f>IF(J3320=0, 0, (K3320-J3320)*1440)</f>
        <v>9.9999999999999645</v>
      </c>
      <c r="J3320" s="11">
        <v>0.8125</v>
      </c>
      <c r="K3320" s="11">
        <v>0.81944444444444442</v>
      </c>
      <c r="L3320">
        <f>IF(I3320&gt;0, G3320, 0)</f>
        <v>5</v>
      </c>
      <c r="M3320" s="5">
        <f>IF(I3320=0,0,A3320+J3320)</f>
        <v>45622.8125</v>
      </c>
      <c r="N3320" s="5">
        <f>IF(I3320&gt;0,A3320+K3320,0)</f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>IF(I3320&gt;0, A3320, 0)</f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>ROUND(E3321*(1/(F3321/60)),0)</f>
        <v>5</v>
      </c>
      <c r="I3321" s="7">
        <f>IF(J3321=0, 0, (K3321-J3321)*1440)</f>
        <v>155.00000000000009</v>
      </c>
      <c r="J3321" s="11">
        <v>0.85069444444444442</v>
      </c>
      <c r="K3321" s="11">
        <v>0.95833333333333337</v>
      </c>
      <c r="L3321">
        <f>IF(I3321&gt;0, G3321, 0)</f>
        <v>5</v>
      </c>
      <c r="M3321" s="5">
        <f>IF(I3321=0,0,A3321+J3321)</f>
        <v>45622.850694444445</v>
      </c>
      <c r="N3321" s="5">
        <f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>ROUND(E3322*(1/(F3322/60)),0)</f>
        <v>5</v>
      </c>
      <c r="I3322" s="7">
        <f>IF(J3322=0, 0, (K3322-J3322)*1440)</f>
        <v>4.9999999999999822</v>
      </c>
      <c r="J3322" s="11">
        <v>0.2951388888888889</v>
      </c>
      <c r="K3322" s="11">
        <v>0.2986111111111111</v>
      </c>
      <c r="L3322">
        <f>IF(I3322&gt;0, G3322, 0)</f>
        <v>5</v>
      </c>
      <c r="M3322" s="5">
        <f>IF(I3322=0,0,A3322+J3322)</f>
        <v>45622.295138888891</v>
      </c>
      <c r="N3322" s="5">
        <f>IF(I3322&gt;0,A3322+K3322,0)</f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>IF(I3322&gt;0, A3322, 0)</f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>ROUND(E3323*(1/(F3323/60)),0)</f>
        <v>5</v>
      </c>
      <c r="I3323" s="7">
        <f>IF(J3323=0, 0, (K3323-J3323)*1440)</f>
        <v>0</v>
      </c>
      <c r="L3323">
        <f>IF(I3323&gt;0, G3323, 0)</f>
        <v>0</v>
      </c>
      <c r="M3323" s="5">
        <f>IF(I3323=0,0,A3323+J3323)</f>
        <v>0</v>
      </c>
      <c r="N3323" s="5">
        <f>IF(I3323&gt;0,A3323+K3323,0)</f>
        <v>0</v>
      </c>
      <c r="O3323" t="s">
        <v>56</v>
      </c>
      <c r="P3323" t="s">
        <v>57</v>
      </c>
      <c r="Q3323">
        <v>0</v>
      </c>
      <c r="R3323">
        <v>0</v>
      </c>
      <c r="S3323">
        <f>IF(I3323&gt;0, A3323, 0)</f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>ROUND(E3324*(1/(F3324/60)),0)</f>
        <v>4</v>
      </c>
      <c r="I3324" s="7">
        <f>IF(J3324=0, 0, (K3324-J3324)*1440)</f>
        <v>0</v>
      </c>
      <c r="J3324" s="11"/>
      <c r="K3324" s="11"/>
      <c r="L3324">
        <f>IF(I3324&gt;0, G3324, 0)</f>
        <v>0</v>
      </c>
      <c r="M3324" s="5">
        <f>IF(I3324=0,0,A3324+J3324)</f>
        <v>0</v>
      </c>
      <c r="N3324" s="5">
        <f>IF(I3324&gt;0,A3324+K3324,0)</f>
        <v>0</v>
      </c>
      <c r="O3324" t="s">
        <v>56</v>
      </c>
      <c r="P3324" t="s">
        <v>57</v>
      </c>
      <c r="Q3324">
        <v>0</v>
      </c>
      <c r="R3324">
        <v>0</v>
      </c>
      <c r="S3324">
        <f>IF(I3324&gt;0, A3324, 0)</f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>ROUND(E3325*(1/(F3325/60)),0)</f>
        <v>4</v>
      </c>
      <c r="I3325" s="7">
        <f>IF(J3325=0, 0, (K3325-J3325)*1440)</f>
        <v>0</v>
      </c>
      <c r="J3325" s="11"/>
      <c r="K3325" s="11"/>
      <c r="L3325">
        <f>IF(I3325&gt;0, G3325, 0)</f>
        <v>0</v>
      </c>
      <c r="M3325" s="5">
        <f>IF(I3325=0,0,A3325+J3325)</f>
        <v>0</v>
      </c>
      <c r="N3325" s="5">
        <f>IF(I3325&gt;0,A3325+K3325,0)</f>
        <v>0</v>
      </c>
      <c r="O3325" t="s">
        <v>56</v>
      </c>
      <c r="P3325" t="s">
        <v>57</v>
      </c>
      <c r="Q3325">
        <v>0</v>
      </c>
      <c r="R3325">
        <v>0</v>
      </c>
      <c r="S3325">
        <f>IF(I3325&gt;0, A3325, 0)</f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>ROUND(E3326*(1/(F3326/60)),0)</f>
        <v>4</v>
      </c>
      <c r="I3326" s="7">
        <f>IF(J3326=0, 0, (K3326-J3326)*1440)</f>
        <v>0</v>
      </c>
      <c r="J3326" s="11"/>
      <c r="K3326" s="11"/>
      <c r="L3326">
        <f>IF(I3326&gt;0, G3326, 0)</f>
        <v>0</v>
      </c>
      <c r="M3326" s="5">
        <f>IF(I3326=0,0,A3326+J3326)</f>
        <v>0</v>
      </c>
      <c r="N3326" s="5">
        <f>IF(I3326&gt;0,A3326+K3326,0)</f>
        <v>0</v>
      </c>
      <c r="O3326" t="s">
        <v>56</v>
      </c>
      <c r="P3326" t="s">
        <v>57</v>
      </c>
      <c r="Q3326">
        <v>0</v>
      </c>
      <c r="R3326">
        <v>0</v>
      </c>
      <c r="S3326">
        <f>IF(I3326&gt;0, A3326, 0)</f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>ROUND(E3327*(1/(F3327/60)),0)</f>
        <v>4</v>
      </c>
      <c r="I3327" s="7">
        <f>IF(J3327=0, 0, (K3327-J3327)*1440)</f>
        <v>0</v>
      </c>
      <c r="J3327" s="11"/>
      <c r="K3327" s="11"/>
      <c r="L3327">
        <f>IF(I3327&gt;0, G3327, 0)</f>
        <v>0</v>
      </c>
      <c r="M3327" s="5">
        <f>IF(I3327=0,0,A3327+J3327)</f>
        <v>0</v>
      </c>
      <c r="N3327" s="5">
        <f>IF(I3327&gt;0,A3327+K3327,0)</f>
        <v>0</v>
      </c>
      <c r="O3327" t="s">
        <v>56</v>
      </c>
      <c r="P3327" t="s">
        <v>57</v>
      </c>
      <c r="Q3327">
        <v>0</v>
      </c>
      <c r="R3327">
        <v>0</v>
      </c>
      <c r="S3327">
        <f>IF(I3327&gt;0, A3327, 0)</f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>ROUND(E3328*(1/(F3328/60)),0)</f>
        <v>4</v>
      </c>
      <c r="I3328" s="7">
        <f>IF(J3328=0, 0, (K3328-J3328)*1440)</f>
        <v>0</v>
      </c>
      <c r="J3328" s="11"/>
      <c r="K3328" s="11"/>
      <c r="L3328">
        <f>IF(I3328&gt;0, G3328, 0)</f>
        <v>0</v>
      </c>
      <c r="M3328" s="5">
        <f>IF(I3328=0,0,A3328+J3328)</f>
        <v>0</v>
      </c>
      <c r="N3328" s="5">
        <f>IF(I3328&gt;0,A3328+K3328,0)</f>
        <v>0</v>
      </c>
      <c r="O3328" t="s">
        <v>56</v>
      </c>
      <c r="P3328" t="s">
        <v>57</v>
      </c>
      <c r="Q3328">
        <v>0</v>
      </c>
      <c r="R3328">
        <v>0</v>
      </c>
      <c r="S3328">
        <f>IF(I3328&gt;0, A3328, 0)</f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>ROUND(E3329*(1/(F3329/60)),0)</f>
        <v>4</v>
      </c>
      <c r="I3329" s="7">
        <f>IF(J3329=0, 0, (K3329-J3329)*1440)</f>
        <v>0</v>
      </c>
      <c r="J3329" s="11"/>
      <c r="K3329" s="11"/>
      <c r="L3329">
        <f>IF(I3329&gt;0, G3329, 0)</f>
        <v>0</v>
      </c>
      <c r="M3329" s="5">
        <f>IF(I3329=0,0,A3329+J3329)</f>
        <v>0</v>
      </c>
      <c r="N3329" s="5">
        <f>IF(I3329&gt;0,A3329+K3329,0)</f>
        <v>0</v>
      </c>
      <c r="O3329" t="s">
        <v>56</v>
      </c>
      <c r="P3329" t="s">
        <v>57</v>
      </c>
      <c r="Q3329">
        <v>0</v>
      </c>
      <c r="R3329">
        <v>0</v>
      </c>
      <c r="S3329">
        <f>IF(I3329&gt;0, A3329, 0)</f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>ROUND(E3330*(1/(F3330/60)),0)</f>
        <v>3</v>
      </c>
      <c r="I3330" s="7">
        <f>IF(J3330=0, 0, (K3330-J3330)*1440)</f>
        <v>0</v>
      </c>
      <c r="L3330">
        <f>IF(I3330&gt;0, G3330, 0)</f>
        <v>0</v>
      </c>
      <c r="M3330" s="5">
        <f>IF(I3330=0,0,A3330+J3330)</f>
        <v>0</v>
      </c>
      <c r="N3330" s="5">
        <f>IF(I3330&gt;0,A3330+K3330,0)</f>
        <v>0</v>
      </c>
      <c r="O3330" t="s">
        <v>56</v>
      </c>
      <c r="P3330" t="s">
        <v>57</v>
      </c>
      <c r="Q3330">
        <v>0</v>
      </c>
      <c r="R3330">
        <v>0</v>
      </c>
      <c r="S3330">
        <f>IF(I3330&gt;0, A3330, 0)</f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>ROUND(E3331*(1/(F3331/60)),0)</f>
        <v>3</v>
      </c>
      <c r="I3331" s="7">
        <f>IF(J3331=0, 0, (K3331-J3331)*1440)</f>
        <v>0</v>
      </c>
      <c r="J3331" s="11"/>
      <c r="K3331" s="11"/>
      <c r="L3331">
        <f>IF(I3331&gt;0, G3331, 0)</f>
        <v>0</v>
      </c>
      <c r="M3331" s="5">
        <f>IF(I3331=0,0,A3331+J3331)</f>
        <v>0</v>
      </c>
      <c r="N3331" s="5">
        <f>IF(I3331&gt;0,A3331+K3331,0)</f>
        <v>0</v>
      </c>
      <c r="O3331" t="s">
        <v>56</v>
      </c>
      <c r="P3331" t="s">
        <v>57</v>
      </c>
      <c r="Q3331">
        <v>0</v>
      </c>
      <c r="R3331">
        <v>0</v>
      </c>
      <c r="S3331">
        <f>IF(I3331&gt;0, A3331, 0)</f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>ROUND(E3332*(1/(F3332/60)),0)</f>
        <v>3</v>
      </c>
      <c r="I3332" s="7">
        <f>IF(J3332=0, 0, (K3332-J3332)*1440)</f>
        <v>0</v>
      </c>
      <c r="J3332" s="11"/>
      <c r="K3332" s="11"/>
      <c r="L3332">
        <f>IF(I3332&gt;0, G3332, 0)</f>
        <v>0</v>
      </c>
      <c r="M3332" s="5">
        <f>IF(I3332=0,0,A3332+J3332)</f>
        <v>0</v>
      </c>
      <c r="N3332" s="5">
        <f>IF(I3332&gt;0,A3332+K3332,0)</f>
        <v>0</v>
      </c>
      <c r="O3332" t="s">
        <v>56</v>
      </c>
      <c r="P3332" t="s">
        <v>57</v>
      </c>
      <c r="Q3332">
        <v>0</v>
      </c>
      <c r="R3332">
        <v>0</v>
      </c>
      <c r="S3332">
        <f>IF(I3332&gt;0, A3332, 0)</f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>ROUND(E3333*(1/(F3333/60)),0)</f>
        <v>3</v>
      </c>
      <c r="I3333" s="7">
        <f>IF(J3333=0, 0, (K3333-J3333)*1440)</f>
        <v>0</v>
      </c>
      <c r="J3333" s="11"/>
      <c r="K3333" s="11"/>
      <c r="L3333">
        <f>IF(I3333&gt;0, G3333, 0)</f>
        <v>0</v>
      </c>
      <c r="M3333" s="5">
        <f>IF(I3333=0,0,A3333+J3333)</f>
        <v>0</v>
      </c>
      <c r="N3333" s="5">
        <f>IF(I3333&gt;0,A3333+K3333,0)</f>
        <v>0</v>
      </c>
      <c r="O3333" t="s">
        <v>56</v>
      </c>
      <c r="P3333" t="s">
        <v>57</v>
      </c>
      <c r="Q3333">
        <v>0</v>
      </c>
      <c r="R3333">
        <v>0</v>
      </c>
      <c r="S3333">
        <f>IF(I3333&gt;0, A3333, 0)</f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>ROUND(E3334*(1/(F3334/60)),0)</f>
        <v>3</v>
      </c>
      <c r="I3334" s="7">
        <f>IF(J3334=0, 0, (K3334-J3334)*1440)</f>
        <v>90</v>
      </c>
      <c r="J3334" s="11">
        <v>0.35416666666666669</v>
      </c>
      <c r="K3334" s="11">
        <v>0.41666666666666669</v>
      </c>
      <c r="L3334">
        <f>IF(I3334&gt;0, G3334, 0)</f>
        <v>3</v>
      </c>
      <c r="M3334" s="5">
        <f>IF(I3334=0,0,A3334+J3334)</f>
        <v>45622.354166666664</v>
      </c>
      <c r="N3334" s="5">
        <f>IF(I3334&gt;0,A3334+K3334,0)</f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>IF(I3334&gt;0, A3334, 0)</f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>ROUND(E3335*(1/(F3335/60)),0)</f>
        <v>3</v>
      </c>
      <c r="I3335" s="7">
        <f>IF(J3335=0, 0, (K3335-J3335)*1440)</f>
        <v>135.00000000000009</v>
      </c>
      <c r="J3335" s="11">
        <v>0.42708333333333331</v>
      </c>
      <c r="K3335" s="11">
        <v>0.52083333333333337</v>
      </c>
      <c r="L3335">
        <f>IF(I3335&gt;0, G3335, 0)</f>
        <v>3</v>
      </c>
      <c r="M3335" s="5">
        <f>IF(I3335=0,0,A3335+J3335)</f>
        <v>45622.427083333336</v>
      </c>
      <c r="N3335" s="5">
        <f>IF(I3335&gt;0,A3335+K3335,0)</f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>IF(I3335&gt;0, A3335, 0)</f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>ROUND(E3336*(1/(F3336/60)),0)</f>
        <v>3</v>
      </c>
      <c r="I3336" s="7">
        <f>IF(J3336=0, 0, (K3336-J3336)*1440)</f>
        <v>90</v>
      </c>
      <c r="J3336" s="11">
        <v>0.59375</v>
      </c>
      <c r="K3336" s="11">
        <v>0.65625</v>
      </c>
      <c r="L3336">
        <f>IF(I3336&gt;0, G3336, 0)</f>
        <v>3</v>
      </c>
      <c r="M3336" s="5">
        <f>IF(I3336=0,0,A3336+J3336)</f>
        <v>45622.59375</v>
      </c>
      <c r="N3336" s="5">
        <f>IF(I3336&gt;0,A3336+K3336,0)</f>
        <v>45622.65625</v>
      </c>
      <c r="O3336" t="s">
        <v>56</v>
      </c>
      <c r="P3336" t="s">
        <v>57</v>
      </c>
      <c r="Q3336">
        <v>0</v>
      </c>
      <c r="R3336">
        <v>0</v>
      </c>
      <c r="S3336">
        <f>IF(I3336&gt;0, A3336, 0)</f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>ROUND(E3337*(1/(F3337/60)),0)</f>
        <v>3</v>
      </c>
      <c r="I3337" s="7">
        <f>IF(J3337=0, 0, (K3337-J3337)*1440)</f>
        <v>0</v>
      </c>
      <c r="J3337" s="11"/>
      <c r="K3337" s="11"/>
      <c r="L3337">
        <f>IF(I3337&gt;0, G3337, 0)</f>
        <v>0</v>
      </c>
      <c r="M3337" s="5">
        <f>IF(I3337=0,0,A3337+J3337)</f>
        <v>0</v>
      </c>
      <c r="N3337" s="5">
        <f>IF(I3337&gt;0,A3337+K3337,0)</f>
        <v>0</v>
      </c>
      <c r="O3337" t="s">
        <v>56</v>
      </c>
      <c r="P3337" t="s">
        <v>57</v>
      </c>
      <c r="Q3337">
        <v>0</v>
      </c>
      <c r="R3337">
        <v>0</v>
      </c>
      <c r="S3337">
        <f>IF(I3337&gt;0, A3337, 0)</f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>ROUND(E3338*(1/(F3338/60)),0)</f>
        <v>2</v>
      </c>
      <c r="I3338" s="7">
        <f>IF(J3338=0, 0, (K3338-J3338)*1440)</f>
        <v>0</v>
      </c>
      <c r="J3338" s="11"/>
      <c r="K3338" s="11"/>
      <c r="L3338">
        <f>IF(I3338&gt;0, G3338, 0)</f>
        <v>0</v>
      </c>
      <c r="M3338" s="5">
        <f>IF(I3338=0,0,A3338+J3338)</f>
        <v>0</v>
      </c>
      <c r="N3338" s="5">
        <f>IF(I3338&gt;0,A3338+K3338,0)</f>
        <v>0</v>
      </c>
      <c r="O3338" t="s">
        <v>56</v>
      </c>
      <c r="P3338" t="s">
        <v>57</v>
      </c>
      <c r="Q3338">
        <v>0</v>
      </c>
      <c r="R3338">
        <v>0</v>
      </c>
      <c r="S3338">
        <f>IF(I3338&gt;0, A3338, 0)</f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>ROUND(E3339*(1/(F3339/60)),0)</f>
        <v>2</v>
      </c>
      <c r="I3339" s="7">
        <f>IF(J3339=0, 0, (K3339-J3339)*1440)</f>
        <v>0</v>
      </c>
      <c r="J3339" s="11"/>
      <c r="K3339" s="11"/>
      <c r="L3339">
        <f>IF(I3339&gt;0, G3339, 0)</f>
        <v>0</v>
      </c>
      <c r="M3339" s="5">
        <f>IF(I3339=0,0,A3339+J3339)</f>
        <v>0</v>
      </c>
      <c r="N3339" s="5">
        <f>IF(I3339&gt;0,A3339+K3339,0)</f>
        <v>0</v>
      </c>
      <c r="O3339" t="s">
        <v>56</v>
      </c>
      <c r="P3339" t="s">
        <v>57</v>
      </c>
      <c r="Q3339">
        <v>0</v>
      </c>
      <c r="R3339">
        <v>0</v>
      </c>
      <c r="S3339">
        <f>IF(I3339&gt;0, A3339, 0)</f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>ROUND(E3340*(1/(F3340/60)),0)</f>
        <v>2</v>
      </c>
      <c r="I3340" s="7">
        <f>IF(J3340=0, 0, (K3340-J3340)*1440)</f>
        <v>0</v>
      </c>
      <c r="J3340" s="11"/>
      <c r="K3340" s="11"/>
      <c r="L3340">
        <f>IF(I3340&gt;0, G3340, 0)</f>
        <v>0</v>
      </c>
      <c r="M3340" s="5">
        <f>IF(I3340=0,0,A3340+J3340)</f>
        <v>0</v>
      </c>
      <c r="N3340" s="5">
        <f>IF(I3340&gt;0,A3340+K3340,0)</f>
        <v>0</v>
      </c>
      <c r="O3340" t="s">
        <v>56</v>
      </c>
      <c r="P3340" t="s">
        <v>57</v>
      </c>
      <c r="Q3340">
        <v>0</v>
      </c>
      <c r="R3340">
        <v>0</v>
      </c>
      <c r="S3340">
        <f>IF(I3340&gt;0, A3340, 0)</f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>ROUND(E3341*(1/(F3341/60)),0)</f>
        <v>2</v>
      </c>
      <c r="I3341" s="7">
        <f>IF(J3341=0, 0, (K3341-J3341)*1440)</f>
        <v>20.000000000000089</v>
      </c>
      <c r="J3341" s="11">
        <v>0.53819444444444442</v>
      </c>
      <c r="K3341" s="11">
        <v>0.55208333333333337</v>
      </c>
      <c r="L3341">
        <f>IF(I3341&gt;0, G3341, 0)</f>
        <v>2</v>
      </c>
      <c r="M3341" s="5">
        <f>IF(I3341=0,0,A3341+J3341)</f>
        <v>45622.538194444445</v>
      </c>
      <c r="N3341" s="5">
        <f>IF(I3341&gt;0,A3341+K3341,0)</f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>IF(I3341&gt;0, A3341, 0)</f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>ROUND(E3342*(1/(F3342/60)),0)</f>
        <v>2</v>
      </c>
      <c r="I3342" s="7">
        <f>IF(J3342=0, 0, (K3342-J3342)*1440)</f>
        <v>0</v>
      </c>
      <c r="J3342" s="11"/>
      <c r="K3342" s="11"/>
      <c r="L3342">
        <f>IF(I3342&gt;0, G3342, 0)</f>
        <v>0</v>
      </c>
      <c r="M3342" s="5">
        <f>IF(I3342=0,0,A3342+J3342)</f>
        <v>0</v>
      </c>
      <c r="N3342" s="5">
        <f>IF(I3342&gt;0,A3342+K3342,0)</f>
        <v>0</v>
      </c>
      <c r="O3342" t="s">
        <v>56</v>
      </c>
      <c r="P3342" t="s">
        <v>57</v>
      </c>
      <c r="Q3342">
        <v>0</v>
      </c>
      <c r="R3342">
        <v>0</v>
      </c>
      <c r="S3342">
        <f>IF(I3342&gt;0, A3342, 0)</f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>ROUND(E3343*(1/(F3343/60)),0)</f>
        <v>2</v>
      </c>
      <c r="I3343" s="7">
        <f>IF(J3343=0, 0, (K3343-J3343)*1440)</f>
        <v>0</v>
      </c>
      <c r="J3343" s="11"/>
      <c r="K3343" s="11"/>
      <c r="L3343">
        <f>IF(I3343&gt;0, G3343, 0)</f>
        <v>0</v>
      </c>
      <c r="M3343" s="5">
        <f>IF(I3343=0,0,A3343+J3343)</f>
        <v>0</v>
      </c>
      <c r="N3343" s="5">
        <f>IF(I3343&gt;0,A3343+K3343,0)</f>
        <v>0</v>
      </c>
      <c r="O3343" t="s">
        <v>56</v>
      </c>
      <c r="P3343" t="s">
        <v>57</v>
      </c>
      <c r="Q3343">
        <v>0</v>
      </c>
      <c r="R3343">
        <v>0</v>
      </c>
      <c r="S3343">
        <f>IF(I3343&gt;0, A3343, 0)</f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>ROUND(E3344*(1/(F3344/60)),0)</f>
        <v>2</v>
      </c>
      <c r="I3344" s="7">
        <f>IF(J3344=0, 0, (K3344-J3344)*1440)</f>
        <v>0</v>
      </c>
      <c r="J3344" s="11"/>
      <c r="K3344" s="11"/>
      <c r="L3344">
        <f>IF(I3344&gt;0, G3344, 0)</f>
        <v>0</v>
      </c>
      <c r="M3344" s="5">
        <f>IF(I3344=0,0,A3344+J3344)</f>
        <v>0</v>
      </c>
      <c r="N3344" s="5">
        <f>IF(I3344&gt;0,A3344+K3344,0)</f>
        <v>0</v>
      </c>
      <c r="O3344" t="s">
        <v>56</v>
      </c>
      <c r="P3344" t="s">
        <v>57</v>
      </c>
      <c r="Q3344">
        <v>0</v>
      </c>
      <c r="R3344">
        <v>0</v>
      </c>
      <c r="S3344">
        <f>IF(I3344&gt;0, A3344, 0)</f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>ROUND(E3345*(1/(F3345/60)),0)</f>
        <v>2</v>
      </c>
      <c r="I3345" s="7">
        <f>IF(J3345=0, 0, (K3345-J3345)*1440)</f>
        <v>0</v>
      </c>
      <c r="J3345" s="11"/>
      <c r="K3345" s="11"/>
      <c r="L3345">
        <f>IF(I3345&gt;0, G3345, 0)</f>
        <v>0</v>
      </c>
      <c r="M3345" s="5">
        <f>IF(I3345=0,0,A3345+J3345)</f>
        <v>0</v>
      </c>
      <c r="N3345" s="5">
        <f>IF(I3345&gt;0,A3345+K3345,0)</f>
        <v>0</v>
      </c>
      <c r="O3345" t="s">
        <v>56</v>
      </c>
      <c r="P3345" t="s">
        <v>57</v>
      </c>
      <c r="Q3345">
        <v>0</v>
      </c>
      <c r="R3345">
        <v>0</v>
      </c>
      <c r="S3345">
        <f>IF(I3345&gt;0, A3345, 0)</f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>ROUND(E3346*(1/(F3346/60)),0)</f>
        <v>0</v>
      </c>
      <c r="I3346" s="7">
        <f>IF(J3346=0, 0, (K3346-J3346)*1440)</f>
        <v>14.999999999999947</v>
      </c>
      <c r="J3346" s="11">
        <v>0.52083333333333337</v>
      </c>
      <c r="K3346" s="11">
        <v>0.53125</v>
      </c>
      <c r="L3346">
        <f>IF(I3346&gt;0, G3346, 0)</f>
        <v>0</v>
      </c>
      <c r="M3346" s="5">
        <f>IF(I3346=0,0,A3346+J3346)</f>
        <v>45622.520833333336</v>
      </c>
      <c r="N3346" s="5">
        <f>IF(I3346&gt;0,A3346+K3346,0)</f>
        <v>45622.53125</v>
      </c>
      <c r="O3346" t="s">
        <v>56</v>
      </c>
      <c r="P3346" t="s">
        <v>57</v>
      </c>
      <c r="Q3346">
        <v>0</v>
      </c>
      <c r="R3346">
        <v>0</v>
      </c>
      <c r="S3346">
        <f>IF(I3346&gt;0, A3346, 0)</f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>ROUND(E3347*(1/(F3347/60)),0)</f>
        <v>0</v>
      </c>
      <c r="I3347" s="7">
        <f>IF(J3347=0, 0, (K3347-J3347)*1440)</f>
        <v>20.000000000000089</v>
      </c>
      <c r="J3347" s="11">
        <v>0.69097222222222221</v>
      </c>
      <c r="K3347" s="11">
        <v>0.70486111111111116</v>
      </c>
      <c r="L3347">
        <f>IF(I3347&gt;0, G3347, 0)</f>
        <v>0</v>
      </c>
      <c r="M3347" s="5">
        <f>IF(I3347=0,0,A3347+J3347)</f>
        <v>45622.690972222219</v>
      </c>
      <c r="N3347" s="5">
        <f>IF(I3347&gt;0,A3347+K3347,0)</f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>IF(I3347&gt;0, A3347, 0)</f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>ROUND(E3348*(1/(F3348/60)),0)</f>
        <v>0</v>
      </c>
      <c r="I3348" s="7">
        <f>IF(J3348=0, 0, (K3348-J3348)*1440)</f>
        <v>15.000000000000027</v>
      </c>
      <c r="J3348" s="11">
        <v>0.3125</v>
      </c>
      <c r="K3348" s="11">
        <v>0.32291666666666669</v>
      </c>
      <c r="L3348">
        <f>IF(I3348&gt;0, G3348, 0)</f>
        <v>0</v>
      </c>
      <c r="M3348" s="5">
        <f>IF(I3348=0,0,A3348+J3348)</f>
        <v>45622.3125</v>
      </c>
      <c r="N3348" s="5">
        <f>IF(I3348&gt;0,A3348+K3348,0)</f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>IF(I3348&gt;0, A3348, 0)</f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>ROUND(E3349*(1/(F3349/60)),0)</f>
        <v>2</v>
      </c>
      <c r="I3349" s="7">
        <f>IF(J3349=0, 0, (K3349-J3349)*1440)</f>
        <v>35.000000000000036</v>
      </c>
      <c r="J3349" s="11">
        <v>0.65625</v>
      </c>
      <c r="K3349" s="11">
        <v>0.68055555555555558</v>
      </c>
      <c r="L3349">
        <f>IF(I3349&gt;0, G3349, 0)</f>
        <v>2</v>
      </c>
      <c r="M3349" s="5">
        <f>IF(I3349=0,0,A3349+J3349)</f>
        <v>45622.65625</v>
      </c>
      <c r="N3349" s="5">
        <f>IF(I3349&gt;0,A3349+K3349,0)</f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>IF(I3349&gt;0, A3349, 0)</f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>ROUND(E3350*(1/(F3350/60)),0)</f>
        <v>2</v>
      </c>
      <c r="I3350" s="7">
        <f>IF(J3350=0, 0, (K3350-J3350)*1440)</f>
        <v>24.999999999999911</v>
      </c>
      <c r="J3350" s="11">
        <v>0.83333333333333337</v>
      </c>
      <c r="K3350" s="11">
        <v>0.85069444444444442</v>
      </c>
      <c r="L3350">
        <f>IF(I3350&gt;0, G3350, 0)</f>
        <v>2</v>
      </c>
      <c r="M3350" s="5">
        <f>IF(I3350=0,0,A3350+J3350)</f>
        <v>45622.833333333336</v>
      </c>
      <c r="N3350" s="5">
        <f>IF(I3350&gt;0,A3350+K3350,0)</f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>IF(I3350&gt;0, A3350, 0)</f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>ROUND(E3351*(1/(F3351/60)),0)</f>
        <v>16</v>
      </c>
      <c r="I3351" s="7">
        <f>IF(J3351=0, 0, (K3351-J3351)*1440)</f>
        <v>0</v>
      </c>
      <c r="J3351" s="11"/>
      <c r="K3351" s="11"/>
      <c r="L3351">
        <f>IF(I3351&gt;0, G3351, 0)</f>
        <v>0</v>
      </c>
      <c r="M3351" s="5">
        <f>IF(I3351=0,0,A3351+J3351)</f>
        <v>0</v>
      </c>
      <c r="N3351" s="5">
        <f>IF(I3351&gt;0,A3351+K3351,0)</f>
        <v>0</v>
      </c>
      <c r="O3351" t="s">
        <v>56</v>
      </c>
      <c r="P3351" t="s">
        <v>57</v>
      </c>
      <c r="Q3351">
        <v>0</v>
      </c>
      <c r="R3351">
        <v>0</v>
      </c>
      <c r="S3351">
        <f>IF(I3351&gt;0, A3351, 0)</f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>ROUND(E3352*(1/(F3352/60)),0)</f>
        <v>12</v>
      </c>
      <c r="H3352" s="12">
        <f>F3352*(1/(G3352/60))</f>
        <v>100</v>
      </c>
      <c r="I3352" s="7">
        <f>IF(J3352=0, 0, (K3352-J3352)*1440)</f>
        <v>0</v>
      </c>
      <c r="J3352" s="11"/>
      <c r="K3352" s="11"/>
      <c r="L3352">
        <f>IF(I3352&gt;0, G3352, 0)</f>
        <v>0</v>
      </c>
      <c r="M3352" s="5">
        <f>IF(I3352=0,0,A3352+J3352)</f>
        <v>0</v>
      </c>
      <c r="N3352" s="5">
        <f>IF(I3352&gt;0,A3352+K3352,0)</f>
        <v>0</v>
      </c>
      <c r="O3352" t="s">
        <v>56</v>
      </c>
      <c r="P3352" t="s">
        <v>57</v>
      </c>
      <c r="Q3352">
        <v>0</v>
      </c>
      <c r="R3352">
        <v>0</v>
      </c>
      <c r="S3352">
        <f>IF(I3352&gt;0, A3352, 0)</f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>ROUND(E3353*(1/(F3353/60)),0)</f>
        <v>12</v>
      </c>
      <c r="I3353" s="7">
        <f>IF(J3353=0, 0, (K3353-J3353)*1440)</f>
        <v>0</v>
      </c>
      <c r="L3353">
        <f>IF(I3353&gt;0, G3353, 0)</f>
        <v>0</v>
      </c>
      <c r="M3353" s="5">
        <f>IF(I3353=0,0,A3353+J3353)</f>
        <v>0</v>
      </c>
      <c r="N3353" s="5">
        <f>IF(I3353&gt;0,A3353+K3353,0)</f>
        <v>0</v>
      </c>
      <c r="O3353" t="s">
        <v>56</v>
      </c>
      <c r="P3353" t="s">
        <v>57</v>
      </c>
      <c r="Q3353">
        <v>0</v>
      </c>
      <c r="R3353">
        <v>0</v>
      </c>
      <c r="S3353">
        <f>IF(I3353&gt;0, A3353, 0)</f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>ROUND(E3354*(1/(F3354/60)),0)</f>
        <v>12</v>
      </c>
      <c r="I3354" s="7">
        <f>IF(J3354=0, 0, (K3354-J3354)*1440)</f>
        <v>0</v>
      </c>
      <c r="J3354" s="11"/>
      <c r="K3354" s="11"/>
      <c r="L3354">
        <f>IF(I3354&gt;0, G3354, 0)</f>
        <v>0</v>
      </c>
      <c r="M3354" s="5">
        <f>IF(I3354=0,0,A3354+J3354)</f>
        <v>0</v>
      </c>
      <c r="N3354" s="5">
        <f>IF(I3354&gt;0,A3354+K3354,0)</f>
        <v>0</v>
      </c>
      <c r="O3354" t="s">
        <v>56</v>
      </c>
      <c r="P3354" t="s">
        <v>57</v>
      </c>
      <c r="Q3354">
        <v>0</v>
      </c>
      <c r="R3354">
        <v>0</v>
      </c>
      <c r="S3354">
        <f>IF(I3354&gt;0, A3354, 0)</f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>ROUND(E3355*(1/(F3355/60)),0)</f>
        <v>12</v>
      </c>
      <c r="I3355" s="7">
        <f>IF(J3355=0, 0, (K3355-J3355)*1440)</f>
        <v>0</v>
      </c>
      <c r="J3355" s="11"/>
      <c r="K3355" s="11"/>
      <c r="L3355">
        <f>IF(I3355&gt;0, G3355, 0)</f>
        <v>0</v>
      </c>
      <c r="M3355" s="5">
        <f>IF(I3355=0,0,A3355+J3355)</f>
        <v>0</v>
      </c>
      <c r="N3355" s="5">
        <f>IF(I3355&gt;0,A3355+K3355,0)</f>
        <v>0</v>
      </c>
      <c r="O3355" t="s">
        <v>56</v>
      </c>
      <c r="P3355" t="s">
        <v>57</v>
      </c>
      <c r="Q3355">
        <v>0</v>
      </c>
      <c r="R3355">
        <v>0</v>
      </c>
      <c r="S3355">
        <f>IF(I3355&gt;0, A3355, 0)</f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>ROUND(E3356*(1/(F3356/60)),0)</f>
        <v>10</v>
      </c>
      <c r="I3356" s="7">
        <f>IF(J3356=0, 0, (K3356-J3356)*1440)</f>
        <v>0</v>
      </c>
      <c r="J3356" s="11"/>
      <c r="K3356" s="11"/>
      <c r="L3356">
        <f>IF(I3356&gt;0, G3356, 0)</f>
        <v>0</v>
      </c>
      <c r="M3356" s="5">
        <f>IF(I3356=0,0,A3356+J3356)</f>
        <v>0</v>
      </c>
      <c r="N3356" s="5">
        <f>IF(I3356&gt;0,A3356+K3356,0)</f>
        <v>0</v>
      </c>
      <c r="O3356" t="s">
        <v>56</v>
      </c>
      <c r="P3356" t="s">
        <v>57</v>
      </c>
      <c r="Q3356">
        <v>0</v>
      </c>
      <c r="R3356">
        <v>0</v>
      </c>
      <c r="S3356">
        <f>IF(I3356&gt;0, A3356, 0)</f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>ROUND(E3357*(1/(F3357/60)),0)</f>
        <v>9</v>
      </c>
      <c r="I3357" s="7">
        <f>IF(J3357=0, 0, (K3357-J3357)*1440)</f>
        <v>0</v>
      </c>
      <c r="J3357" s="11"/>
      <c r="K3357" s="11"/>
      <c r="L3357">
        <f>IF(I3357&gt;0, G3357, 0)</f>
        <v>0</v>
      </c>
      <c r="M3357" s="5">
        <f>IF(I3357=0,0,A3357+J3357)</f>
        <v>0</v>
      </c>
      <c r="N3357" s="5">
        <f>IF(I3357&gt;0,A3357+K3357,0)</f>
        <v>0</v>
      </c>
      <c r="O3357" t="s">
        <v>56</v>
      </c>
      <c r="P3357" t="s">
        <v>57</v>
      </c>
      <c r="Q3357">
        <v>0</v>
      </c>
      <c r="R3357">
        <v>0</v>
      </c>
      <c r="S3357">
        <f>IF(I3357&gt;0, A3357, 0)</f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>ROUND(E3358*(1/(F3358/60)),0)</f>
        <v>9</v>
      </c>
      <c r="I3358" s="7">
        <f>IF(J3358=0, 0, (K3358-J3358)*1440)</f>
        <v>0</v>
      </c>
      <c r="J3358" s="11"/>
      <c r="K3358" s="11"/>
      <c r="L3358">
        <f>IF(I3358&gt;0, G3358, 0)</f>
        <v>0</v>
      </c>
      <c r="M3358" s="5">
        <f>IF(I3358=0,0,A3358+J3358)</f>
        <v>0</v>
      </c>
      <c r="N3358" s="5">
        <f>IF(I3358&gt;0,A3358+K3358,0)</f>
        <v>0</v>
      </c>
      <c r="O3358" t="s">
        <v>56</v>
      </c>
      <c r="P3358" t="s">
        <v>57</v>
      </c>
      <c r="Q3358">
        <v>0</v>
      </c>
      <c r="R3358">
        <v>0</v>
      </c>
      <c r="S3358">
        <f>IF(I3358&gt;0, A3358, 0)</f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>ROUND(E3359*(1/(F3359/60)),0)</f>
        <v>8</v>
      </c>
      <c r="I3359" s="7">
        <f>IF(J3359=0, 0, (K3359-J3359)*1440)</f>
        <v>0</v>
      </c>
      <c r="J3359" s="11"/>
      <c r="K3359" s="11"/>
      <c r="L3359">
        <f>IF(I3359&gt;0, G3359, 0)</f>
        <v>0</v>
      </c>
      <c r="M3359" s="5">
        <f>IF(I3359=0,0,A3359+J3359)</f>
        <v>0</v>
      </c>
      <c r="N3359" s="5">
        <f>IF(I3359&gt;0,A3359+K3359,0)</f>
        <v>0</v>
      </c>
      <c r="O3359" t="s">
        <v>56</v>
      </c>
      <c r="P3359" t="s">
        <v>57</v>
      </c>
      <c r="Q3359">
        <v>0</v>
      </c>
      <c r="R3359">
        <v>0</v>
      </c>
      <c r="S3359">
        <f>IF(I3359&gt;0, A3359, 0)</f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>ROUND(E3360*(1/(F3360/60)),0)</f>
        <v>8</v>
      </c>
      <c r="I3360" s="7">
        <f>IF(J3360=0, 0, (K3360-J3360)*1440)</f>
        <v>0</v>
      </c>
      <c r="J3360" s="11"/>
      <c r="K3360" s="11"/>
      <c r="L3360">
        <f>IF(I3360&gt;0, G3360, 0)</f>
        <v>0</v>
      </c>
      <c r="M3360" s="5">
        <f>IF(I3360=0,0,A3360+J3360)</f>
        <v>0</v>
      </c>
      <c r="N3360" s="5">
        <f>IF(I3360&gt;0,A3360+K3360,0)</f>
        <v>0</v>
      </c>
      <c r="O3360" t="s">
        <v>56</v>
      </c>
      <c r="P3360" t="s">
        <v>57</v>
      </c>
      <c r="Q3360">
        <v>0</v>
      </c>
      <c r="R3360">
        <v>0</v>
      </c>
      <c r="S3360">
        <f>IF(I3360&gt;0, A3360, 0)</f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>ROUND(E3361*(1/(F3361/60)),0)</f>
        <v>8</v>
      </c>
      <c r="I3361" s="7">
        <f>IF(J3361=0, 0, (K3361-J3361)*1440)</f>
        <v>0</v>
      </c>
      <c r="J3361" s="11"/>
      <c r="K3361" s="11"/>
      <c r="L3361">
        <f>IF(I3361&gt;0, G3361, 0)</f>
        <v>0</v>
      </c>
      <c r="M3361" s="5">
        <f>IF(I3361=0,0,A3361+J3361)</f>
        <v>0</v>
      </c>
      <c r="N3361" s="5">
        <f>IF(I3361&gt;0,A3361+K3361,0)</f>
        <v>0</v>
      </c>
      <c r="O3361" t="s">
        <v>56</v>
      </c>
      <c r="P3361" t="s">
        <v>57</v>
      </c>
      <c r="Q3361">
        <v>0</v>
      </c>
      <c r="R3361">
        <v>0</v>
      </c>
      <c r="S3361">
        <f>IF(I3361&gt;0, A3361, 0)</f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>ROUND(E3362*(1/(F3362/60)),0)</f>
        <v>8</v>
      </c>
      <c r="I3362" s="7">
        <f>IF(J3362=0, 0, (K3362-J3362)*1440)</f>
        <v>0</v>
      </c>
      <c r="J3362" s="11"/>
      <c r="K3362" s="11"/>
      <c r="L3362">
        <f>IF(I3362&gt;0, G3362, 0)</f>
        <v>0</v>
      </c>
      <c r="M3362" s="5">
        <f>IF(I3362=0,0,A3362+J3362)</f>
        <v>0</v>
      </c>
      <c r="N3362" s="5">
        <f>IF(I3362&gt;0,A3362+K3362,0)</f>
        <v>0</v>
      </c>
      <c r="O3362" t="s">
        <v>56</v>
      </c>
      <c r="P3362" t="s">
        <v>57</v>
      </c>
      <c r="Q3362">
        <v>0</v>
      </c>
      <c r="R3362">
        <v>0</v>
      </c>
      <c r="S3362">
        <f>IF(I3362&gt;0, A3362, 0)</f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>ROUND(E3363*(1/(F3363/60)),0)</f>
        <v>6</v>
      </c>
      <c r="I3363" s="7">
        <f>IF(J3363=0, 0, (K3363-J3363)*1440)</f>
        <v>0</v>
      </c>
      <c r="J3363" s="11"/>
      <c r="K3363" s="11"/>
      <c r="L3363">
        <f>IF(I3363&gt;0, G3363, 0)</f>
        <v>0</v>
      </c>
      <c r="M3363" s="5">
        <f>IF(I3363=0,0,A3363+J3363)</f>
        <v>0</v>
      </c>
      <c r="N3363" s="5">
        <f>IF(I3363&gt;0,A3363+K3363,0)</f>
        <v>0</v>
      </c>
      <c r="O3363" t="s">
        <v>56</v>
      </c>
      <c r="P3363" t="s">
        <v>57</v>
      </c>
      <c r="Q3363">
        <v>0</v>
      </c>
      <c r="R3363">
        <v>0</v>
      </c>
      <c r="S3363">
        <f>IF(I3363&gt;0, A3363, 0)</f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>ROUND(E3364*(1/(F3364/60)),0)</f>
        <v>6</v>
      </c>
      <c r="I3364" s="7">
        <f>IF(J3364=0, 0, (K3364-J3364)*1440)</f>
        <v>0</v>
      </c>
      <c r="J3364" s="11"/>
      <c r="K3364" s="11"/>
      <c r="L3364">
        <f>IF(I3364&gt;0, G3364, 0)</f>
        <v>0</v>
      </c>
      <c r="M3364" s="5">
        <f>IF(I3364=0,0,A3364+J3364)</f>
        <v>0</v>
      </c>
      <c r="N3364" s="5">
        <f>IF(I3364&gt;0,A3364+K3364,0)</f>
        <v>0</v>
      </c>
      <c r="O3364" t="s">
        <v>56</v>
      </c>
      <c r="P3364" t="s">
        <v>57</v>
      </c>
      <c r="Q3364">
        <v>0</v>
      </c>
      <c r="R3364">
        <v>0</v>
      </c>
      <c r="S3364">
        <f>IF(I3364&gt;0, A3364, 0)</f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>ROUND(E3365*(1/(F3365/60)),0)</f>
        <v>6</v>
      </c>
      <c r="I3365" s="7">
        <f>IF(J3365=0, 0, (K3365-J3365)*1440)</f>
        <v>0</v>
      </c>
      <c r="J3365" s="11"/>
      <c r="K3365" s="11"/>
      <c r="L3365">
        <f>IF(I3365&gt;0, G3365, 0)</f>
        <v>0</v>
      </c>
      <c r="M3365" s="5">
        <f>IF(I3365=0,0,A3365+J3365)</f>
        <v>0</v>
      </c>
      <c r="N3365" s="5">
        <f>IF(I3365&gt;0,A3365+K3365,0)</f>
        <v>0</v>
      </c>
      <c r="O3365" t="s">
        <v>56</v>
      </c>
      <c r="P3365" t="s">
        <v>57</v>
      </c>
      <c r="Q3365">
        <v>0</v>
      </c>
      <c r="R3365">
        <v>0</v>
      </c>
      <c r="S3365">
        <f>IF(I3365&gt;0, A3365, 0)</f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>ROUND(E3366*(1/(F3366/60)),0)</f>
        <v>6</v>
      </c>
      <c r="I3366" s="7">
        <f>IF(J3366=0, 0, (K3366-J3366)*1440)</f>
        <v>0</v>
      </c>
      <c r="J3366" s="11"/>
      <c r="K3366" s="11"/>
      <c r="L3366">
        <f>IF(I3366&gt;0, G3366, 0)</f>
        <v>0</v>
      </c>
      <c r="M3366" s="5">
        <f>IF(I3366=0,0,A3366+J3366)</f>
        <v>0</v>
      </c>
      <c r="N3366" s="5">
        <f>IF(I3366&gt;0,A3366+K3366,0)</f>
        <v>0</v>
      </c>
      <c r="O3366" t="s">
        <v>56</v>
      </c>
      <c r="P3366" t="s">
        <v>57</v>
      </c>
      <c r="Q3366">
        <v>0</v>
      </c>
      <c r="R3366">
        <v>0</v>
      </c>
      <c r="S3366">
        <f>IF(I3366&gt;0, A3366, 0)</f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>ROUND(E3367*(1/(F3367/60)),0)</f>
        <v>6</v>
      </c>
      <c r="I3367" s="7">
        <f>IF(J3367=0, 0, (K3367-J3367)*1440)</f>
        <v>0</v>
      </c>
      <c r="J3367" s="11"/>
      <c r="K3367" s="11"/>
      <c r="L3367">
        <f>IF(I3367&gt;0, G3367, 0)</f>
        <v>0</v>
      </c>
      <c r="M3367" s="5">
        <f>IF(I3367=0,0,A3367+J3367)</f>
        <v>0</v>
      </c>
      <c r="N3367" s="5">
        <f>IF(I3367&gt;0,A3367+K3367,0)</f>
        <v>0</v>
      </c>
      <c r="O3367" t="s">
        <v>56</v>
      </c>
      <c r="P3367" t="s">
        <v>57</v>
      </c>
      <c r="Q3367">
        <v>0</v>
      </c>
      <c r="R3367">
        <v>0</v>
      </c>
      <c r="S3367">
        <f>IF(I3367&gt;0, A3367, 0)</f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>ROUND(E3368*(1/(F3368/60)),0)</f>
        <v>6</v>
      </c>
      <c r="I3368" s="7">
        <f>IF(J3368=0, 0, (K3368-J3368)*1440)</f>
        <v>0</v>
      </c>
      <c r="J3368" s="11"/>
      <c r="K3368" s="11"/>
      <c r="L3368">
        <f>IF(I3368&gt;0, G3368, 0)</f>
        <v>0</v>
      </c>
      <c r="M3368" s="5">
        <f>IF(I3368=0,0,A3368+J3368)</f>
        <v>0</v>
      </c>
      <c r="N3368" s="5">
        <f>IF(I3368&gt;0,A3368+K3368,0)</f>
        <v>0</v>
      </c>
      <c r="O3368" t="s">
        <v>56</v>
      </c>
      <c r="P3368" t="s">
        <v>57</v>
      </c>
      <c r="Q3368">
        <v>0</v>
      </c>
      <c r="R3368">
        <v>0</v>
      </c>
      <c r="S3368">
        <f>IF(I3368&gt;0, A3368, 0)</f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>ROUND(E3369*(1/(F3369/60)),0)</f>
        <v>6</v>
      </c>
      <c r="I3369" s="7">
        <f>IF(J3369=0, 0, (K3369-J3369)*1440)</f>
        <v>0</v>
      </c>
      <c r="J3369" s="11"/>
      <c r="K3369" s="11"/>
      <c r="L3369">
        <f>IF(I3369&gt;0, G3369, 0)</f>
        <v>0</v>
      </c>
      <c r="M3369" s="5">
        <f>IF(I3369=0,0,A3369+J3369)</f>
        <v>0</v>
      </c>
      <c r="N3369" s="5">
        <f>IF(I3369&gt;0,A3369+K3369,0)</f>
        <v>0</v>
      </c>
      <c r="O3369" t="s">
        <v>56</v>
      </c>
      <c r="P3369" t="s">
        <v>57</v>
      </c>
      <c r="Q3369">
        <v>0</v>
      </c>
      <c r="R3369">
        <v>0</v>
      </c>
      <c r="S3369">
        <f>IF(I3369&gt;0, A3369, 0)</f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>ROUND(E3370*(1/(F3370/60)),0)</f>
        <v>5</v>
      </c>
      <c r="I3370" s="7">
        <f>IF(J3370=0, 0, (K3370-J3370)*1440)</f>
        <v>0</v>
      </c>
      <c r="J3370" s="11"/>
      <c r="K3370" s="11"/>
      <c r="L3370">
        <f>IF(I3370&gt;0, G3370, 0)</f>
        <v>0</v>
      </c>
      <c r="M3370" s="5">
        <f>IF(I3370=0,0,A3370+J3370)</f>
        <v>0</v>
      </c>
      <c r="N3370" s="5">
        <f>IF(I3370&gt;0,A3370+K3370,0)</f>
        <v>0</v>
      </c>
      <c r="O3370" t="s">
        <v>56</v>
      </c>
      <c r="P3370" t="s">
        <v>57</v>
      </c>
      <c r="Q3370">
        <v>0</v>
      </c>
      <c r="R3370">
        <v>0</v>
      </c>
      <c r="S3370">
        <f>IF(I3370&gt;0, A3370, 0)</f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>ROUND(E3371*(1/(F3371/60)),0)</f>
        <v>5</v>
      </c>
      <c r="I3371" s="7">
        <f>IF(J3371=0, 0, (K3371-J3371)*1440)</f>
        <v>0</v>
      </c>
      <c r="J3371" s="11"/>
      <c r="K3371" s="11"/>
      <c r="L3371">
        <f>IF(I3371&gt;0, G3371, 0)</f>
        <v>0</v>
      </c>
      <c r="M3371" s="5">
        <f>IF(I3371=0,0,A3371+J3371)</f>
        <v>0</v>
      </c>
      <c r="N3371" s="5">
        <f>IF(I3371&gt;0,A3371+K3371,0)</f>
        <v>0</v>
      </c>
      <c r="O3371" t="s">
        <v>56</v>
      </c>
      <c r="P3371" t="s">
        <v>57</v>
      </c>
      <c r="Q3371">
        <v>0</v>
      </c>
      <c r="R3371">
        <v>0</v>
      </c>
      <c r="S3371">
        <f>IF(I3371&gt;0, A3371, 0)</f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>ROUND(E3372*(1/(F3372/60)),0)</f>
        <v>5</v>
      </c>
      <c r="I3372" s="7">
        <f>IF(J3372=0, 0, (K3372-J3372)*1440)</f>
        <v>0</v>
      </c>
      <c r="J3372" s="11"/>
      <c r="K3372" s="11"/>
      <c r="L3372">
        <f>IF(I3372&gt;0, G3372, 0)</f>
        <v>0</v>
      </c>
      <c r="M3372" s="5">
        <f>IF(I3372=0,0,A3372+J3372)</f>
        <v>0</v>
      </c>
      <c r="N3372" s="5">
        <f>IF(I3372&gt;0,A3372+K3372,0)</f>
        <v>0</v>
      </c>
      <c r="O3372" t="s">
        <v>56</v>
      </c>
      <c r="P3372" t="s">
        <v>57</v>
      </c>
      <c r="Q3372">
        <v>0</v>
      </c>
      <c r="R3372">
        <v>0</v>
      </c>
      <c r="S3372">
        <f>IF(I3372&gt;0, A3372, 0)</f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>ROUND(E3373*(1/(F3373/60)),0)</f>
        <v>5</v>
      </c>
      <c r="I3373" s="7">
        <f>IF(J3373=0, 0, (K3373-J3373)*1440)</f>
        <v>0</v>
      </c>
      <c r="L3373">
        <f>IF(I3373&gt;0, G3373, 0)</f>
        <v>0</v>
      </c>
      <c r="M3373" s="5">
        <f>IF(I3373=0,0,A3373+J3373)</f>
        <v>0</v>
      </c>
      <c r="N3373" s="5">
        <f>IF(I3373&gt;0,A3373+K3373,0)</f>
        <v>0</v>
      </c>
      <c r="O3373" t="s">
        <v>56</v>
      </c>
      <c r="P3373" t="s">
        <v>57</v>
      </c>
      <c r="Q3373">
        <v>0</v>
      </c>
      <c r="R3373">
        <v>0</v>
      </c>
      <c r="S3373">
        <f>IF(I3373&gt;0, A3373, 0)</f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>ROUND(E3374*(1/(F3374/60)),0)</f>
        <v>4</v>
      </c>
      <c r="I3374" s="7">
        <f>IF(J3374=0, 0, (K3374-J3374)*1440)</f>
        <v>0</v>
      </c>
      <c r="J3374" s="11"/>
      <c r="K3374" s="11"/>
      <c r="L3374">
        <f>IF(I3374&gt;0, G3374, 0)</f>
        <v>0</v>
      </c>
      <c r="M3374" s="5">
        <f>IF(I3374=0,0,A3374+J3374)</f>
        <v>0</v>
      </c>
      <c r="N3374" s="5">
        <f>IF(I3374&gt;0,A3374+K3374,0)</f>
        <v>0</v>
      </c>
      <c r="O3374" t="s">
        <v>56</v>
      </c>
      <c r="P3374" t="s">
        <v>57</v>
      </c>
      <c r="Q3374">
        <v>0</v>
      </c>
      <c r="R3374">
        <v>0</v>
      </c>
      <c r="S3374">
        <f>IF(I3374&gt;0, A3374, 0)</f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>ROUND(E3375*(1/(F3375/60)),0)</f>
        <v>4</v>
      </c>
      <c r="I3375" s="7">
        <f>IF(J3375=0, 0, (K3375-J3375)*1440)</f>
        <v>0</v>
      </c>
      <c r="J3375" s="11"/>
      <c r="K3375" s="11"/>
      <c r="L3375">
        <f>IF(I3375&gt;0, G3375, 0)</f>
        <v>0</v>
      </c>
      <c r="M3375" s="5">
        <f>IF(I3375=0,0,A3375+J3375)</f>
        <v>0</v>
      </c>
      <c r="N3375" s="5">
        <f>IF(I3375&gt;0,A3375+K3375,0)</f>
        <v>0</v>
      </c>
      <c r="O3375" t="s">
        <v>56</v>
      </c>
      <c r="P3375" t="s">
        <v>57</v>
      </c>
      <c r="Q3375">
        <v>0</v>
      </c>
      <c r="R3375">
        <v>0</v>
      </c>
      <c r="S3375">
        <f>IF(I3375&gt;0, A3375, 0)</f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>ROUND(E3376*(1/(F3376/60)),0)</f>
        <v>4</v>
      </c>
      <c r="I3376" s="7">
        <f>IF(J3376=0, 0, (K3376-J3376)*1440)</f>
        <v>0</v>
      </c>
      <c r="J3376" s="11"/>
      <c r="K3376" s="11"/>
      <c r="L3376">
        <f>IF(I3376&gt;0, G3376, 0)</f>
        <v>0</v>
      </c>
      <c r="M3376" s="5">
        <f>IF(I3376=0,0,A3376+J3376)</f>
        <v>0</v>
      </c>
      <c r="N3376" s="5">
        <f>IF(I3376&gt;0,A3376+K3376,0)</f>
        <v>0</v>
      </c>
      <c r="O3376" t="s">
        <v>56</v>
      </c>
      <c r="P3376" t="s">
        <v>57</v>
      </c>
      <c r="Q3376">
        <v>0</v>
      </c>
      <c r="R3376">
        <v>0</v>
      </c>
      <c r="S3376">
        <f>IF(I3376&gt;0, A3376, 0)</f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>ROUND(E3377*(1/(F3377/60)),0)</f>
        <v>4</v>
      </c>
      <c r="I3377" s="7">
        <f>IF(J3377=0, 0, (K3377-J3377)*1440)</f>
        <v>0</v>
      </c>
      <c r="J3377" s="11"/>
      <c r="K3377" s="11"/>
      <c r="L3377">
        <f>IF(I3377&gt;0, G3377, 0)</f>
        <v>0</v>
      </c>
      <c r="M3377" s="5">
        <f>IF(I3377=0,0,A3377+J3377)</f>
        <v>0</v>
      </c>
      <c r="N3377" s="5">
        <f>IF(I3377&gt;0,A3377+K3377,0)</f>
        <v>0</v>
      </c>
      <c r="O3377" t="s">
        <v>56</v>
      </c>
      <c r="P3377" t="s">
        <v>57</v>
      </c>
      <c r="Q3377">
        <v>0</v>
      </c>
      <c r="R3377">
        <v>0</v>
      </c>
      <c r="S3377">
        <f>IF(I3377&gt;0, A3377, 0)</f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>ROUND(E3378*(1/(F3378/60)),0)</f>
        <v>4</v>
      </c>
      <c r="I3378" s="7">
        <f>IF(J3378=0, 0, (K3378-J3378)*1440)</f>
        <v>0</v>
      </c>
      <c r="J3378" s="11"/>
      <c r="K3378" s="11"/>
      <c r="L3378">
        <f>IF(I3378&gt;0, G3378, 0)</f>
        <v>0</v>
      </c>
      <c r="M3378" s="5">
        <f>IF(I3378=0,0,A3378+J3378)</f>
        <v>0</v>
      </c>
      <c r="N3378" s="5">
        <f>IF(I3378&gt;0,A3378+K3378,0)</f>
        <v>0</v>
      </c>
      <c r="O3378" t="s">
        <v>56</v>
      </c>
      <c r="P3378" t="s">
        <v>57</v>
      </c>
      <c r="Q3378">
        <v>0</v>
      </c>
      <c r="R3378">
        <v>0</v>
      </c>
      <c r="S3378">
        <f>IF(I3378&gt;0, A3378, 0)</f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>ROUND(E3379*(1/(F3379/60)),0)</f>
        <v>4</v>
      </c>
      <c r="I3379" s="7">
        <f>IF(J3379=0, 0, (K3379-J3379)*1440)</f>
        <v>0</v>
      </c>
      <c r="J3379" s="11"/>
      <c r="K3379" s="11"/>
      <c r="L3379">
        <f>IF(I3379&gt;0, G3379, 0)</f>
        <v>0</v>
      </c>
      <c r="M3379" s="5">
        <f>IF(I3379=0,0,A3379+J3379)</f>
        <v>0</v>
      </c>
      <c r="N3379" s="5">
        <f>IF(I3379&gt;0,A3379+K3379,0)</f>
        <v>0</v>
      </c>
      <c r="O3379" t="s">
        <v>56</v>
      </c>
      <c r="P3379" t="s">
        <v>57</v>
      </c>
      <c r="Q3379">
        <v>0</v>
      </c>
      <c r="R3379">
        <v>0</v>
      </c>
      <c r="S3379">
        <f>IF(I3379&gt;0, A3379, 0)</f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>ROUND(E3380*(1/(F3380/60)),0)</f>
        <v>3</v>
      </c>
      <c r="I3380" s="7">
        <f>IF(J3380=0, 0, (K3380-J3380)*1440)</f>
        <v>0</v>
      </c>
      <c r="L3380">
        <f>IF(I3380&gt;0, G3380, 0)</f>
        <v>0</v>
      </c>
      <c r="M3380" s="5">
        <f>IF(I3380=0,0,A3380+J3380)</f>
        <v>0</v>
      </c>
      <c r="N3380" s="5">
        <f>IF(I3380&gt;0,A3380+K3380,0)</f>
        <v>0</v>
      </c>
      <c r="O3380" t="s">
        <v>56</v>
      </c>
      <c r="P3380" t="s">
        <v>57</v>
      </c>
      <c r="Q3380">
        <v>0</v>
      </c>
      <c r="R3380">
        <v>0</v>
      </c>
      <c r="S3380">
        <f>IF(I3380&gt;0, A3380, 0)</f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>ROUND(E3381*(1/(F3381/60)),0)</f>
        <v>3</v>
      </c>
      <c r="I3381" s="7">
        <f>IF(J3381=0, 0, (K3381-J3381)*1440)</f>
        <v>0</v>
      </c>
      <c r="J3381" s="11"/>
      <c r="K3381" s="11"/>
      <c r="L3381">
        <f>IF(I3381&gt;0, G3381, 0)</f>
        <v>0</v>
      </c>
      <c r="M3381" s="5">
        <f>IF(I3381=0,0,A3381+J3381)</f>
        <v>0</v>
      </c>
      <c r="N3381" s="5">
        <f>IF(I3381&gt;0,A3381+K3381,0)</f>
        <v>0</v>
      </c>
      <c r="O3381" t="s">
        <v>56</v>
      </c>
      <c r="P3381" t="s">
        <v>57</v>
      </c>
      <c r="Q3381">
        <v>0</v>
      </c>
      <c r="R3381">
        <v>0</v>
      </c>
      <c r="S3381">
        <f>IF(I3381&gt;0, A3381, 0)</f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>ROUND(E3382*(1/(F3382/60)),0)</f>
        <v>3</v>
      </c>
      <c r="I3382" s="7">
        <f>IF(J3382=0, 0, (K3382-J3382)*1440)</f>
        <v>0</v>
      </c>
      <c r="J3382" s="11"/>
      <c r="K3382" s="11"/>
      <c r="L3382">
        <f>IF(I3382&gt;0, G3382, 0)</f>
        <v>0</v>
      </c>
      <c r="M3382" s="5">
        <f>IF(I3382=0,0,A3382+J3382)</f>
        <v>0</v>
      </c>
      <c r="N3382" s="5">
        <f>IF(I3382&gt;0,A3382+K3382,0)</f>
        <v>0</v>
      </c>
      <c r="O3382" t="s">
        <v>56</v>
      </c>
      <c r="P3382" t="s">
        <v>57</v>
      </c>
      <c r="Q3382">
        <v>0</v>
      </c>
      <c r="R3382">
        <v>0</v>
      </c>
      <c r="S3382">
        <f>IF(I3382&gt;0, A3382, 0)</f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>ROUND(E3383*(1/(F3383/60)),0)</f>
        <v>3</v>
      </c>
      <c r="I3383" s="7">
        <f>IF(J3383=0, 0, (K3383-J3383)*1440)</f>
        <v>0</v>
      </c>
      <c r="J3383" s="11"/>
      <c r="K3383" s="11"/>
      <c r="L3383">
        <f>IF(I3383&gt;0, G3383, 0)</f>
        <v>0</v>
      </c>
      <c r="M3383" s="5">
        <f>IF(I3383=0,0,A3383+J3383)</f>
        <v>0</v>
      </c>
      <c r="N3383" s="5">
        <f>IF(I3383&gt;0,A3383+K3383,0)</f>
        <v>0</v>
      </c>
      <c r="O3383" t="s">
        <v>56</v>
      </c>
      <c r="P3383" t="s">
        <v>57</v>
      </c>
      <c r="Q3383">
        <v>0</v>
      </c>
      <c r="R3383">
        <v>0</v>
      </c>
      <c r="S3383">
        <f>IF(I3383&gt;0, A3383, 0)</f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>ROUND(E3384*(1/(F3384/60)),0)</f>
        <v>3</v>
      </c>
      <c r="I3384" s="7">
        <f>IF(J3384=0, 0, (K3384-J3384)*1440)</f>
        <v>0</v>
      </c>
      <c r="J3384" s="11"/>
      <c r="K3384" s="11"/>
      <c r="L3384">
        <f>IF(I3384&gt;0, G3384, 0)</f>
        <v>0</v>
      </c>
      <c r="M3384" s="5">
        <f>IF(I3384=0,0,A3384+J3384)</f>
        <v>0</v>
      </c>
      <c r="N3384" s="5">
        <f>IF(I3384&gt;0,A3384+K3384,0)</f>
        <v>0</v>
      </c>
      <c r="O3384" t="s">
        <v>56</v>
      </c>
      <c r="P3384" t="s">
        <v>57</v>
      </c>
      <c r="Q3384">
        <v>0</v>
      </c>
      <c r="R3384">
        <v>0</v>
      </c>
      <c r="S3384">
        <f>IF(I3384&gt;0, A3384, 0)</f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>ROUND(E3385*(1/(F3385/60)),0)</f>
        <v>3</v>
      </c>
      <c r="I3385" s="7">
        <f>IF(J3385=0, 0, (K3385-J3385)*1440)</f>
        <v>0</v>
      </c>
      <c r="J3385" s="11"/>
      <c r="K3385" s="11"/>
      <c r="L3385">
        <f>IF(I3385&gt;0, G3385, 0)</f>
        <v>0</v>
      </c>
      <c r="M3385" s="5">
        <f>IF(I3385=0,0,A3385+J3385)</f>
        <v>0</v>
      </c>
      <c r="N3385" s="5">
        <f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>ROUND(E3386*(1/(F3386/60)),0)</f>
        <v>3</v>
      </c>
      <c r="I3386" s="7">
        <f>IF(J3386=0, 0, (K3386-J3386)*1440)</f>
        <v>0</v>
      </c>
      <c r="J3386" s="11"/>
      <c r="K3386" s="11"/>
      <c r="L3386">
        <f>IF(I3386&gt;0, G3386, 0)</f>
        <v>0</v>
      </c>
      <c r="M3386" s="5">
        <f>IF(I3386=0,0,A3386+J3386)</f>
        <v>0</v>
      </c>
      <c r="N3386" s="5">
        <f>IF(I3386&gt;0,A3386+K3386,0)</f>
        <v>0</v>
      </c>
      <c r="O3386" t="s">
        <v>56</v>
      </c>
      <c r="P3386" t="s">
        <v>57</v>
      </c>
      <c r="Q3386">
        <v>0</v>
      </c>
      <c r="R3386">
        <v>0</v>
      </c>
      <c r="S3386">
        <f>IF(I3386&gt;0, A3386, 0)</f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>ROUND(E3387*(1/(F3387/60)),0)</f>
        <v>3</v>
      </c>
      <c r="I3387" s="7">
        <f>IF(J3387=0, 0, (K3387-J3387)*1440)</f>
        <v>0</v>
      </c>
      <c r="J3387" s="11"/>
      <c r="K3387" s="11"/>
      <c r="L3387">
        <f>IF(I3387&gt;0, G3387, 0)</f>
        <v>0</v>
      </c>
      <c r="M3387" s="5">
        <f>IF(I3387=0,0,A3387+J3387)</f>
        <v>0</v>
      </c>
      <c r="N3387" s="5">
        <f>IF(I3387&gt;0,A3387+K3387,0)</f>
        <v>0</v>
      </c>
      <c r="O3387" t="s">
        <v>56</v>
      </c>
      <c r="P3387" t="s">
        <v>57</v>
      </c>
      <c r="Q3387">
        <v>0</v>
      </c>
      <c r="R3387">
        <v>0</v>
      </c>
      <c r="S3387">
        <f>IF(I3387&gt;0, A3387, 0)</f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>ROUND(E3388*(1/(F3388/60)),0)</f>
        <v>2</v>
      </c>
      <c r="I3388" s="7">
        <f>IF(J3388=0, 0, (K3388-J3388)*1440)</f>
        <v>0</v>
      </c>
      <c r="J3388" s="11"/>
      <c r="K3388" s="11"/>
      <c r="L3388">
        <f>IF(I3388&gt;0, G3388, 0)</f>
        <v>0</v>
      </c>
      <c r="M3388" s="5">
        <f>IF(I3388=0,0,A3388+J3388)</f>
        <v>0</v>
      </c>
      <c r="N3388" s="5">
        <f>IF(I3388&gt;0,A3388+K3388,0)</f>
        <v>0</v>
      </c>
      <c r="O3388" t="s">
        <v>56</v>
      </c>
      <c r="P3388" t="s">
        <v>57</v>
      </c>
      <c r="Q3388">
        <v>0</v>
      </c>
      <c r="R3388">
        <v>0</v>
      </c>
      <c r="S3388">
        <f>IF(I3388&gt;0, A3388, 0)</f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>ROUND(E3389*(1/(F3389/60)),0)</f>
        <v>2</v>
      </c>
      <c r="I3389" s="7">
        <f>IF(J3389=0, 0, (K3389-J3389)*1440)</f>
        <v>0</v>
      </c>
      <c r="J3389" s="11"/>
      <c r="K3389" s="11"/>
      <c r="L3389">
        <f>IF(I3389&gt;0, G3389, 0)</f>
        <v>0</v>
      </c>
      <c r="M3389" s="5">
        <f>IF(I3389=0,0,A3389+J3389)</f>
        <v>0</v>
      </c>
      <c r="N3389" s="5">
        <f>IF(I3389&gt;0,A3389+K3389,0)</f>
        <v>0</v>
      </c>
      <c r="O3389" t="s">
        <v>56</v>
      </c>
      <c r="P3389" t="s">
        <v>57</v>
      </c>
      <c r="Q3389">
        <v>0</v>
      </c>
      <c r="R3389">
        <v>0</v>
      </c>
      <c r="S3389">
        <f>IF(I3389&gt;0, A3389, 0)</f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>ROUND(E3390*(1/(F3390/60)),0)</f>
        <v>2</v>
      </c>
      <c r="I3390" s="7">
        <f>IF(J3390=0, 0, (K3390-J3390)*1440)</f>
        <v>0</v>
      </c>
      <c r="J3390" s="11"/>
      <c r="K3390" s="11"/>
      <c r="L3390">
        <f>IF(I3390&gt;0, G3390, 0)</f>
        <v>0</v>
      </c>
      <c r="M3390" s="5">
        <f>IF(I3390=0,0,A3390+J3390)</f>
        <v>0</v>
      </c>
      <c r="N3390" s="5">
        <f>IF(I3390&gt;0,A3390+K3390,0)</f>
        <v>0</v>
      </c>
      <c r="O3390" t="s">
        <v>56</v>
      </c>
      <c r="P3390" t="s">
        <v>57</v>
      </c>
      <c r="Q3390">
        <v>0</v>
      </c>
      <c r="R3390">
        <v>0</v>
      </c>
      <c r="S3390">
        <f>IF(I3390&gt;0, A3390, 0)</f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>ROUND(E3391*(1/(F3391/60)),0)</f>
        <v>2</v>
      </c>
      <c r="I3391" s="7">
        <f>IF(J3391=0, 0, (K3391-J3391)*1440)</f>
        <v>0</v>
      </c>
      <c r="J3391" s="11"/>
      <c r="K3391" s="11"/>
      <c r="L3391">
        <f>IF(I3391&gt;0, G3391, 0)</f>
        <v>0</v>
      </c>
      <c r="M3391" s="5">
        <f>IF(I3391=0,0,A3391+J3391)</f>
        <v>0</v>
      </c>
      <c r="N3391" s="5">
        <f>IF(I3391&gt;0,A3391+K3391,0)</f>
        <v>0</v>
      </c>
      <c r="O3391" t="s">
        <v>56</v>
      </c>
      <c r="P3391" t="s">
        <v>57</v>
      </c>
      <c r="Q3391">
        <v>0</v>
      </c>
      <c r="R3391">
        <v>0</v>
      </c>
      <c r="S3391">
        <f>IF(I3391&gt;0, A3391, 0)</f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>ROUND(E3392*(1/(F3392/60)),0)</f>
        <v>2</v>
      </c>
      <c r="I3392" s="7">
        <f>IF(J3392=0, 0, (K3392-J3392)*1440)</f>
        <v>0</v>
      </c>
      <c r="J3392" s="11"/>
      <c r="K3392" s="11"/>
      <c r="L3392">
        <f>IF(I3392&gt;0, G3392, 0)</f>
        <v>0</v>
      </c>
      <c r="M3392" s="5">
        <f>IF(I3392=0,0,A3392+J3392)</f>
        <v>0</v>
      </c>
      <c r="N3392" s="5">
        <f>IF(I3392&gt;0,A3392+K3392,0)</f>
        <v>0</v>
      </c>
      <c r="O3392" t="s">
        <v>56</v>
      </c>
      <c r="P3392" t="s">
        <v>57</v>
      </c>
      <c r="Q3392">
        <v>0</v>
      </c>
      <c r="R3392">
        <v>0</v>
      </c>
      <c r="S3392">
        <f>IF(I3392&gt;0, A3392, 0)</f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>ROUND(E3393*(1/(F3393/60)),0)</f>
        <v>2</v>
      </c>
      <c r="I3393" s="7">
        <f>IF(J3393=0, 0, (K3393-J3393)*1440)</f>
        <v>0</v>
      </c>
      <c r="J3393" s="11"/>
      <c r="K3393" s="11"/>
      <c r="L3393">
        <f>IF(I3393&gt;0, G3393, 0)</f>
        <v>0</v>
      </c>
      <c r="M3393" s="5">
        <f>IF(I3393=0,0,A3393+J3393)</f>
        <v>0</v>
      </c>
      <c r="N3393" s="5">
        <f>IF(I3393&gt;0,A3393+K3393,0)</f>
        <v>0</v>
      </c>
      <c r="O3393" t="s">
        <v>56</v>
      </c>
      <c r="P3393" t="s">
        <v>57</v>
      </c>
      <c r="Q3393">
        <v>0</v>
      </c>
      <c r="R3393">
        <v>0</v>
      </c>
      <c r="S3393">
        <f>IF(I3393&gt;0, A3393, 0)</f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>ROUND(E3394*(1/(F3394/60)),0)</f>
        <v>2</v>
      </c>
      <c r="I3394" s="7">
        <f>IF(J3394=0, 0, (K3394-J3394)*1440)</f>
        <v>0</v>
      </c>
      <c r="J3394" s="11"/>
      <c r="K3394" s="11"/>
      <c r="L3394">
        <f>IF(I3394&gt;0, G3394, 0)</f>
        <v>0</v>
      </c>
      <c r="M3394" s="5">
        <f>IF(I3394=0,0,A3394+J3394)</f>
        <v>0</v>
      </c>
      <c r="N3394" s="5">
        <f>IF(I3394&gt;0,A3394+K3394,0)</f>
        <v>0</v>
      </c>
      <c r="O3394" t="s">
        <v>56</v>
      </c>
      <c r="P3394" t="s">
        <v>57</v>
      </c>
      <c r="Q3394">
        <v>0</v>
      </c>
      <c r="R3394">
        <v>0</v>
      </c>
      <c r="S3394">
        <f>IF(I3394&gt;0, A3394, 0)</f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>ROUND(E3395*(1/(F3395/60)),0)</f>
        <v>2</v>
      </c>
      <c r="I3395" s="7">
        <f>IF(J3395=0, 0, (K3395-J3395)*1440)</f>
        <v>0</v>
      </c>
      <c r="J3395" s="11"/>
      <c r="K3395" s="11"/>
      <c r="L3395">
        <f>IF(I3395&gt;0, G3395, 0)</f>
        <v>0</v>
      </c>
      <c r="M3395" s="5">
        <f>IF(I3395=0,0,A3395+J3395)</f>
        <v>0</v>
      </c>
      <c r="N3395" s="5">
        <f>IF(I3395&gt;0,A3395+K3395,0)</f>
        <v>0</v>
      </c>
      <c r="O3395" t="s">
        <v>56</v>
      </c>
      <c r="P3395" t="s">
        <v>57</v>
      </c>
      <c r="Q3395">
        <v>0</v>
      </c>
      <c r="R3395">
        <v>0</v>
      </c>
      <c r="S3395">
        <f>IF(I3395&gt;0, A3395, 0)</f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>ROUND(E3396*(1/(F3396/60)),0)</f>
        <v>0</v>
      </c>
      <c r="I3396" s="7">
        <f>IF(J3396=0, 0, (K3396-J3396)*1440)</f>
        <v>0</v>
      </c>
      <c r="J3396" s="11"/>
      <c r="K3396" s="11"/>
      <c r="L3396">
        <f>IF(I3396&gt;0, G3396, 0)</f>
        <v>0</v>
      </c>
      <c r="M3396" s="5">
        <f>IF(I3396=0,0,A3396+J3396)</f>
        <v>0</v>
      </c>
      <c r="N3396" s="5">
        <f>IF(I3396&gt;0,A3396+K3396,0)</f>
        <v>0</v>
      </c>
      <c r="O3396" t="s">
        <v>56</v>
      </c>
      <c r="P3396" t="s">
        <v>57</v>
      </c>
      <c r="Q3396">
        <v>0</v>
      </c>
      <c r="R3396">
        <v>0</v>
      </c>
      <c r="S3396">
        <f>IF(I3396&gt;0, A3396, 0)</f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>ROUND(E3397*(1/(F3397/60)),0)</f>
        <v>0</v>
      </c>
      <c r="I3397" s="7">
        <f>IF(J3397=0, 0, (K3397-J3397)*1440)</f>
        <v>0</v>
      </c>
      <c r="J3397" s="11"/>
      <c r="K3397" s="11"/>
      <c r="L3397">
        <f>IF(I3397&gt;0, G3397, 0)</f>
        <v>0</v>
      </c>
      <c r="M3397" s="5">
        <f>IF(I3397=0,0,A3397+J3397)</f>
        <v>0</v>
      </c>
      <c r="N3397" s="5">
        <f>IF(I3397&gt;0,A3397+K3397,0)</f>
        <v>0</v>
      </c>
      <c r="O3397" t="s">
        <v>56</v>
      </c>
      <c r="P3397" t="s">
        <v>57</v>
      </c>
      <c r="Q3397">
        <v>0</v>
      </c>
      <c r="R3397">
        <v>0</v>
      </c>
      <c r="S3397">
        <f>IF(I3397&gt;0, A3397, 0)</f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>ROUND(E3398*(1/(F3398/60)),0)</f>
        <v>0</v>
      </c>
      <c r="I3398" s="7">
        <f>IF(J3398=0, 0, (K3398-J3398)*1440)</f>
        <v>0</v>
      </c>
      <c r="J3398" s="11"/>
      <c r="K3398" s="11"/>
      <c r="L3398">
        <f>IF(I3398&gt;0, G3398, 0)</f>
        <v>0</v>
      </c>
      <c r="M3398" s="5">
        <f>IF(I3398=0,0,A3398+J3398)</f>
        <v>0</v>
      </c>
      <c r="N3398" s="5">
        <f>IF(I3398&gt;0,A3398+K3398,0)</f>
        <v>0</v>
      </c>
      <c r="O3398" t="s">
        <v>56</v>
      </c>
      <c r="P3398" t="s">
        <v>57</v>
      </c>
      <c r="Q3398">
        <v>0</v>
      </c>
      <c r="R3398">
        <v>0</v>
      </c>
      <c r="S3398">
        <f>IF(I3398&gt;0, A3398, 0)</f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>ROUND(E3399*(1/(F3399/60)),0)</f>
        <v>2</v>
      </c>
      <c r="I3399" s="7">
        <f>IF(J3399=0, 0, (K3399-J3399)*1440)</f>
        <v>0</v>
      </c>
      <c r="J3399" s="11"/>
      <c r="K3399" s="11"/>
      <c r="L3399">
        <f>IF(I3399&gt;0, G3399, 0)</f>
        <v>0</v>
      </c>
      <c r="M3399" s="5">
        <f>IF(I3399=0,0,A3399+J3399)</f>
        <v>0</v>
      </c>
      <c r="N3399" s="5">
        <f>IF(I3399&gt;0,A3399+K3399,0)</f>
        <v>0</v>
      </c>
      <c r="O3399" t="s">
        <v>56</v>
      </c>
      <c r="P3399" t="s">
        <v>57</v>
      </c>
      <c r="Q3399">
        <v>0</v>
      </c>
      <c r="R3399">
        <v>0</v>
      </c>
      <c r="S3399">
        <f>IF(I3399&gt;0, A3399, 0)</f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>ROUND(E3400*(1/(F3400/60)),0)</f>
        <v>2</v>
      </c>
      <c r="I3400" s="7">
        <f>IF(J3400=0, 0, (K3400-J3400)*1440)</f>
        <v>0</v>
      </c>
      <c r="J3400" s="11"/>
      <c r="K3400" s="11"/>
      <c r="L3400">
        <f>IF(I3400&gt;0, G3400, 0)</f>
        <v>0</v>
      </c>
      <c r="M3400" s="5">
        <f>IF(I3400=0,0,A3400+J3400)</f>
        <v>0</v>
      </c>
      <c r="N3400" s="5">
        <f>IF(I3400&gt;0,A3400+K3400,0)</f>
        <v>0</v>
      </c>
      <c r="O3400" t="s">
        <v>56</v>
      </c>
      <c r="P3400" t="s">
        <v>57</v>
      </c>
      <c r="Q3400">
        <v>0</v>
      </c>
      <c r="R3400">
        <v>0</v>
      </c>
      <c r="S3400">
        <f>IF(I3400&gt;0, A3400, 0)</f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>ROUND(E3401*(1/(F3401/60)),0)</f>
        <v>16</v>
      </c>
      <c r="I3401" s="7">
        <f>IF(J3401=0, 0, (K3401-J3401)*1440)</f>
        <v>0</v>
      </c>
      <c r="J3401" s="11"/>
      <c r="K3401" s="11"/>
      <c r="L3401">
        <f>IF(I3401&gt;0, G3401, 0)</f>
        <v>0</v>
      </c>
      <c r="M3401" s="5">
        <f>IF(I3401=0,0,A3401+J3401)</f>
        <v>0</v>
      </c>
      <c r="N3401" s="5">
        <f>IF(I3401&gt;0,A3401+K3401,0)</f>
        <v>0</v>
      </c>
      <c r="O3401" t="s">
        <v>56</v>
      </c>
      <c r="P3401" t="s">
        <v>57</v>
      </c>
      <c r="Q3401">
        <v>0</v>
      </c>
      <c r="R3401">
        <v>0</v>
      </c>
      <c r="S3401">
        <f>IF(I3401&gt;0, A3401, 0)</f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>ROUND(E3402*(1/(F3402/60)),0)</f>
        <v>12</v>
      </c>
      <c r="H3402" s="12">
        <f>F3402*(1/(G3402/60))</f>
        <v>100</v>
      </c>
      <c r="I3402" s="7">
        <f>IF(J3402=0, 0, (K3402-J3402)*1440)</f>
        <v>9.9999999999999645</v>
      </c>
      <c r="J3402" s="11">
        <v>0.46180555555555558</v>
      </c>
      <c r="K3402" s="11">
        <v>0.46875</v>
      </c>
      <c r="L3402">
        <f>IF(I3402&gt;0, G3402, 0)</f>
        <v>12</v>
      </c>
      <c r="M3402" s="5">
        <f>IF(I3402=0,0,A3402+J3402)</f>
        <v>45624.461805555555</v>
      </c>
      <c r="N3402" s="5">
        <f>IF(I3402&gt;0,A3402+K3402,0)</f>
        <v>45624.46875</v>
      </c>
      <c r="O3402" t="s">
        <v>56</v>
      </c>
      <c r="P3402" t="s">
        <v>57</v>
      </c>
      <c r="Q3402">
        <v>0</v>
      </c>
      <c r="R3402">
        <v>0</v>
      </c>
      <c r="S3402">
        <f>IF(I3402&gt;0, A3402, 0)</f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>ROUND(E3403*(1/(F3403/60)),0)</f>
        <v>12</v>
      </c>
      <c r="I3403" s="7">
        <f>IF(J3403=0, 0, (K3403-J3403)*1440)</f>
        <v>0</v>
      </c>
      <c r="L3403">
        <f>IF(I3403&gt;0, G3403, 0)</f>
        <v>0</v>
      </c>
      <c r="M3403" s="5">
        <f>IF(I3403=0,0,A3403+J3403)</f>
        <v>0</v>
      </c>
      <c r="N3403" s="5">
        <f>IF(I3403&gt;0,A3403+K3403,0)</f>
        <v>0</v>
      </c>
      <c r="O3403" t="s">
        <v>56</v>
      </c>
      <c r="P3403" t="s">
        <v>57</v>
      </c>
      <c r="Q3403">
        <v>0</v>
      </c>
      <c r="R3403">
        <v>0</v>
      </c>
      <c r="S3403">
        <f>IF(I3403&gt;0, A3403, 0)</f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>ROUND(E3404*(1/(F3404/60)),0)</f>
        <v>12</v>
      </c>
      <c r="I3404" s="7">
        <f>IF(J3404=0, 0, (K3404-J3404)*1440)</f>
        <v>0</v>
      </c>
      <c r="J3404" s="11"/>
      <c r="K3404" s="11"/>
      <c r="L3404">
        <f>IF(I3404&gt;0, G3404, 0)</f>
        <v>0</v>
      </c>
      <c r="M3404" s="5">
        <f>IF(I3404=0,0,A3404+J3404)</f>
        <v>0</v>
      </c>
      <c r="N3404" s="5">
        <f>IF(I3404&gt;0,A3404+K3404,0)</f>
        <v>0</v>
      </c>
      <c r="O3404" t="s">
        <v>56</v>
      </c>
      <c r="P3404" t="s">
        <v>57</v>
      </c>
      <c r="Q3404">
        <v>0</v>
      </c>
      <c r="R3404">
        <v>0</v>
      </c>
      <c r="S3404">
        <f>IF(I3404&gt;0, A3404, 0)</f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>ROUND(E3405*(1/(F3405/60)),0)</f>
        <v>12</v>
      </c>
      <c r="I3405" s="7">
        <f>IF(J3405=0, 0, (K3405-J3405)*1440)</f>
        <v>0</v>
      </c>
      <c r="J3405" s="11"/>
      <c r="K3405" s="11"/>
      <c r="L3405">
        <f>IF(I3405&gt;0, G3405, 0)</f>
        <v>0</v>
      </c>
      <c r="M3405" s="5">
        <f>IF(I3405=0,0,A3405+J3405)</f>
        <v>0</v>
      </c>
      <c r="N3405" s="5">
        <f>IF(I3405&gt;0,A3405+K3405,0)</f>
        <v>0</v>
      </c>
      <c r="O3405" t="s">
        <v>56</v>
      </c>
      <c r="P3405" t="s">
        <v>57</v>
      </c>
      <c r="Q3405">
        <v>0</v>
      </c>
      <c r="R3405">
        <v>0</v>
      </c>
      <c r="S3405">
        <f>IF(I3405&gt;0, A3405, 0)</f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>ROUND(E3406*(1/(F3406/60)),0)</f>
        <v>12</v>
      </c>
      <c r="I3406" s="7">
        <f>IF(J3406=0, 0, (K3406-J3406)*1440)</f>
        <v>0</v>
      </c>
      <c r="J3406" s="11"/>
      <c r="K3406" s="11"/>
      <c r="L3406">
        <f>IF(I3406&gt;0, G3406, 0)</f>
        <v>0</v>
      </c>
      <c r="M3406" s="5">
        <f>IF(I3406=0,0,A3406+J3406)</f>
        <v>0</v>
      </c>
      <c r="N3406" s="5">
        <f>IF(I3406&gt;0,A3406+K3406,0)</f>
        <v>0</v>
      </c>
      <c r="O3406" t="s">
        <v>56</v>
      </c>
      <c r="P3406" t="s">
        <v>57</v>
      </c>
      <c r="Q3406">
        <v>0</v>
      </c>
      <c r="R3406">
        <v>0</v>
      </c>
      <c r="S3406">
        <f>IF(I3406&gt;0, A3406, 0)</f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>ROUND(E3407*(1/(F3407/60)),0)</f>
        <v>10</v>
      </c>
      <c r="I3407" s="7">
        <f>IF(J3407=0, 0, (K3407-J3407)*1440)</f>
        <v>0</v>
      </c>
      <c r="J3407" s="11"/>
      <c r="K3407" s="11"/>
      <c r="L3407">
        <f>IF(I3407&gt;0, G3407, 0)</f>
        <v>0</v>
      </c>
      <c r="M3407" s="5">
        <f>IF(I3407=0,0,A3407+J3407)</f>
        <v>0</v>
      </c>
      <c r="N3407" s="5">
        <f>IF(I3407&gt;0,A3407+K3407,0)</f>
        <v>0</v>
      </c>
      <c r="O3407" t="s">
        <v>56</v>
      </c>
      <c r="P3407" t="s">
        <v>57</v>
      </c>
      <c r="Q3407">
        <v>0</v>
      </c>
      <c r="R3407">
        <v>0</v>
      </c>
      <c r="S3407">
        <f>IF(I3407&gt;0, A3407, 0)</f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>ROUND(E3408*(1/(F3408/60)),0)</f>
        <v>9</v>
      </c>
      <c r="I3408" s="7">
        <f>IF(J3408=0, 0, (K3408-J3408)*1440)</f>
        <v>0</v>
      </c>
      <c r="J3408" s="11"/>
      <c r="K3408" s="11"/>
      <c r="L3408">
        <f>IF(I3408&gt;0, G3408, 0)</f>
        <v>0</v>
      </c>
      <c r="M3408" s="5">
        <f>IF(I3408=0,0,A3408+J3408)</f>
        <v>0</v>
      </c>
      <c r="N3408" s="5">
        <f>IF(I3408&gt;0,A3408+K3408,0)</f>
        <v>0</v>
      </c>
      <c r="O3408" t="s">
        <v>56</v>
      </c>
      <c r="P3408" t="s">
        <v>57</v>
      </c>
      <c r="Q3408">
        <v>0</v>
      </c>
      <c r="R3408">
        <v>0</v>
      </c>
      <c r="S3408">
        <f>IF(I3408&gt;0, A3408, 0)</f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>ROUND(E3409*(1/(F3409/60)),0)</f>
        <v>9</v>
      </c>
      <c r="I3409" s="7">
        <f>IF(J3409=0, 0, (K3409-J3409)*1440)</f>
        <v>0</v>
      </c>
      <c r="J3409" s="11"/>
      <c r="K3409" s="11"/>
      <c r="L3409">
        <f>IF(I3409&gt;0, G3409, 0)</f>
        <v>0</v>
      </c>
      <c r="M3409" s="5">
        <f>IF(I3409=0,0,A3409+J3409)</f>
        <v>0</v>
      </c>
      <c r="N3409" s="5">
        <f>IF(I3409&gt;0,A3409+K3409,0)</f>
        <v>0</v>
      </c>
      <c r="O3409" t="s">
        <v>56</v>
      </c>
      <c r="P3409" t="s">
        <v>57</v>
      </c>
      <c r="Q3409">
        <v>0</v>
      </c>
      <c r="R3409">
        <v>0</v>
      </c>
      <c r="S3409">
        <f>IF(I3409&gt;0, A3409, 0)</f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>ROUND(E3410*(1/(F3410/60)),0)</f>
        <v>8</v>
      </c>
      <c r="I3410" s="7">
        <f>IF(J3410=0, 0, (K3410-J3410)*1440)</f>
        <v>0</v>
      </c>
      <c r="J3410" s="11"/>
      <c r="K3410" s="11"/>
      <c r="L3410">
        <f>IF(I3410&gt;0, G3410, 0)</f>
        <v>0</v>
      </c>
      <c r="M3410" s="5">
        <f>IF(I3410=0,0,A3410+J3410)</f>
        <v>0</v>
      </c>
      <c r="N3410" s="5">
        <f>IF(I3410&gt;0,A3410+K3410,0)</f>
        <v>0</v>
      </c>
      <c r="O3410" t="s">
        <v>56</v>
      </c>
      <c r="P3410" t="s">
        <v>57</v>
      </c>
      <c r="Q3410">
        <v>0</v>
      </c>
      <c r="R3410">
        <v>0</v>
      </c>
      <c r="S3410">
        <f>IF(I3410&gt;0, A3410, 0)</f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>ROUND(E3411*(1/(F3411/60)),0)</f>
        <v>8</v>
      </c>
      <c r="I3411" s="7">
        <f>IF(J3411=0, 0, (K3411-J3411)*1440)</f>
        <v>0</v>
      </c>
      <c r="J3411" s="11"/>
      <c r="K3411" s="11"/>
      <c r="L3411">
        <f>IF(I3411&gt;0, G3411, 0)</f>
        <v>0</v>
      </c>
      <c r="M3411" s="5">
        <f>IF(I3411=0,0,A3411+J3411)</f>
        <v>0</v>
      </c>
      <c r="N3411" s="5">
        <f>IF(I3411&gt;0,A3411+K3411,0)</f>
        <v>0</v>
      </c>
      <c r="O3411" t="s">
        <v>56</v>
      </c>
      <c r="P3411" t="s">
        <v>57</v>
      </c>
      <c r="Q3411">
        <v>0</v>
      </c>
      <c r="R3411">
        <v>0</v>
      </c>
      <c r="S3411">
        <f>IF(I3411&gt;0, A3411, 0)</f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>ROUND(E3412*(1/(F3412/60)),0)</f>
        <v>8</v>
      </c>
      <c r="I3412" s="7">
        <f>IF(J3412=0, 0, (K3412-J3412)*1440)</f>
        <v>44.999999999999922</v>
      </c>
      <c r="J3412" s="11">
        <v>0.4826388888888889</v>
      </c>
      <c r="K3412" s="11">
        <v>0.51388888888888884</v>
      </c>
      <c r="L3412">
        <f>IF(I3412&gt;0, G3412, 0)</f>
        <v>8</v>
      </c>
      <c r="M3412" s="5">
        <f>IF(I3412=0,0,A3412+J3412)</f>
        <v>45624.482638888891</v>
      </c>
      <c r="N3412" s="5">
        <f>IF(I3412&gt;0,A3412+K3412,0)</f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>IF(I3412&gt;0, A3412, 0)</f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>ROUND(E3413*(1/(F3413/60)),0)</f>
        <v>8</v>
      </c>
      <c r="I3413" s="7">
        <f>IF(J3413=0, 0, (K3413-J3413)*1440)</f>
        <v>40.000000000000014</v>
      </c>
      <c r="J3413" s="11">
        <v>0.625</v>
      </c>
      <c r="K3413" s="11">
        <v>0.65277777777777779</v>
      </c>
      <c r="L3413">
        <f>IF(I3413&gt;0, G3413, 0)</f>
        <v>8</v>
      </c>
      <c r="M3413" s="5">
        <f>IF(I3413=0,0,A3413+J3413)</f>
        <v>45624.625</v>
      </c>
      <c r="N3413" s="5">
        <f>IF(I3413&gt;0,A3413+K3413,0)</f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>IF(I3413&gt;0, A3413, 0)</f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>ROUND(E3414*(1/(F3414/60)),0)</f>
        <v>6</v>
      </c>
      <c r="I3414" s="7">
        <f>IF(J3414=0, 0, (K3414-J3414)*1440)</f>
        <v>0</v>
      </c>
      <c r="J3414" s="11"/>
      <c r="K3414" s="11"/>
      <c r="L3414">
        <f>IF(I3414&gt;0, G3414, 0)</f>
        <v>0</v>
      </c>
      <c r="M3414" s="5">
        <f>IF(I3414=0,0,A3414+J3414)</f>
        <v>0</v>
      </c>
      <c r="N3414" s="5">
        <f>IF(I3414&gt;0,A3414+K3414,0)</f>
        <v>0</v>
      </c>
      <c r="O3414" t="s">
        <v>56</v>
      </c>
      <c r="P3414" t="s">
        <v>57</v>
      </c>
      <c r="Q3414">
        <v>0</v>
      </c>
      <c r="R3414">
        <v>0</v>
      </c>
      <c r="S3414">
        <f>IF(I3414&gt;0, A3414, 0)</f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>ROUND(E3415*(1/(F3415/60)),0)</f>
        <v>6</v>
      </c>
      <c r="I3415" s="7">
        <f>IF(J3415=0, 0, (K3415-J3415)*1440)</f>
        <v>0</v>
      </c>
      <c r="J3415" s="11"/>
      <c r="K3415" s="11"/>
      <c r="L3415">
        <f>IF(I3415&gt;0, G3415, 0)</f>
        <v>0</v>
      </c>
      <c r="M3415" s="5">
        <f>IF(I3415=0,0,A3415+J3415)</f>
        <v>0</v>
      </c>
      <c r="N3415" s="5">
        <f>IF(I3415&gt;0,A3415+K3415,0)</f>
        <v>0</v>
      </c>
      <c r="O3415" t="s">
        <v>56</v>
      </c>
      <c r="P3415" t="s">
        <v>57</v>
      </c>
      <c r="Q3415">
        <v>0</v>
      </c>
      <c r="R3415">
        <v>0</v>
      </c>
      <c r="S3415">
        <f>IF(I3415&gt;0, A3415, 0)</f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>ROUND(E3416*(1/(F3416/60)),0)</f>
        <v>6</v>
      </c>
      <c r="I3416" s="7">
        <f>IF(J3416=0, 0, (K3416-J3416)*1440)</f>
        <v>0</v>
      </c>
      <c r="J3416" s="11"/>
      <c r="K3416" s="11"/>
      <c r="L3416">
        <f>IF(I3416&gt;0, G3416, 0)</f>
        <v>0</v>
      </c>
      <c r="M3416" s="5">
        <f>IF(I3416=0,0,A3416+J3416)</f>
        <v>0</v>
      </c>
      <c r="N3416" s="5">
        <f>IF(I3416&gt;0,A3416+K3416,0)</f>
        <v>0</v>
      </c>
      <c r="O3416" t="s">
        <v>56</v>
      </c>
      <c r="P3416" t="s">
        <v>57</v>
      </c>
      <c r="Q3416">
        <v>0</v>
      </c>
      <c r="R3416">
        <v>0</v>
      </c>
      <c r="S3416">
        <f>IF(I3416&gt;0, A3416, 0)</f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>ROUND(E3417*(1/(F3417/60)),0)</f>
        <v>6</v>
      </c>
      <c r="I3417" s="7">
        <f>IF(J3417=0, 0, (K3417-J3417)*1440)</f>
        <v>0</v>
      </c>
      <c r="J3417" s="11"/>
      <c r="K3417" s="11"/>
      <c r="L3417">
        <f>IF(I3417&gt;0, G3417, 0)</f>
        <v>0</v>
      </c>
      <c r="M3417" s="5">
        <f>IF(I3417=0,0,A3417+J3417)</f>
        <v>0</v>
      </c>
      <c r="N3417" s="5">
        <f>IF(I3417&gt;0,A3417+K3417,0)</f>
        <v>0</v>
      </c>
      <c r="O3417" t="s">
        <v>56</v>
      </c>
      <c r="P3417" t="s">
        <v>57</v>
      </c>
      <c r="Q3417">
        <v>0</v>
      </c>
      <c r="R3417">
        <v>0</v>
      </c>
      <c r="S3417">
        <f>IF(I3417&gt;0, A3417, 0)</f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>ROUND(E3418*(1/(F3418/60)),0)</f>
        <v>6</v>
      </c>
      <c r="I3418" s="7">
        <f>IF(J3418=0, 0, (K3418-J3418)*1440)</f>
        <v>0</v>
      </c>
      <c r="J3418" s="11"/>
      <c r="K3418" s="11"/>
      <c r="L3418">
        <f>IF(I3418&gt;0, G3418, 0)</f>
        <v>0</v>
      </c>
      <c r="M3418" s="5">
        <f>IF(I3418=0,0,A3418+J3418)</f>
        <v>0</v>
      </c>
      <c r="N3418" s="5">
        <f>IF(I3418&gt;0,A3418+K3418,0)</f>
        <v>0</v>
      </c>
      <c r="O3418" t="s">
        <v>56</v>
      </c>
      <c r="P3418" t="s">
        <v>57</v>
      </c>
      <c r="Q3418">
        <v>0</v>
      </c>
      <c r="R3418">
        <v>0</v>
      </c>
      <c r="S3418">
        <f>IF(I3418&gt;0, A3418, 0)</f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>ROUND(E3419*(1/(F3419/60)),0)</f>
        <v>6</v>
      </c>
      <c r="I3419" s="13">
        <f>IF(J3419=0, 0, (K3419-J3419)*1440)</f>
        <v>75.000000000000057</v>
      </c>
      <c r="J3419" s="11">
        <v>0.57291666666666663</v>
      </c>
      <c r="K3419" s="11">
        <v>0.625</v>
      </c>
      <c r="L3419">
        <f>IF(I3419&gt;0, G3419, 0)</f>
        <v>6</v>
      </c>
      <c r="M3419" s="5">
        <f>IF(I3419=0,0,A3419+J3419)</f>
        <v>45624.572916666664</v>
      </c>
      <c r="N3419" s="5">
        <f>IF(I3419&gt;0,A3419+K3419,0)</f>
        <v>45624.625</v>
      </c>
      <c r="O3419" t="s">
        <v>56</v>
      </c>
      <c r="P3419" t="s">
        <v>57</v>
      </c>
      <c r="Q3419">
        <v>0</v>
      </c>
      <c r="R3419">
        <v>0</v>
      </c>
      <c r="S3419">
        <f>IF(I3419&gt;0, A3419, 0)</f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>ROUND(E3420*(1/(F3420/60)),0)</f>
        <v>5</v>
      </c>
      <c r="I3420" s="7">
        <f>IF(J3420=0, 0, (K3420-J3420)*1440)</f>
        <v>295.00000000000006</v>
      </c>
      <c r="J3420" s="11">
        <v>0.79166666666666663</v>
      </c>
      <c r="K3420" s="11">
        <v>0.99652777777777779</v>
      </c>
      <c r="L3420">
        <f>IF(I3420&gt;0, G3420, 0)</f>
        <v>5</v>
      </c>
      <c r="M3420" s="5">
        <f>IF(I3420=0,0,A3420+J3420)</f>
        <v>45624.791666666664</v>
      </c>
      <c r="N3420" s="5">
        <f>IF(I3420&gt;0,A3420+K3420,0)</f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>IF(I3420&gt;0, A3420, 0)</f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>ROUND(E3421*(1/(F3421/60)),0)</f>
        <v>5</v>
      </c>
      <c r="I3421" s="7">
        <f>IF(J3421=0, 0, (K3421-J3421)*1440)</f>
        <v>24.999999999999993</v>
      </c>
      <c r="J3421" s="11">
        <v>0.36458333333333331</v>
      </c>
      <c r="K3421" s="11">
        <v>0.38194444444444442</v>
      </c>
      <c r="L3421">
        <f>IF(I3421&gt;0, G3421, 0)</f>
        <v>5</v>
      </c>
      <c r="M3421" s="5">
        <f>IF(I3421=0,0,A3421+J3421)</f>
        <v>45624.364583333336</v>
      </c>
      <c r="N3421" s="5">
        <f>IF(I3421&gt;0,A3421+K3421,0)</f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>IF(I3421&gt;0, A3421, 0)</f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>ROUND(E3422*(1/(F3422/60)),0)</f>
        <v>5</v>
      </c>
      <c r="I3422" s="7">
        <f>IF(J3422=0, 0, (K3422-J3422)*1440)</f>
        <v>0</v>
      </c>
      <c r="J3422" s="11"/>
      <c r="K3422" s="11"/>
      <c r="L3422">
        <f>IF(I3422&gt;0, G3422, 0)</f>
        <v>0</v>
      </c>
      <c r="M3422" s="5">
        <f>IF(I3422=0,0,A3422+J3422)</f>
        <v>0</v>
      </c>
      <c r="N3422" s="5">
        <f>IF(I3422&gt;0,A3422+K3422,0)</f>
        <v>0</v>
      </c>
      <c r="O3422" t="s">
        <v>56</v>
      </c>
      <c r="P3422" t="s">
        <v>57</v>
      </c>
      <c r="Q3422">
        <v>0</v>
      </c>
      <c r="R3422">
        <v>0</v>
      </c>
      <c r="S3422">
        <f>IF(I3422&gt;0, A3422, 0)</f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>ROUND(E3423*(1/(F3423/60)),0)</f>
        <v>5</v>
      </c>
      <c r="I3423" s="7">
        <f>IF(J3423=0, 0, (K3423-J3423)*1440)</f>
        <v>0</v>
      </c>
      <c r="L3423">
        <f>IF(I3423&gt;0, G3423, 0)</f>
        <v>0</v>
      </c>
      <c r="M3423" s="5">
        <f>IF(I3423=0,0,A3423+J3423)</f>
        <v>0</v>
      </c>
      <c r="N3423" s="5">
        <f>IF(I3423&gt;0,A3423+K3423,0)</f>
        <v>0</v>
      </c>
      <c r="O3423" t="s">
        <v>56</v>
      </c>
      <c r="P3423" t="s">
        <v>57</v>
      </c>
      <c r="Q3423">
        <v>0</v>
      </c>
      <c r="R3423">
        <v>0</v>
      </c>
      <c r="S3423">
        <f>IF(I3423&gt;0, A3423, 0)</f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>ROUND(E3424*(1/(F3424/60)),0)</f>
        <v>4</v>
      </c>
      <c r="I3424" s="7">
        <f>IF(J3424=0, 0, (K3424-J3424)*1440)</f>
        <v>0</v>
      </c>
      <c r="J3424" s="11"/>
      <c r="K3424" s="11"/>
      <c r="L3424">
        <f>IF(I3424&gt;0, G3424, 0)</f>
        <v>0</v>
      </c>
      <c r="M3424" s="5">
        <f>IF(I3424=0,0,A3424+J3424)</f>
        <v>0</v>
      </c>
      <c r="N3424" s="5">
        <f>IF(I3424&gt;0,A3424+K3424,0)</f>
        <v>0</v>
      </c>
      <c r="O3424" t="s">
        <v>56</v>
      </c>
      <c r="P3424" t="s">
        <v>57</v>
      </c>
      <c r="Q3424">
        <v>0</v>
      </c>
      <c r="R3424">
        <v>0</v>
      </c>
      <c r="S3424">
        <f>IF(I3424&gt;0, A3424, 0)</f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>ROUND(E3425*(1/(F3425/60)),0)</f>
        <v>4</v>
      </c>
      <c r="I3425" s="7">
        <f>IF(J3425=0, 0, (K3425-J3425)*1440)</f>
        <v>79.999999999999957</v>
      </c>
      <c r="J3425" s="11">
        <v>0.40277777777777779</v>
      </c>
      <c r="K3425" s="11">
        <v>0.45833333333333331</v>
      </c>
      <c r="L3425">
        <f>IF(I3425&gt;0, G3425, 0)</f>
        <v>4</v>
      </c>
      <c r="M3425" s="5">
        <f>IF(I3425=0,0,A3425+J3425)</f>
        <v>45624.402777777781</v>
      </c>
      <c r="N3425" s="5">
        <f>IF(I3425&gt;0,A3425+K3425,0)</f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>IF(I3425&gt;0, A3425, 0)</f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>ROUND(E3426*(1/(F3426/60)),0)</f>
        <v>4</v>
      </c>
      <c r="I3426" s="7">
        <f>IF(J3426=0, 0, (K3426-J3426)*1440)</f>
        <v>0</v>
      </c>
      <c r="J3426" s="11"/>
      <c r="K3426" s="11"/>
      <c r="L3426">
        <f>IF(I3426&gt;0, G3426, 0)</f>
        <v>0</v>
      </c>
      <c r="M3426" s="5">
        <f>IF(I3426=0,0,A3426+J3426)</f>
        <v>0</v>
      </c>
      <c r="N3426" s="5">
        <f>IF(I3426&gt;0,A3426+K3426,0)</f>
        <v>0</v>
      </c>
      <c r="O3426" t="s">
        <v>56</v>
      </c>
      <c r="P3426" t="s">
        <v>57</v>
      </c>
      <c r="Q3426">
        <v>0</v>
      </c>
      <c r="R3426">
        <v>0</v>
      </c>
      <c r="S3426">
        <f>IF(I3426&gt;0, A3426, 0)</f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>ROUND(E3427*(1/(F3427/60)),0)</f>
        <v>4</v>
      </c>
      <c r="I3427" s="7">
        <f>IF(J3427=0, 0, (K3427-J3427)*1440)</f>
        <v>0</v>
      </c>
      <c r="J3427" s="11"/>
      <c r="K3427" s="11"/>
      <c r="L3427">
        <f>IF(I3427&gt;0, G3427, 0)</f>
        <v>0</v>
      </c>
      <c r="M3427" s="5">
        <f>IF(I3427=0,0,A3427+J3427)</f>
        <v>0</v>
      </c>
      <c r="N3427" s="5">
        <f>IF(I3427&gt;0,A3427+K3427,0)</f>
        <v>0</v>
      </c>
      <c r="O3427" t="s">
        <v>56</v>
      </c>
      <c r="P3427" t="s">
        <v>57</v>
      </c>
      <c r="Q3427">
        <v>0</v>
      </c>
      <c r="R3427">
        <v>0</v>
      </c>
      <c r="S3427">
        <f>IF(I3427&gt;0, A3427, 0)</f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>ROUND(E3428*(1/(F3428/60)),0)</f>
        <v>4</v>
      </c>
      <c r="I3428" s="7">
        <f>IF(J3428=0, 0, (K3428-J3428)*1440)</f>
        <v>0</v>
      </c>
      <c r="J3428" s="11"/>
      <c r="K3428" s="11"/>
      <c r="L3428">
        <f>IF(I3428&gt;0, G3428, 0)</f>
        <v>0</v>
      </c>
      <c r="M3428" s="5">
        <f>IF(I3428=0,0,A3428+J3428)</f>
        <v>0</v>
      </c>
      <c r="N3428" s="5">
        <f>IF(I3428&gt;0,A3428+K3428,0)</f>
        <v>0</v>
      </c>
      <c r="O3428" t="s">
        <v>56</v>
      </c>
      <c r="P3428" t="s">
        <v>57</v>
      </c>
      <c r="Q3428">
        <v>0</v>
      </c>
      <c r="R3428">
        <v>0</v>
      </c>
      <c r="S3428">
        <f>IF(I3428&gt;0, A3428, 0)</f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>ROUND(E3429*(1/(F3429/60)),0)</f>
        <v>4</v>
      </c>
      <c r="I3429" s="7">
        <f>IF(J3429=0, 0, (K3429-J3429)*1440)</f>
        <v>0</v>
      </c>
      <c r="J3429" s="11"/>
      <c r="K3429" s="11"/>
      <c r="L3429">
        <f>IF(I3429&gt;0, G3429, 0)</f>
        <v>0</v>
      </c>
      <c r="M3429" s="5">
        <f>IF(I3429=0,0,A3429+J3429)</f>
        <v>0</v>
      </c>
      <c r="N3429" s="5">
        <f>IF(I3429&gt;0,A3429+K3429,0)</f>
        <v>0</v>
      </c>
      <c r="O3429" t="s">
        <v>56</v>
      </c>
      <c r="P3429" t="s">
        <v>57</v>
      </c>
      <c r="Q3429">
        <v>0</v>
      </c>
      <c r="R3429">
        <v>0</v>
      </c>
      <c r="S3429">
        <f>IF(I3429&gt;0, A3429, 0)</f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>ROUND(E3430*(1/(F3430/60)),0)</f>
        <v>3</v>
      </c>
      <c r="I3430" s="7">
        <f>IF(J3430=0, 0, (K3430-J3430)*1440)</f>
        <v>0</v>
      </c>
      <c r="L3430">
        <f>IF(I3430&gt;0, G3430, 0)</f>
        <v>0</v>
      </c>
      <c r="M3430" s="5">
        <f>IF(I3430=0,0,A3430+J3430)</f>
        <v>0</v>
      </c>
      <c r="N3430" s="5">
        <f>IF(I3430&gt;0,A3430+K3430,0)</f>
        <v>0</v>
      </c>
      <c r="O3430" t="s">
        <v>56</v>
      </c>
      <c r="P3430" t="s">
        <v>57</v>
      </c>
      <c r="Q3430">
        <v>0</v>
      </c>
      <c r="R3430">
        <v>0</v>
      </c>
      <c r="S3430">
        <f>IF(I3430&gt;0, A3430, 0)</f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>ROUND(E3431*(1/(F3431/60)),0)</f>
        <v>3</v>
      </c>
      <c r="I3431" s="7">
        <f>IF(J3431=0, 0, (K3431-J3431)*1440)</f>
        <v>0</v>
      </c>
      <c r="J3431" s="11"/>
      <c r="K3431" s="11"/>
      <c r="L3431">
        <f>IF(I3431&gt;0, G3431, 0)</f>
        <v>0</v>
      </c>
      <c r="M3431" s="5">
        <f>IF(I3431=0,0,A3431+J3431)</f>
        <v>0</v>
      </c>
      <c r="N3431" s="5">
        <f>IF(I3431&gt;0,A3431+K3431,0)</f>
        <v>0</v>
      </c>
      <c r="O3431" t="s">
        <v>56</v>
      </c>
      <c r="P3431" t="s">
        <v>57</v>
      </c>
      <c r="Q3431">
        <v>0</v>
      </c>
      <c r="R3431">
        <v>0</v>
      </c>
      <c r="S3431">
        <f>IF(I3431&gt;0, A3431, 0)</f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>ROUND(E3432*(1/(F3432/60)),0)</f>
        <v>3</v>
      </c>
      <c r="I3432" s="7">
        <f>IF(J3432=0, 0, (K3432-J3432)*1440)</f>
        <v>0</v>
      </c>
      <c r="J3432" s="11"/>
      <c r="K3432" s="11"/>
      <c r="L3432">
        <f>IF(I3432&gt;0, G3432, 0)</f>
        <v>0</v>
      </c>
      <c r="M3432" s="5">
        <f>IF(I3432=0,0,A3432+J3432)</f>
        <v>0</v>
      </c>
      <c r="N3432" s="5">
        <f>IF(I3432&gt;0,A3432+K3432,0)</f>
        <v>0</v>
      </c>
      <c r="O3432" t="s">
        <v>56</v>
      </c>
      <c r="P3432" t="s">
        <v>57</v>
      </c>
      <c r="Q3432">
        <v>0</v>
      </c>
      <c r="R3432">
        <v>0</v>
      </c>
      <c r="S3432">
        <f>IF(I3432&gt;0, A3432, 0)</f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>ROUND(E3433*(1/(F3433/60)),0)</f>
        <v>3</v>
      </c>
      <c r="I3433" s="7">
        <f>IF(J3433=0, 0, (K3433-J3433)*1440)</f>
        <v>0</v>
      </c>
      <c r="J3433" s="11"/>
      <c r="K3433" s="11"/>
      <c r="L3433">
        <f>IF(I3433&gt;0, G3433, 0)</f>
        <v>0</v>
      </c>
      <c r="M3433" s="5">
        <f>IF(I3433=0,0,A3433+J3433)</f>
        <v>0</v>
      </c>
      <c r="N3433" s="5">
        <f>IF(I3433&gt;0,A3433+K3433,0)</f>
        <v>0</v>
      </c>
      <c r="O3433" t="s">
        <v>56</v>
      </c>
      <c r="P3433" t="s">
        <v>57</v>
      </c>
      <c r="Q3433">
        <v>0</v>
      </c>
      <c r="R3433">
        <v>0</v>
      </c>
      <c r="S3433">
        <f>IF(I3433&gt;0, A3433, 0)</f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>ROUND(E3434*(1/(F3434/60)),0)</f>
        <v>2</v>
      </c>
      <c r="I3434" s="7">
        <f>IF(J3434=0, 0, (K3434-J3434)*1440)</f>
        <v>0</v>
      </c>
      <c r="J3434" s="11"/>
      <c r="K3434" s="11"/>
      <c r="L3434">
        <f>IF(I3434&gt;0, G3434, 0)</f>
        <v>0</v>
      </c>
      <c r="M3434" s="5">
        <f>IF(I3434=0,0,A3434+J3434)</f>
        <v>0</v>
      </c>
      <c r="N3434" s="5">
        <f>IF(I3434&gt;0,A3434+K3434,0)</f>
        <v>0</v>
      </c>
      <c r="O3434" t="s">
        <v>56</v>
      </c>
      <c r="P3434" t="s">
        <v>57</v>
      </c>
      <c r="Q3434">
        <v>0</v>
      </c>
      <c r="R3434">
        <v>0</v>
      </c>
      <c r="S3434">
        <f>IF(I3434&gt;0, A3434, 0)</f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>ROUND(E3435*(1/(F3435/60)),0)</f>
        <v>2</v>
      </c>
      <c r="I3435" s="7">
        <f>IF(J3435=0, 0, (K3435-J3435)*1440)</f>
        <v>0</v>
      </c>
      <c r="J3435" s="11"/>
      <c r="K3435" s="11"/>
      <c r="L3435">
        <f>IF(I3435&gt;0, G3435, 0)</f>
        <v>0</v>
      </c>
      <c r="M3435" s="5">
        <f>IF(I3435=0,0,A3435+J3435)</f>
        <v>0</v>
      </c>
      <c r="N3435" s="5">
        <f>IF(I3435&gt;0,A3435+K3435,0)</f>
        <v>0</v>
      </c>
      <c r="O3435" t="s">
        <v>56</v>
      </c>
      <c r="P3435" t="s">
        <v>57</v>
      </c>
      <c r="Q3435">
        <v>0</v>
      </c>
      <c r="R3435">
        <v>0</v>
      </c>
      <c r="S3435">
        <f>IF(I3435&gt;0, A3435, 0)</f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>ROUND(E3436*(1/(F3436/60)),0)</f>
        <v>2</v>
      </c>
      <c r="I3436" s="7">
        <f>IF(J3436=0, 0, (K3436-J3436)*1440)</f>
        <v>64.999999999999929</v>
      </c>
      <c r="J3436" s="11">
        <v>0.625</v>
      </c>
      <c r="K3436" s="11">
        <v>0.67013888888888884</v>
      </c>
      <c r="L3436">
        <f>IF(I3436&gt;0, G3436, 0)</f>
        <v>2</v>
      </c>
      <c r="M3436" s="5">
        <f>IF(I3436=0,0,A3436+J3436)</f>
        <v>45624.625</v>
      </c>
      <c r="N3436" s="5">
        <f>IF(I3436&gt;0,A3436+K3436,0)</f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>IF(I3436&gt;0, A3436, 0)</f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>ROUND(E3437*(1/(F3437/60)),0)</f>
        <v>2</v>
      </c>
      <c r="I3437" s="7">
        <f>IF(J3437=0, 0, (K3437-J3437)*1440)</f>
        <v>119.99999999999989</v>
      </c>
      <c r="J3437" s="11">
        <v>0.70833333333333337</v>
      </c>
      <c r="K3437" s="11">
        <v>0.79166666666666663</v>
      </c>
      <c r="L3437">
        <f>IF(I3437&gt;0, G3437, 0)</f>
        <v>2</v>
      </c>
      <c r="M3437" s="5">
        <f>IF(I3437=0,0,A3437+J3437)</f>
        <v>45624.708333333336</v>
      </c>
      <c r="N3437" s="5">
        <f>IF(I3437&gt;0,A3437+K3437,0)</f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>IF(I3437&gt;0, A3437, 0)</f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>ROUND(E3438*(1/(F3438/60)),0)</f>
        <v>2</v>
      </c>
      <c r="I3438" s="7">
        <f>IF(J3438=0, 0, (K3438-J3438)*1440)</f>
        <v>0</v>
      </c>
      <c r="J3438" s="11"/>
      <c r="K3438" s="11"/>
      <c r="L3438">
        <f>IF(I3438&gt;0, G3438, 0)</f>
        <v>0</v>
      </c>
      <c r="M3438" s="5">
        <f>IF(I3438=0,0,A3438+J3438)</f>
        <v>0</v>
      </c>
      <c r="N3438" s="5">
        <f>IF(I3438&gt;0,A3438+K3438,0)</f>
        <v>0</v>
      </c>
      <c r="O3438" t="s">
        <v>56</v>
      </c>
      <c r="P3438" t="s">
        <v>57</v>
      </c>
      <c r="Q3438">
        <v>0</v>
      </c>
      <c r="R3438">
        <v>0</v>
      </c>
      <c r="S3438">
        <f>IF(I3438&gt;0, A3438, 0)</f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>ROUND(E3439*(1/(F3439/60)),0)</f>
        <v>2</v>
      </c>
      <c r="I3439" s="7">
        <f>IF(J3439=0, 0, (K3439-J3439)*1440)</f>
        <v>0</v>
      </c>
      <c r="J3439" s="11"/>
      <c r="K3439" s="11"/>
      <c r="L3439">
        <f>IF(I3439&gt;0, G3439, 0)</f>
        <v>0</v>
      </c>
      <c r="M3439" s="5">
        <f>IF(I3439=0,0,A3439+J3439)</f>
        <v>0</v>
      </c>
      <c r="N3439" s="5">
        <f>IF(I3439&gt;0,A3439+K3439,0)</f>
        <v>0</v>
      </c>
      <c r="O3439" t="s">
        <v>56</v>
      </c>
      <c r="P3439" t="s">
        <v>57</v>
      </c>
      <c r="Q3439">
        <v>0</v>
      </c>
      <c r="R3439">
        <v>0</v>
      </c>
      <c r="S3439">
        <f>IF(I3439&gt;0, A3439, 0)</f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>ROUND(E3440*(1/(F3440/60)),0)</f>
        <v>2</v>
      </c>
      <c r="I3440" s="7">
        <f>IF(J3440=0, 0, (K3440-J3440)*1440)</f>
        <v>0</v>
      </c>
      <c r="J3440" s="11"/>
      <c r="K3440" s="11"/>
      <c r="L3440">
        <f>IF(I3440&gt;0, G3440, 0)</f>
        <v>0</v>
      </c>
      <c r="M3440" s="5">
        <f>IF(I3440=0,0,A3440+J3440)</f>
        <v>0</v>
      </c>
      <c r="N3440" s="5">
        <f>IF(I3440&gt;0,A3440+K3440,0)</f>
        <v>0</v>
      </c>
      <c r="O3440" t="s">
        <v>56</v>
      </c>
      <c r="P3440" t="s">
        <v>57</v>
      </c>
      <c r="Q3440">
        <v>0</v>
      </c>
      <c r="R3440">
        <v>0</v>
      </c>
      <c r="S3440">
        <f>IF(I3440&gt;0, A3440, 0)</f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>ROUND(E3441*(1/(F3441/60)),0)</f>
        <v>2</v>
      </c>
      <c r="I3441" s="7">
        <f>IF(J3441=0, 0, (K3441-J3441)*1440)</f>
        <v>0</v>
      </c>
      <c r="J3441" s="11"/>
      <c r="K3441" s="11"/>
      <c r="L3441">
        <f>IF(I3441&gt;0, G3441, 0)</f>
        <v>0</v>
      </c>
      <c r="M3441" s="5">
        <f>IF(I3441=0,0,A3441+J3441)</f>
        <v>0</v>
      </c>
      <c r="N3441" s="5">
        <f>IF(I3441&gt;0,A3441+K3441,0)</f>
        <v>0</v>
      </c>
      <c r="O3441" t="s">
        <v>56</v>
      </c>
      <c r="P3441" t="s">
        <v>57</v>
      </c>
      <c r="Q3441">
        <v>0</v>
      </c>
      <c r="R3441">
        <v>0</v>
      </c>
      <c r="S3441">
        <f>IF(I3441&gt;0, A3441, 0)</f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>ROUND(E3442*(1/(F3442/60)),0)</f>
        <v>2</v>
      </c>
      <c r="I3442" s="7">
        <f>IF(J3442=0, 0, (K3442-J3442)*1440)</f>
        <v>20.000000000000007</v>
      </c>
      <c r="J3442" s="11">
        <v>0.35069444444444442</v>
      </c>
      <c r="K3442" s="11">
        <v>0.36458333333333331</v>
      </c>
      <c r="L3442">
        <f>IF(I3442&gt;0, G3442, 0)</f>
        <v>2</v>
      </c>
      <c r="M3442" s="5">
        <f>IF(I3442=0,0,A3442+J3442)</f>
        <v>45624.350694444445</v>
      </c>
      <c r="N3442" s="5">
        <f>IF(I3442&gt;0,A3442+K3442,0)</f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>IF(I3442&gt;0, A3442, 0)</f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>ROUND(E3443*(1/(F3443/60)),0)</f>
        <v>2</v>
      </c>
      <c r="I3443" s="7">
        <f>IF(J3443=0, 0, (K3443-J3443)*1440)</f>
        <v>34.999999999999872</v>
      </c>
      <c r="J3443" s="11">
        <v>0.54861111111111116</v>
      </c>
      <c r="K3443" s="11">
        <v>0.57291666666666663</v>
      </c>
      <c r="L3443">
        <f>IF(I3443&gt;0, G3443, 0)</f>
        <v>2</v>
      </c>
      <c r="M3443" s="5">
        <f>IF(I3443=0,0,A3443+J3443)</f>
        <v>45624.548611111109</v>
      </c>
      <c r="N3443" s="5">
        <f>IF(I3443&gt;0,A3443+K3443,0)</f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>IF(I3443&gt;0, A3443, 0)</f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>ROUND(E3444*(1/(F3444/60)),0)</f>
        <v>2</v>
      </c>
      <c r="I3444" s="7">
        <f>IF(J3444=0, 0, (K3444-J3444)*1440)</f>
        <v>89.999999999999915</v>
      </c>
      <c r="J3444" s="11">
        <v>0.47916666666666669</v>
      </c>
      <c r="K3444" s="11">
        <v>0.54166666666666663</v>
      </c>
      <c r="L3444">
        <f>IF(I3444&gt;0, G3444, 0)</f>
        <v>2</v>
      </c>
      <c r="M3444" s="5">
        <f>IF(I3444=0,0,A3444+J3444)</f>
        <v>45624.479166666664</v>
      </c>
      <c r="N3444" s="5">
        <f>IF(I3444&gt;0,A3444+K3444,0)</f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>IF(I3444&gt;0, A3444, 0)</f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>ROUND(E3445*(1/(F3445/60)),0)</f>
        <v>0</v>
      </c>
      <c r="I3445" s="7">
        <f>IF(J3445=0, 0, (K3445-J3445)*1440)</f>
        <v>4.9999999999999822</v>
      </c>
      <c r="J3445" s="11">
        <v>0.52777777777777779</v>
      </c>
      <c r="K3445" s="11">
        <v>0.53125</v>
      </c>
      <c r="L3445">
        <f>IF(I3445&gt;0, G3445, 0)</f>
        <v>0</v>
      </c>
      <c r="M3445" s="5">
        <f>IF(I3445=0,0,A3445+J3445)</f>
        <v>45624.527777777781</v>
      </c>
      <c r="N3445" s="5">
        <f>IF(I3445&gt;0,A3445+K3445,0)</f>
        <v>45624.53125</v>
      </c>
      <c r="O3445" t="s">
        <v>56</v>
      </c>
      <c r="P3445" t="s">
        <v>57</v>
      </c>
      <c r="Q3445">
        <v>0</v>
      </c>
      <c r="R3445">
        <v>0</v>
      </c>
      <c r="S3445">
        <f>IF(I3445&gt;0, A3445, 0)</f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>ROUND(E3446*(1/(F3446/60)),0)</f>
        <v>0</v>
      </c>
      <c r="I3446" s="7">
        <f>IF(J3446=0, 0, (K3446-J3446)*1440)</f>
        <v>0</v>
      </c>
      <c r="J3446" s="11"/>
      <c r="K3446" s="11"/>
      <c r="L3446">
        <f>IF(I3446&gt;0, G3446, 0)</f>
        <v>0</v>
      </c>
      <c r="M3446" s="5">
        <f>IF(I3446=0,0,A3446+J3446)</f>
        <v>0</v>
      </c>
      <c r="N3446" s="5">
        <f>IF(I3446&gt;0,A3446+K3446,0)</f>
        <v>0</v>
      </c>
      <c r="O3446" t="s">
        <v>56</v>
      </c>
      <c r="P3446" t="s">
        <v>57</v>
      </c>
      <c r="Q3446">
        <v>0</v>
      </c>
      <c r="R3446">
        <v>0</v>
      </c>
      <c r="S3446">
        <f>IF(I3446&gt;0, A3446, 0)</f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>ROUND(E3447*(1/(F3447/60)),0)</f>
        <v>0</v>
      </c>
      <c r="I3447" s="7">
        <f>IF(J3447=0, 0, (K3447-J3447)*1440)</f>
        <v>9.9999999999999645</v>
      </c>
      <c r="J3447" s="11">
        <v>0.34027777777777779</v>
      </c>
      <c r="K3447" s="11">
        <v>0.34722222222222221</v>
      </c>
      <c r="L3447">
        <f>IF(I3447&gt;0, G3447, 0)</f>
        <v>0</v>
      </c>
      <c r="M3447" s="5">
        <f>IF(I3447=0,0,A3447+J3447)</f>
        <v>45624.340277777781</v>
      </c>
      <c r="N3447" s="5">
        <f>IF(I3447&gt;0,A3447+K3447,0)</f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>IF(I3447&gt;0, A3447, 0)</f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>ROUND(E3448*(1/(F3448/60)),0)</f>
        <v>16</v>
      </c>
      <c r="I3448" s="7">
        <f>IF(J3448=0, 0, (K3448-J3448)*1440)</f>
        <v>0</v>
      </c>
      <c r="J3448" s="11"/>
      <c r="K3448" s="11"/>
      <c r="L3448">
        <f>IF(I3448&gt;0, G3448, 0)</f>
        <v>0</v>
      </c>
      <c r="M3448" s="5">
        <f>IF(I3448=0,0,A3448+J3448)</f>
        <v>0</v>
      </c>
      <c r="N3448" s="5">
        <f>IF(I3448&gt;0,A3448+K3448,0)</f>
        <v>0</v>
      </c>
      <c r="O3448" t="s">
        <v>56</v>
      </c>
      <c r="P3448" t="s">
        <v>57</v>
      </c>
      <c r="Q3448">
        <v>0</v>
      </c>
      <c r="R3448">
        <v>0</v>
      </c>
      <c r="S3448">
        <f>IF(I3448&gt;0, A3448, 0)</f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>ROUND(E3449*(1/(F3449/60)),0)</f>
        <v>12</v>
      </c>
      <c r="H3449" s="12">
        <f>F3449*(1/(G3449/60))</f>
        <v>100</v>
      </c>
      <c r="I3449" s="7">
        <f>IF(J3449=0, 0, (K3449-J3449)*1440)</f>
        <v>10.000000000000124</v>
      </c>
      <c r="J3449" s="11">
        <v>0.57291666666666663</v>
      </c>
      <c r="K3449" s="11">
        <v>0.57986111111111116</v>
      </c>
      <c r="L3449">
        <f>IF(I3449&gt;0, G3449, 0)</f>
        <v>12</v>
      </c>
      <c r="M3449" s="5">
        <f>IF(I3449=0,0,A3449+J3449)</f>
        <v>45625.572916666664</v>
      </c>
      <c r="N3449" s="5">
        <f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>ROUND(E3450*(1/(F3450/60)),0)</f>
        <v>12</v>
      </c>
      <c r="I3450" s="7">
        <f>IF(J3450=0, 0, (K3450-J3450)*1440)</f>
        <v>0</v>
      </c>
      <c r="L3450">
        <f>IF(I3450&gt;0, G3450, 0)</f>
        <v>0</v>
      </c>
      <c r="M3450" s="5">
        <f>IF(I3450=0,0,A3450+J3450)</f>
        <v>0</v>
      </c>
      <c r="N3450" s="5">
        <f>IF(I3450&gt;0,A3450+K3450,0)</f>
        <v>0</v>
      </c>
      <c r="O3450" t="s">
        <v>56</v>
      </c>
      <c r="P3450" t="s">
        <v>57</v>
      </c>
      <c r="Q3450">
        <v>0</v>
      </c>
      <c r="R3450">
        <v>0</v>
      </c>
      <c r="S3450">
        <f>IF(I3450&gt;0, A3450, 0)</f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>ROUND(E3451*(1/(F3451/60)),0)</f>
        <v>12</v>
      </c>
      <c r="I3451" s="7">
        <f>IF(J3451=0, 0, (K3451-J3451)*1440)</f>
        <v>0</v>
      </c>
      <c r="J3451" s="11"/>
      <c r="K3451" s="11"/>
      <c r="L3451">
        <f>IF(I3451&gt;0, G3451, 0)</f>
        <v>0</v>
      </c>
      <c r="M3451" s="5">
        <f>IF(I3451=0,0,A3451+J3451)</f>
        <v>0</v>
      </c>
      <c r="N3451" s="5">
        <f>IF(I3451&gt;0,A3451+K3451,0)</f>
        <v>0</v>
      </c>
      <c r="O3451" t="s">
        <v>56</v>
      </c>
      <c r="P3451" t="s">
        <v>57</v>
      </c>
      <c r="Q3451">
        <v>0</v>
      </c>
      <c r="R3451">
        <v>0</v>
      </c>
      <c r="S3451">
        <f>IF(I3451&gt;0, A3451, 0)</f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>ROUND(E3452*(1/(F3452/60)),0)</f>
        <v>12</v>
      </c>
      <c r="I3452" s="7">
        <f>IF(J3452=0, 0, (K3452-J3452)*1440)</f>
        <v>0</v>
      </c>
      <c r="J3452" s="11"/>
      <c r="K3452" s="11"/>
      <c r="L3452">
        <f>IF(I3452&gt;0, G3452, 0)</f>
        <v>0</v>
      </c>
      <c r="M3452" s="5">
        <f>IF(I3452=0,0,A3452+J3452)</f>
        <v>0</v>
      </c>
      <c r="N3452" s="5">
        <f>IF(I3452&gt;0,A3452+K3452,0)</f>
        <v>0</v>
      </c>
      <c r="O3452" t="s">
        <v>56</v>
      </c>
      <c r="P3452" t="s">
        <v>57</v>
      </c>
      <c r="Q3452">
        <v>0</v>
      </c>
      <c r="R3452">
        <v>0</v>
      </c>
      <c r="S3452">
        <f>IF(I3452&gt;0, A3452, 0)</f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>ROUND(E3453*(1/(F3453/60)),0)</f>
        <v>12</v>
      </c>
      <c r="I3453" s="7">
        <f>IF(J3453=0, 0, (K3453-J3453)*1440)</f>
        <v>0</v>
      </c>
      <c r="J3453" s="11"/>
      <c r="K3453" s="11"/>
      <c r="L3453">
        <f>IF(I3453&gt;0, G3453, 0)</f>
        <v>0</v>
      </c>
      <c r="M3453" s="5">
        <f>IF(I3453=0,0,A3453+J3453)</f>
        <v>0</v>
      </c>
      <c r="N3453" s="5">
        <f>IF(I3453&gt;0,A3453+K3453,0)</f>
        <v>0</v>
      </c>
      <c r="O3453" t="s">
        <v>56</v>
      </c>
      <c r="P3453" t="s">
        <v>57</v>
      </c>
      <c r="Q3453">
        <v>0</v>
      </c>
      <c r="R3453">
        <v>0</v>
      </c>
      <c r="S3453">
        <f>IF(I3453&gt;0, A3453, 0)</f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>ROUND(E3454*(1/(F3454/60)),0)</f>
        <v>10</v>
      </c>
      <c r="I3454" s="7">
        <f>IF(J3454=0, 0, (K3454-J3454)*1440)</f>
        <v>0</v>
      </c>
      <c r="J3454" s="11"/>
      <c r="K3454" s="11"/>
      <c r="L3454">
        <f>IF(I3454&gt;0, G3454, 0)</f>
        <v>0</v>
      </c>
      <c r="M3454" s="5">
        <f>IF(I3454=0,0,A3454+J3454)</f>
        <v>0</v>
      </c>
      <c r="N3454" s="5">
        <f>IF(I3454&gt;0,A3454+K3454,0)</f>
        <v>0</v>
      </c>
      <c r="O3454" t="s">
        <v>56</v>
      </c>
      <c r="P3454" t="s">
        <v>57</v>
      </c>
      <c r="Q3454">
        <v>0</v>
      </c>
      <c r="R3454">
        <v>0</v>
      </c>
      <c r="S3454">
        <f>IF(I3454&gt;0, A3454, 0)</f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>ROUND(E3455*(1/(F3455/60)),0)</f>
        <v>9</v>
      </c>
      <c r="I3455" s="7">
        <f>IF(J3455=0, 0, (K3455-J3455)*1440)</f>
        <v>0</v>
      </c>
      <c r="J3455" s="11"/>
      <c r="K3455" s="11"/>
      <c r="L3455">
        <f>IF(I3455&gt;0, G3455, 0)</f>
        <v>0</v>
      </c>
      <c r="M3455" s="5">
        <f>IF(I3455=0,0,A3455+J3455)</f>
        <v>0</v>
      </c>
      <c r="N3455" s="5">
        <f>IF(I3455&gt;0,A3455+K3455,0)</f>
        <v>0</v>
      </c>
      <c r="O3455" t="s">
        <v>56</v>
      </c>
      <c r="P3455" t="s">
        <v>57</v>
      </c>
      <c r="Q3455">
        <v>0</v>
      </c>
      <c r="R3455">
        <v>0</v>
      </c>
      <c r="S3455">
        <f>IF(I3455&gt;0, A3455, 0)</f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>ROUND(E3456*(1/(F3456/60)),0)</f>
        <v>9</v>
      </c>
      <c r="I3456" s="7">
        <f>IF(J3456=0, 0, (K3456-J3456)*1440)</f>
        <v>0</v>
      </c>
      <c r="J3456" s="11"/>
      <c r="K3456" s="11"/>
      <c r="L3456">
        <f>IF(I3456&gt;0, G3456, 0)</f>
        <v>0</v>
      </c>
      <c r="M3456" s="5">
        <f>IF(I3456=0,0,A3456+J3456)</f>
        <v>0</v>
      </c>
      <c r="N3456" s="5">
        <f>IF(I3456&gt;0,A3456+K3456,0)</f>
        <v>0</v>
      </c>
      <c r="O3456" t="s">
        <v>56</v>
      </c>
      <c r="P3456" t="s">
        <v>57</v>
      </c>
      <c r="Q3456">
        <v>0</v>
      </c>
      <c r="R3456">
        <v>0</v>
      </c>
      <c r="S3456">
        <f>IF(I3456&gt;0, A3456, 0)</f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>ROUND(E3457*(1/(F3457/60)),0)</f>
        <v>8</v>
      </c>
      <c r="I3457" s="7">
        <f>IF(J3457=0, 0, (K3457-J3457)*1440)</f>
        <v>0</v>
      </c>
      <c r="J3457" s="11"/>
      <c r="K3457" s="11"/>
      <c r="L3457">
        <f>IF(I3457&gt;0, G3457, 0)</f>
        <v>0</v>
      </c>
      <c r="M3457" s="5">
        <f>IF(I3457=0,0,A3457+J3457)</f>
        <v>0</v>
      </c>
      <c r="N3457" s="5">
        <f>IF(I3457&gt;0,A3457+K3457,0)</f>
        <v>0</v>
      </c>
      <c r="O3457" t="s">
        <v>56</v>
      </c>
      <c r="P3457" t="s">
        <v>57</v>
      </c>
      <c r="Q3457">
        <v>0</v>
      </c>
      <c r="R3457">
        <v>0</v>
      </c>
      <c r="S3457">
        <f>IF(I3457&gt;0, A3457, 0)</f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>ROUND(E3458*(1/(F3458/60)),0)</f>
        <v>8</v>
      </c>
      <c r="I3458" s="7">
        <f>IF(J3458=0, 0, (K3458-J3458)*1440)</f>
        <v>0</v>
      </c>
      <c r="J3458" s="11"/>
      <c r="K3458" s="11"/>
      <c r="L3458">
        <f>IF(I3458&gt;0, G3458, 0)</f>
        <v>0</v>
      </c>
      <c r="M3458" s="5">
        <f>IF(I3458=0,0,A3458+J3458)</f>
        <v>0</v>
      </c>
      <c r="N3458" s="5">
        <f>IF(I3458&gt;0,A3458+K3458,0)</f>
        <v>0</v>
      </c>
      <c r="O3458" t="s">
        <v>56</v>
      </c>
      <c r="P3458" t="s">
        <v>57</v>
      </c>
      <c r="Q3458">
        <v>0</v>
      </c>
      <c r="R3458">
        <v>0</v>
      </c>
      <c r="S3458">
        <f>IF(I3458&gt;0, A3458, 0)</f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>ROUND(E3459*(1/(F3459/60)),0)</f>
        <v>8</v>
      </c>
      <c r="I3459" s="7">
        <f>IF(J3459=0, 0, (K3459-J3459)*1440)</f>
        <v>0</v>
      </c>
      <c r="J3459" s="11"/>
      <c r="K3459" s="11"/>
      <c r="L3459">
        <f>IF(I3459&gt;0, G3459, 0)</f>
        <v>0</v>
      </c>
      <c r="M3459" s="5">
        <f>IF(I3459=0,0,A3459+J3459)</f>
        <v>0</v>
      </c>
      <c r="N3459" s="5">
        <f>IF(I3459&gt;0,A3459+K3459,0)</f>
        <v>0</v>
      </c>
      <c r="O3459" t="s">
        <v>56</v>
      </c>
      <c r="P3459" t="s">
        <v>57</v>
      </c>
      <c r="Q3459">
        <v>0</v>
      </c>
      <c r="R3459">
        <v>0</v>
      </c>
      <c r="S3459">
        <f>IF(I3459&gt;0, A3459, 0)</f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>ROUND(E3460*(1/(F3460/60)),0)</f>
        <v>6</v>
      </c>
      <c r="I3460" s="7">
        <f>IF(J3460=0, 0, (K3460-J3460)*1440)</f>
        <v>0</v>
      </c>
      <c r="J3460" s="11"/>
      <c r="K3460" s="11"/>
      <c r="L3460">
        <f>IF(I3460&gt;0, G3460, 0)</f>
        <v>0</v>
      </c>
      <c r="M3460" s="5">
        <f>IF(I3460=0,0,A3460+J3460)</f>
        <v>0</v>
      </c>
      <c r="N3460" s="5">
        <f>IF(I3460&gt;0,A3460+K3460,0)</f>
        <v>0</v>
      </c>
      <c r="O3460" t="s">
        <v>56</v>
      </c>
      <c r="P3460" t="s">
        <v>57</v>
      </c>
      <c r="Q3460">
        <v>0</v>
      </c>
      <c r="R3460">
        <v>0</v>
      </c>
      <c r="S3460">
        <f>IF(I3460&gt;0, A3460, 0)</f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>ROUND(E3461*(1/(F3461/60)),0)</f>
        <v>6</v>
      </c>
      <c r="I3461" s="7">
        <f>IF(J3461=0, 0, (K3461-J3461)*1440)</f>
        <v>0</v>
      </c>
      <c r="J3461" s="11"/>
      <c r="K3461" s="11"/>
      <c r="L3461">
        <f>IF(I3461&gt;0, G3461, 0)</f>
        <v>0</v>
      </c>
      <c r="M3461" s="5">
        <f>IF(I3461=0,0,A3461+J3461)</f>
        <v>0</v>
      </c>
      <c r="N3461" s="5">
        <f>IF(I3461&gt;0,A3461+K3461,0)</f>
        <v>0</v>
      </c>
      <c r="O3461" t="s">
        <v>56</v>
      </c>
      <c r="P3461" t="s">
        <v>57</v>
      </c>
      <c r="Q3461">
        <v>0</v>
      </c>
      <c r="R3461">
        <v>0</v>
      </c>
      <c r="S3461">
        <f>IF(I3461&gt;0, A3461, 0)</f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>ROUND(E3462*(1/(F3462/60)),0)</f>
        <v>6</v>
      </c>
      <c r="I3462" s="7">
        <f>IF(J3462=0, 0, (K3462-J3462)*1440)</f>
        <v>0</v>
      </c>
      <c r="J3462" s="11"/>
      <c r="K3462" s="11"/>
      <c r="L3462">
        <f>IF(I3462&gt;0, G3462, 0)</f>
        <v>0</v>
      </c>
      <c r="M3462" s="5">
        <f>IF(I3462=0,0,A3462+J3462)</f>
        <v>0</v>
      </c>
      <c r="N3462" s="5">
        <f>IF(I3462&gt;0,A3462+K3462,0)</f>
        <v>0</v>
      </c>
      <c r="O3462" t="s">
        <v>56</v>
      </c>
      <c r="P3462" t="s">
        <v>57</v>
      </c>
      <c r="Q3462">
        <v>0</v>
      </c>
      <c r="R3462">
        <v>0</v>
      </c>
      <c r="S3462">
        <f>IF(I3462&gt;0, A3462, 0)</f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>ROUND(E3463*(1/(F3463/60)),0)</f>
        <v>6</v>
      </c>
      <c r="I3463" s="7">
        <f>IF(J3463=0, 0, (K3463-J3463)*1440)</f>
        <v>0</v>
      </c>
      <c r="J3463" s="11"/>
      <c r="K3463" s="11"/>
      <c r="L3463">
        <f>IF(I3463&gt;0, G3463, 0)</f>
        <v>0</v>
      </c>
      <c r="M3463" s="5">
        <f>IF(I3463=0,0,A3463+J3463)</f>
        <v>0</v>
      </c>
      <c r="N3463" s="5">
        <f>IF(I3463&gt;0,A3463+K3463,0)</f>
        <v>0</v>
      </c>
      <c r="O3463" t="s">
        <v>56</v>
      </c>
      <c r="P3463" t="s">
        <v>57</v>
      </c>
      <c r="Q3463">
        <v>0</v>
      </c>
      <c r="R3463">
        <v>0</v>
      </c>
      <c r="S3463">
        <f>IF(I3463&gt;0, A3463, 0)</f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>ROUND(E3464*(1/(F3464/60)),0)</f>
        <v>6</v>
      </c>
      <c r="I3464" s="7">
        <f>IF(J3464=0, 0, (K3464-J3464)*1440)</f>
        <v>0</v>
      </c>
      <c r="J3464" s="11"/>
      <c r="K3464" s="11"/>
      <c r="L3464">
        <f>IF(I3464&gt;0, G3464, 0)</f>
        <v>0</v>
      </c>
      <c r="M3464" s="5">
        <f>IF(I3464=0,0,A3464+J3464)</f>
        <v>0</v>
      </c>
      <c r="N3464" s="5">
        <f>IF(I3464&gt;0,A3464+K3464,0)</f>
        <v>0</v>
      </c>
      <c r="O3464" t="s">
        <v>56</v>
      </c>
      <c r="P3464" t="s">
        <v>57</v>
      </c>
      <c r="Q3464">
        <v>0</v>
      </c>
      <c r="R3464">
        <v>0</v>
      </c>
      <c r="S3464">
        <f>IF(I3464&gt;0, A3464, 0)</f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>ROUND(E3465*(1/(F3465/60)),0)</f>
        <v>6</v>
      </c>
      <c r="I3465" s="13">
        <f>IF(J3465=0, 0, (K3465-J3465)*1440)</f>
        <v>0</v>
      </c>
      <c r="J3465" s="11"/>
      <c r="K3465" s="11"/>
      <c r="L3465">
        <f>IF(I3465&gt;0, G3465, 0)</f>
        <v>0</v>
      </c>
      <c r="M3465" s="5">
        <f>IF(I3465=0,0,A3465+J3465)</f>
        <v>0</v>
      </c>
      <c r="N3465" s="5">
        <f>IF(I3465&gt;0,A3465+K3465,0)</f>
        <v>0</v>
      </c>
      <c r="O3465" t="s">
        <v>56</v>
      </c>
      <c r="P3465" t="s">
        <v>57</v>
      </c>
      <c r="Q3465">
        <v>0</v>
      </c>
      <c r="R3465">
        <v>0</v>
      </c>
      <c r="S3465">
        <f>IF(I3465&gt;0, A3465, 0)</f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>ROUND(E3466*(1/(F3466/60)),0)</f>
        <v>5</v>
      </c>
      <c r="I3466" s="7">
        <f>IF(J3466=0, 0, (K3466-J3466)*1440)</f>
        <v>99.999999999999972</v>
      </c>
      <c r="J3466" s="11">
        <v>0.375</v>
      </c>
      <c r="K3466" s="11">
        <v>0.44444444444444442</v>
      </c>
      <c r="L3466">
        <f>IF(I3466&gt;0, G3466, 0)</f>
        <v>5</v>
      </c>
      <c r="M3466" s="5">
        <f>IF(I3466=0,0,A3466+J3466)</f>
        <v>45625.375</v>
      </c>
      <c r="N3466" s="5">
        <f>IF(I3466&gt;0,A3466+K3466,0)</f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>IF(I3466&gt;0, A3466, 0)</f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>ROUND(E3467*(1/(F3467/60)),0)</f>
        <v>5</v>
      </c>
      <c r="I3467" s="7">
        <f>IF(J3467=0, 0, (K3467-J3467)*1440)</f>
        <v>0</v>
      </c>
      <c r="J3467" s="11"/>
      <c r="K3467" s="11"/>
      <c r="L3467">
        <f>IF(I3467&gt;0, G3467, 0)</f>
        <v>0</v>
      </c>
      <c r="M3467" s="5">
        <f>IF(I3467=0,0,A3467+J3467)</f>
        <v>0</v>
      </c>
      <c r="N3467" s="5">
        <f>IF(I3467&gt;0,A3467+K3467,0)</f>
        <v>0</v>
      </c>
      <c r="O3467" t="s">
        <v>56</v>
      </c>
      <c r="P3467" t="s">
        <v>57</v>
      </c>
      <c r="Q3467">
        <v>0</v>
      </c>
      <c r="R3467">
        <v>0</v>
      </c>
      <c r="S3467">
        <f>IF(I3467&gt;0, A3467, 0)</f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>ROUND(E3468*(1/(F3468/60)),0)</f>
        <v>5</v>
      </c>
      <c r="I3468" s="7">
        <f>IF(J3468=0, 0, (K3468-J3468)*1440)</f>
        <v>0</v>
      </c>
      <c r="L3468">
        <f>IF(I3468&gt;0, G3468, 0)</f>
        <v>0</v>
      </c>
      <c r="M3468" s="5">
        <f>IF(I3468=0,0,A3468+J3468)</f>
        <v>0</v>
      </c>
      <c r="N3468" s="5">
        <f>IF(I3468&gt;0,A3468+K3468,0)</f>
        <v>0</v>
      </c>
      <c r="O3468" t="s">
        <v>56</v>
      </c>
      <c r="P3468" t="s">
        <v>57</v>
      </c>
      <c r="Q3468">
        <v>0</v>
      </c>
      <c r="R3468">
        <v>0</v>
      </c>
      <c r="S3468">
        <f>IF(I3468&gt;0, A3468, 0)</f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>ROUND(E3469*(1/(F3469/60)),0)</f>
        <v>4</v>
      </c>
      <c r="I3469" s="7">
        <f>IF(J3469=0, 0, (K3469-J3469)*1440)</f>
        <v>0</v>
      </c>
      <c r="J3469" s="11"/>
      <c r="K3469" s="11"/>
      <c r="L3469">
        <f>IF(I3469&gt;0, G3469, 0)</f>
        <v>0</v>
      </c>
      <c r="M3469" s="5">
        <f>IF(I3469=0,0,A3469+J3469)</f>
        <v>0</v>
      </c>
      <c r="N3469" s="5">
        <f>IF(I3469&gt;0,A3469+K3469,0)</f>
        <v>0</v>
      </c>
      <c r="O3469" t="s">
        <v>56</v>
      </c>
      <c r="P3469" t="s">
        <v>57</v>
      </c>
      <c r="Q3469">
        <v>0</v>
      </c>
      <c r="R3469">
        <v>0</v>
      </c>
      <c r="S3469">
        <f>IF(I3469&gt;0, A3469, 0)</f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>ROUND(E3470*(1/(F3470/60)),0)</f>
        <v>4</v>
      </c>
      <c r="I3470" s="7">
        <f>IF(J3470=0, 0, (K3470-J3470)*1440)</f>
        <v>0</v>
      </c>
      <c r="J3470" s="11"/>
      <c r="K3470" s="11"/>
      <c r="L3470">
        <f>IF(I3470&gt;0, G3470, 0)</f>
        <v>0</v>
      </c>
      <c r="M3470" s="5">
        <f>IF(I3470=0,0,A3470+J3470)</f>
        <v>0</v>
      </c>
      <c r="N3470" s="5">
        <f>IF(I3470&gt;0,A3470+K3470,0)</f>
        <v>0</v>
      </c>
      <c r="O3470" t="s">
        <v>56</v>
      </c>
      <c r="P3470" t="s">
        <v>57</v>
      </c>
      <c r="Q3470">
        <v>0</v>
      </c>
      <c r="R3470">
        <v>0</v>
      </c>
      <c r="S3470">
        <f>IF(I3470&gt;0, A3470, 0)</f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>ROUND(E3471*(1/(F3471/60)),0)</f>
        <v>4</v>
      </c>
      <c r="I3471" s="7">
        <f>IF(J3471=0, 0, (K3471-J3471)*1440)</f>
        <v>0</v>
      </c>
      <c r="J3471" s="11"/>
      <c r="K3471" s="11"/>
      <c r="L3471">
        <f>IF(I3471&gt;0, G3471, 0)</f>
        <v>0</v>
      </c>
      <c r="M3471" s="5">
        <f>IF(I3471=0,0,A3471+J3471)</f>
        <v>0</v>
      </c>
      <c r="N3471" s="5">
        <f>IF(I3471&gt;0,A3471+K3471,0)</f>
        <v>0</v>
      </c>
      <c r="O3471" t="s">
        <v>56</v>
      </c>
      <c r="P3471" t="s">
        <v>57</v>
      </c>
      <c r="Q3471">
        <v>0</v>
      </c>
      <c r="R3471">
        <v>0</v>
      </c>
      <c r="S3471">
        <f>IF(I3471&gt;0, A3471, 0)</f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>ROUND(E3472*(1/(F3472/60)),0)</f>
        <v>4</v>
      </c>
      <c r="I3472" s="7">
        <f>IF(J3472=0, 0, (K3472-J3472)*1440)</f>
        <v>0</v>
      </c>
      <c r="J3472" s="11"/>
      <c r="K3472" s="11"/>
      <c r="L3472">
        <f>IF(I3472&gt;0, G3472, 0)</f>
        <v>0</v>
      </c>
      <c r="M3472" s="5">
        <f>IF(I3472=0,0,A3472+J3472)</f>
        <v>0</v>
      </c>
      <c r="N3472" s="5">
        <f>IF(I3472&gt;0,A3472+K3472,0)</f>
        <v>0</v>
      </c>
      <c r="O3472" t="s">
        <v>56</v>
      </c>
      <c r="P3472" t="s">
        <v>57</v>
      </c>
      <c r="Q3472">
        <v>0</v>
      </c>
      <c r="R3472">
        <v>0</v>
      </c>
      <c r="S3472">
        <f>IF(I3472&gt;0, A3472, 0)</f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>ROUND(E3473*(1/(F3473/60)),0)</f>
        <v>4</v>
      </c>
      <c r="I3473" s="7">
        <f>IF(J3473=0, 0, (K3473-J3473)*1440)</f>
        <v>0</v>
      </c>
      <c r="J3473" s="11"/>
      <c r="K3473" s="11"/>
      <c r="L3473">
        <f>IF(I3473&gt;0, G3473, 0)</f>
        <v>0</v>
      </c>
      <c r="M3473" s="5">
        <f>IF(I3473=0,0,A3473+J3473)</f>
        <v>0</v>
      </c>
      <c r="N3473" s="5">
        <f>IF(I3473&gt;0,A3473+K3473,0)</f>
        <v>0</v>
      </c>
      <c r="O3473" t="s">
        <v>56</v>
      </c>
      <c r="P3473" t="s">
        <v>57</v>
      </c>
      <c r="Q3473">
        <v>0</v>
      </c>
      <c r="R3473">
        <v>0</v>
      </c>
      <c r="S3473">
        <f>IF(I3473&gt;0, A3473, 0)</f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>ROUND(E3474*(1/(F3474/60)),0)</f>
        <v>4</v>
      </c>
      <c r="I3474" s="7">
        <f>IF(J3474=0, 0, (K3474-J3474)*1440)</f>
        <v>0</v>
      </c>
      <c r="J3474" s="11"/>
      <c r="K3474" s="11"/>
      <c r="L3474">
        <f>IF(I3474&gt;0, G3474, 0)</f>
        <v>0</v>
      </c>
      <c r="M3474" s="5">
        <f>IF(I3474=0,0,A3474+J3474)</f>
        <v>0</v>
      </c>
      <c r="N3474" s="5">
        <f>IF(I3474&gt;0,A3474+K3474,0)</f>
        <v>0</v>
      </c>
      <c r="O3474" t="s">
        <v>56</v>
      </c>
      <c r="P3474" t="s">
        <v>57</v>
      </c>
      <c r="Q3474">
        <v>0</v>
      </c>
      <c r="R3474">
        <v>0</v>
      </c>
      <c r="S3474">
        <f>IF(I3474&gt;0, A3474, 0)</f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>ROUND(E3475*(1/(F3475/60)),0)</f>
        <v>3</v>
      </c>
      <c r="I3475" s="7">
        <f>IF(J3475=0, 0, (K3475-J3475)*1440)</f>
        <v>0</v>
      </c>
      <c r="L3475">
        <f>IF(I3475&gt;0, G3475, 0)</f>
        <v>0</v>
      </c>
      <c r="M3475" s="5">
        <f>IF(I3475=0,0,A3475+J3475)</f>
        <v>0</v>
      </c>
      <c r="N3475" s="5">
        <f>IF(I3475&gt;0,A3475+K3475,0)</f>
        <v>0</v>
      </c>
      <c r="O3475" t="s">
        <v>56</v>
      </c>
      <c r="P3475" t="s">
        <v>57</v>
      </c>
      <c r="Q3475">
        <v>0</v>
      </c>
      <c r="R3475">
        <v>0</v>
      </c>
      <c r="S3475">
        <f>IF(I3475&gt;0, A3475, 0)</f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>ROUND(E3476*(1/(F3476/60)),0)</f>
        <v>3</v>
      </c>
      <c r="I3476" s="7">
        <f>IF(J3476=0, 0, (K3476-J3476)*1440)</f>
        <v>0</v>
      </c>
      <c r="J3476" s="11"/>
      <c r="K3476" s="11"/>
      <c r="L3476">
        <f>IF(I3476&gt;0, G3476, 0)</f>
        <v>0</v>
      </c>
      <c r="M3476" s="5">
        <f>IF(I3476=0,0,A3476+J3476)</f>
        <v>0</v>
      </c>
      <c r="N3476" s="5">
        <f>IF(I3476&gt;0,A3476+K3476,0)</f>
        <v>0</v>
      </c>
      <c r="O3476" t="s">
        <v>56</v>
      </c>
      <c r="P3476" t="s">
        <v>57</v>
      </c>
      <c r="Q3476">
        <v>0</v>
      </c>
      <c r="R3476">
        <v>0</v>
      </c>
      <c r="S3476">
        <f>IF(I3476&gt;0, A3476, 0)</f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>ROUND(E3477*(1/(F3477/60)),0)</f>
        <v>3</v>
      </c>
      <c r="I3477" s="7">
        <f>IF(J3477=0, 0, (K3477-J3477)*1440)</f>
        <v>0</v>
      </c>
      <c r="J3477" s="11"/>
      <c r="K3477" s="11"/>
      <c r="L3477">
        <f>IF(I3477&gt;0, G3477, 0)</f>
        <v>0</v>
      </c>
      <c r="M3477" s="5">
        <f>IF(I3477=0,0,A3477+J3477)</f>
        <v>0</v>
      </c>
      <c r="N3477" s="5">
        <f>IF(I3477&gt;0,A3477+K3477,0)</f>
        <v>0</v>
      </c>
      <c r="O3477" t="s">
        <v>56</v>
      </c>
      <c r="P3477" t="s">
        <v>57</v>
      </c>
      <c r="Q3477">
        <v>0</v>
      </c>
      <c r="R3477">
        <v>0</v>
      </c>
      <c r="S3477">
        <f>IF(I3477&gt;0, A3477, 0)</f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>ROUND(E3478*(1/(F3478/60)),0)</f>
        <v>2</v>
      </c>
      <c r="I3478" s="7">
        <f>IF(J3478=0, 0, (K3478-J3478)*1440)</f>
        <v>0</v>
      </c>
      <c r="J3478" s="11"/>
      <c r="K3478" s="11"/>
      <c r="L3478">
        <f>IF(I3478&gt;0, G3478, 0)</f>
        <v>0</v>
      </c>
      <c r="M3478" s="5">
        <f>IF(I3478=0,0,A3478+J3478)</f>
        <v>0</v>
      </c>
      <c r="N3478" s="5">
        <f>IF(I3478&gt;0,A3478+K3478,0)</f>
        <v>0</v>
      </c>
      <c r="O3478" t="s">
        <v>56</v>
      </c>
      <c r="P3478" t="s">
        <v>57</v>
      </c>
      <c r="Q3478">
        <v>0</v>
      </c>
      <c r="R3478">
        <v>0</v>
      </c>
      <c r="S3478">
        <f>IF(I3478&gt;0, A3478, 0)</f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>ROUND(E3479*(1/(F3479/60)),0)</f>
        <v>2</v>
      </c>
      <c r="I3479" s="7">
        <f>IF(J3479=0, 0, (K3479-J3479)*1440)</f>
        <v>0</v>
      </c>
      <c r="J3479" s="11"/>
      <c r="K3479" s="11"/>
      <c r="L3479">
        <f>IF(I3479&gt;0, G3479, 0)</f>
        <v>0</v>
      </c>
      <c r="M3479" s="5">
        <f>IF(I3479=0,0,A3479+J3479)</f>
        <v>0</v>
      </c>
      <c r="N3479" s="5">
        <f>IF(I3479&gt;0,A3479+K3479,0)</f>
        <v>0</v>
      </c>
      <c r="O3479" t="s">
        <v>56</v>
      </c>
      <c r="P3479" t="s">
        <v>57</v>
      </c>
      <c r="Q3479">
        <v>0</v>
      </c>
      <c r="R3479">
        <v>0</v>
      </c>
      <c r="S3479">
        <f>IF(I3479&gt;0, A3479, 0)</f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>ROUND(E3480*(1/(F3480/60)),0)</f>
        <v>2</v>
      </c>
      <c r="I3480" s="7">
        <f>IF(J3480=0, 0, (K3480-J3480)*1440)</f>
        <v>120.00000000000006</v>
      </c>
      <c r="J3480" s="11">
        <v>0.54166666666666663</v>
      </c>
      <c r="K3480" s="11">
        <v>0.625</v>
      </c>
      <c r="L3480">
        <f>IF(I3480&gt;0, G3480, 0)</f>
        <v>2</v>
      </c>
      <c r="M3480" s="5">
        <f>IF(I3480=0,0,A3480+J3480)</f>
        <v>45625.541666666664</v>
      </c>
      <c r="N3480" s="5">
        <f>IF(I3480&gt;0,A3480+K3480,0)</f>
        <v>45625.625</v>
      </c>
      <c r="O3480" t="s">
        <v>56</v>
      </c>
      <c r="P3480" t="s">
        <v>57</v>
      </c>
      <c r="Q3480">
        <v>0</v>
      </c>
      <c r="R3480">
        <v>0</v>
      </c>
      <c r="S3480">
        <f>IF(I3480&gt;0, A3480, 0)</f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>ROUND(E3481*(1/(F3481/60)),0)</f>
        <v>2</v>
      </c>
      <c r="I3481" s="7">
        <f>IF(J3481=0, 0, (K3481-J3481)*1440)</f>
        <v>0</v>
      </c>
      <c r="J3481" s="11"/>
      <c r="K3481" s="11"/>
      <c r="L3481">
        <f>IF(I3481&gt;0, G3481, 0)</f>
        <v>0</v>
      </c>
      <c r="M3481" s="5">
        <f>IF(I3481=0,0,A3481+J3481)</f>
        <v>0</v>
      </c>
      <c r="N3481" s="5">
        <f>IF(I3481&gt;0,A3481+K3481,0)</f>
        <v>0</v>
      </c>
      <c r="O3481" t="s">
        <v>56</v>
      </c>
      <c r="P3481" t="s">
        <v>57</v>
      </c>
      <c r="Q3481">
        <v>0</v>
      </c>
      <c r="R3481">
        <v>0</v>
      </c>
      <c r="S3481">
        <f>IF(I3481&gt;0, A3481, 0)</f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>ROUND(E3482*(1/(F3482/60)),0)</f>
        <v>2</v>
      </c>
      <c r="I3482" s="7">
        <f>IF(J3482=0, 0, (K3482-J3482)*1440)</f>
        <v>0</v>
      </c>
      <c r="J3482" s="11"/>
      <c r="K3482" s="11"/>
      <c r="L3482">
        <f>IF(I3482&gt;0, G3482, 0)</f>
        <v>0</v>
      </c>
      <c r="M3482" s="5">
        <f>IF(I3482=0,0,A3482+J3482)</f>
        <v>0</v>
      </c>
      <c r="N3482" s="5">
        <f>IF(I3482&gt;0,A3482+K3482,0)</f>
        <v>0</v>
      </c>
      <c r="O3482" t="s">
        <v>56</v>
      </c>
      <c r="P3482" t="s">
        <v>57</v>
      </c>
      <c r="Q3482">
        <v>0</v>
      </c>
      <c r="R3482">
        <v>0</v>
      </c>
      <c r="S3482">
        <f>IF(I3482&gt;0, A3482, 0)</f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>ROUND(E3483*(1/(F3483/60)),0)</f>
        <v>2</v>
      </c>
      <c r="I3483" s="7">
        <f>IF(J3483=0, 0, (K3483-J3483)*1440)</f>
        <v>0</v>
      </c>
      <c r="J3483" s="11"/>
      <c r="K3483" s="11"/>
      <c r="L3483">
        <f>IF(I3483&gt;0, G3483, 0)</f>
        <v>0</v>
      </c>
      <c r="M3483" s="5">
        <f>IF(I3483=0,0,A3483+J3483)</f>
        <v>0</v>
      </c>
      <c r="N3483" s="5">
        <f>IF(I3483&gt;0,A3483+K3483,0)</f>
        <v>0</v>
      </c>
      <c r="O3483" t="s">
        <v>56</v>
      </c>
      <c r="P3483" t="s">
        <v>57</v>
      </c>
      <c r="Q3483">
        <v>0</v>
      </c>
      <c r="R3483">
        <v>0</v>
      </c>
      <c r="S3483">
        <f>IF(I3483&gt;0, A3483, 0)</f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>ROUND(E3484*(1/(F3484/60)),0)</f>
        <v>2</v>
      </c>
      <c r="I3484" s="7">
        <f>IF(J3484=0, 0, (K3484-J3484)*1440)</f>
        <v>0</v>
      </c>
      <c r="J3484" s="11"/>
      <c r="K3484" s="11"/>
      <c r="L3484">
        <f>IF(I3484&gt;0, G3484, 0)</f>
        <v>0</v>
      </c>
      <c r="M3484" s="5">
        <f>IF(I3484=0,0,A3484+J3484)</f>
        <v>0</v>
      </c>
      <c r="N3484" s="5">
        <f>IF(I3484&gt;0,A3484+K3484,0)</f>
        <v>0</v>
      </c>
      <c r="O3484" t="s">
        <v>56</v>
      </c>
      <c r="P3484" t="s">
        <v>57</v>
      </c>
      <c r="Q3484">
        <v>0</v>
      </c>
      <c r="R3484">
        <v>0</v>
      </c>
      <c r="S3484">
        <f>IF(I3484&gt;0, A3484, 0)</f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>ROUND(E3485*(1/(F3485/60)),0)</f>
        <v>2</v>
      </c>
      <c r="I3485" s="7">
        <f>IF(J3485=0, 0, (K3485-J3485)*1440)</f>
        <v>40.000000000000014</v>
      </c>
      <c r="J3485" s="11">
        <v>0.45833333333333331</v>
      </c>
      <c r="K3485" s="11">
        <v>0.4861111111111111</v>
      </c>
      <c r="L3485">
        <f>IF(I3485&gt;0, G3485, 0)</f>
        <v>2</v>
      </c>
      <c r="M3485" s="5">
        <f>IF(I3485=0,0,A3485+J3485)</f>
        <v>45625.458333333336</v>
      </c>
      <c r="N3485" s="5">
        <f>IF(I3485&gt;0,A3485+K3485,0)</f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>IF(I3485&gt;0, A3485, 0)</f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>ROUND(E3486*(1/(F3486/60)),0)</f>
        <v>2</v>
      </c>
      <c r="I3486" s="7">
        <f>IF(J3486=0, 0, (K3486-J3486)*1440)</f>
        <v>20.000000000000007</v>
      </c>
      <c r="J3486" s="11">
        <v>0.4861111111111111</v>
      </c>
      <c r="K3486" s="11">
        <v>0.5</v>
      </c>
      <c r="L3486">
        <f>IF(I3486&gt;0, G3486, 0)</f>
        <v>2</v>
      </c>
      <c r="M3486" s="5">
        <f>IF(I3486=0,0,A3486+J3486)</f>
        <v>45625.486111111109</v>
      </c>
      <c r="N3486" s="5">
        <f>IF(I3486&gt;0,A3486+K3486,0)</f>
        <v>45625.5</v>
      </c>
      <c r="O3486" t="s">
        <v>56</v>
      </c>
      <c r="P3486" t="s">
        <v>57</v>
      </c>
      <c r="Q3486">
        <v>0</v>
      </c>
      <c r="R3486">
        <v>0</v>
      </c>
      <c r="S3486">
        <f>IF(I3486&gt;0, A3486, 0)</f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>ROUND(E3487*(1/(F3487/60)),0)</f>
        <v>0</v>
      </c>
      <c r="I3487" s="7">
        <f>IF(J3487=0, 0, (K3487-J3487)*1440)</f>
        <v>9.9999999999999645</v>
      </c>
      <c r="J3487" s="11">
        <v>0.50694444444444442</v>
      </c>
      <c r="K3487" s="11">
        <v>0.51388888888888884</v>
      </c>
      <c r="L3487">
        <f>IF(I3487&gt;0, G3487, 0)</f>
        <v>0</v>
      </c>
      <c r="M3487" s="5">
        <f>IF(I3487=0,0,A3487+J3487)</f>
        <v>45625.506944444445</v>
      </c>
      <c r="N3487" s="5">
        <f>IF(I3487&gt;0,A3487+K3487,0)</f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>IF(I3487&gt;0, A3487, 0)</f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>ROUND(E3488*(1/(F3488/60)),0)</f>
        <v>0</v>
      </c>
      <c r="I3488" s="7">
        <f>IF(J3488=0, 0, (K3488-J3488)*1440)</f>
        <v>4.9999999999999822</v>
      </c>
      <c r="J3488" s="11">
        <v>0.61805555555555558</v>
      </c>
      <c r="K3488" s="11">
        <v>0.62152777777777779</v>
      </c>
      <c r="L3488">
        <f>IF(I3488&gt;0, G3488, 0)</f>
        <v>0</v>
      </c>
      <c r="M3488" s="5">
        <f>IF(I3488=0,0,A3488+J3488)</f>
        <v>45625.618055555555</v>
      </c>
      <c r="N3488" s="5">
        <f>IF(I3488&gt;0,A3488+K3488,0)</f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>IF(I3488&gt;0, A3488, 0)</f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>ROUND(E3489*(1/(F3489/60)),0)</f>
        <v>0</v>
      </c>
      <c r="I3489" s="7">
        <f>IF(J3489=0, 0, (K3489-J3489)*1440)</f>
        <v>0</v>
      </c>
      <c r="J3489" s="11"/>
      <c r="K3489" s="11"/>
      <c r="L3489">
        <f>IF(I3489&gt;0, G3489, 0)</f>
        <v>0</v>
      </c>
      <c r="M3489" s="5">
        <f>IF(I3489=0,0,A3489+J3489)</f>
        <v>0</v>
      </c>
      <c r="N3489" s="5">
        <f>IF(I3489&gt;0,A3489+K3489,0)</f>
        <v>0</v>
      </c>
      <c r="O3489" t="s">
        <v>56</v>
      </c>
      <c r="P3489" t="s">
        <v>57</v>
      </c>
      <c r="Q3489">
        <v>0</v>
      </c>
      <c r="R3489">
        <v>0</v>
      </c>
      <c r="S3489">
        <f>IF(I3489&gt;0, A3489, 0)</f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>ROUND(E3490*(1/(F3490/60)),0)</f>
        <v>0</v>
      </c>
      <c r="I3490" s="7">
        <f>IF(J3490=0, 0, (K3490-J3490)*1440)</f>
        <v>24.999999999999993</v>
      </c>
      <c r="J3490" s="11">
        <v>0.3888888888888889</v>
      </c>
      <c r="K3490" s="11">
        <v>0.40625</v>
      </c>
      <c r="L3490">
        <f>IF(I3490&gt;0, G3490, 0)</f>
        <v>0</v>
      </c>
      <c r="M3490" s="5">
        <f>IF(I3490=0,0,A3490+J3490)</f>
        <v>45625.388888888891</v>
      </c>
      <c r="N3490" s="5">
        <f>IF(I3490&gt;0,A3490+K3490,0)</f>
        <v>45625.40625</v>
      </c>
      <c r="O3490" t="s">
        <v>56</v>
      </c>
      <c r="P3490" t="s">
        <v>57</v>
      </c>
      <c r="Q3490">
        <v>0</v>
      </c>
      <c r="R3490">
        <v>0</v>
      </c>
      <c r="S3490">
        <f>IF(I3490&gt;0, A3490, 0)</f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>ROUND(E3491*(1/(F3491/60)),0)</f>
        <v>16</v>
      </c>
      <c r="I3491" s="7">
        <f>IF(J3491=0, 0, (K3491-J3491)*1440)</f>
        <v>0</v>
      </c>
      <c r="J3491" s="11"/>
      <c r="K3491" s="11"/>
      <c r="L3491">
        <f>IF(I3491&gt;0, G3491, 0)</f>
        <v>0</v>
      </c>
      <c r="M3491" s="5">
        <f>IF(I3491=0,0,A3491+J3491)</f>
        <v>0</v>
      </c>
      <c r="N3491" s="5">
        <f>IF(I3491&gt;0,A3491+K3491,0)</f>
        <v>0</v>
      </c>
      <c r="O3491" t="s">
        <v>56</v>
      </c>
      <c r="P3491" t="s">
        <v>57</v>
      </c>
      <c r="Q3491">
        <v>0</v>
      </c>
      <c r="R3491">
        <v>0</v>
      </c>
      <c r="S3491">
        <f>IF(I3491&gt;0, A3491, 0)</f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>ROUND(E3492*(1/(F3492/60)),0)</f>
        <v>12</v>
      </c>
      <c r="H3492" s="12">
        <f>F3492*(1/(G3492/60))</f>
        <v>100</v>
      </c>
      <c r="I3492" s="7">
        <f>IF(J3492=0, 0, (K3492-J3492)*1440)</f>
        <v>15.000000000000027</v>
      </c>
      <c r="J3492" s="11">
        <v>0.4548611111111111</v>
      </c>
      <c r="K3492" s="11">
        <v>0.46527777777777779</v>
      </c>
      <c r="L3492">
        <f>IF(I3492&gt;0, G3492, 0)</f>
        <v>12</v>
      </c>
      <c r="M3492" s="5">
        <f>IF(I3492=0,0,A3492+J3492)</f>
        <v>45626.454861111109</v>
      </c>
      <c r="N3492" s="5">
        <f>IF(I3492&gt;0,A3492+K3492,0)</f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>IF(I3492&gt;0, A3492, 0)</f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>ROUND(E3493*(1/(F3493/60)),0)</f>
        <v>12</v>
      </c>
      <c r="I3493" s="7">
        <f>IF(J3493=0, 0, (K3493-J3493)*1440)</f>
        <v>0</v>
      </c>
      <c r="L3493">
        <f>IF(I3493&gt;0, G3493, 0)</f>
        <v>0</v>
      </c>
      <c r="M3493" s="5">
        <f>IF(I3493=0,0,A3493+J3493)</f>
        <v>0</v>
      </c>
      <c r="N3493" s="5">
        <f>IF(I3493&gt;0,A3493+K3493,0)</f>
        <v>0</v>
      </c>
      <c r="O3493" t="s">
        <v>56</v>
      </c>
      <c r="P3493" t="s">
        <v>57</v>
      </c>
      <c r="Q3493">
        <v>0</v>
      </c>
      <c r="R3493">
        <v>0</v>
      </c>
      <c r="S3493">
        <f>IF(I3493&gt;0, A3493, 0)</f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>ROUND(E3494*(1/(F3494/60)),0)</f>
        <v>12</v>
      </c>
      <c r="I3494" s="7">
        <f>IF(J3494=0, 0, (K3494-J3494)*1440)</f>
        <v>0</v>
      </c>
      <c r="J3494" s="11"/>
      <c r="K3494" s="11"/>
      <c r="L3494">
        <f>IF(I3494&gt;0, G3494, 0)</f>
        <v>0</v>
      </c>
      <c r="M3494" s="5">
        <f>IF(I3494=0,0,A3494+J3494)</f>
        <v>0</v>
      </c>
      <c r="N3494" s="5">
        <f>IF(I3494&gt;0,A3494+K3494,0)</f>
        <v>0</v>
      </c>
      <c r="O3494" t="s">
        <v>56</v>
      </c>
      <c r="P3494" t="s">
        <v>57</v>
      </c>
      <c r="Q3494">
        <v>0</v>
      </c>
      <c r="R3494">
        <v>0</v>
      </c>
      <c r="S3494">
        <f>IF(I3494&gt;0, A3494, 0)</f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>ROUND(E3495*(1/(F3495/60)),0)</f>
        <v>12</v>
      </c>
      <c r="I3495" s="7">
        <f>IF(J3495=0, 0, (K3495-J3495)*1440)</f>
        <v>0</v>
      </c>
      <c r="J3495" s="11"/>
      <c r="K3495" s="11"/>
      <c r="L3495">
        <f>IF(I3495&gt;0, G3495, 0)</f>
        <v>0</v>
      </c>
      <c r="M3495" s="5">
        <f>IF(I3495=0,0,A3495+J3495)</f>
        <v>0</v>
      </c>
      <c r="N3495" s="5">
        <f>IF(I3495&gt;0,A3495+K3495,0)</f>
        <v>0</v>
      </c>
      <c r="O3495" t="s">
        <v>56</v>
      </c>
      <c r="P3495" t="s">
        <v>57</v>
      </c>
      <c r="Q3495">
        <v>0</v>
      </c>
      <c r="R3495">
        <v>0</v>
      </c>
      <c r="S3495">
        <f>IF(I3495&gt;0, A3495, 0)</f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>ROUND(E3496*(1/(F3496/60)),0)</f>
        <v>12</v>
      </c>
      <c r="I3496" s="7">
        <f>IF(J3496=0, 0, (K3496-J3496)*1440)</f>
        <v>0</v>
      </c>
      <c r="J3496" s="11"/>
      <c r="K3496" s="11"/>
      <c r="L3496">
        <f>IF(I3496&gt;0, G3496, 0)</f>
        <v>0</v>
      </c>
      <c r="M3496" s="5">
        <f>IF(I3496=0,0,A3496+J3496)</f>
        <v>0</v>
      </c>
      <c r="N3496" s="5">
        <f>IF(I3496&gt;0,A3496+K3496,0)</f>
        <v>0</v>
      </c>
      <c r="O3496" t="s">
        <v>56</v>
      </c>
      <c r="P3496" t="s">
        <v>57</v>
      </c>
      <c r="Q3496">
        <v>0</v>
      </c>
      <c r="R3496">
        <v>0</v>
      </c>
      <c r="S3496">
        <f>IF(I3496&gt;0, A3496, 0)</f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>ROUND(E3497*(1/(F3497/60)),0)</f>
        <v>10</v>
      </c>
      <c r="I3497" s="7">
        <f>IF(J3497=0, 0, (K3497-J3497)*1440)</f>
        <v>0</v>
      </c>
      <c r="J3497" s="11"/>
      <c r="K3497" s="11"/>
      <c r="L3497">
        <f>IF(I3497&gt;0, G3497, 0)</f>
        <v>0</v>
      </c>
      <c r="M3497" s="5">
        <f>IF(I3497=0,0,A3497+J3497)</f>
        <v>0</v>
      </c>
      <c r="N3497" s="5">
        <f>IF(I3497&gt;0,A3497+K3497,0)</f>
        <v>0</v>
      </c>
      <c r="O3497" t="s">
        <v>56</v>
      </c>
      <c r="P3497" t="s">
        <v>57</v>
      </c>
      <c r="Q3497">
        <v>0</v>
      </c>
      <c r="R3497">
        <v>0</v>
      </c>
      <c r="S3497">
        <f>IF(I3497&gt;0, A3497, 0)</f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>ROUND(E3498*(1/(F3498/60)),0)</f>
        <v>9</v>
      </c>
      <c r="I3498" s="7">
        <f>IF(J3498=0, 0, (K3498-J3498)*1440)</f>
        <v>0</v>
      </c>
      <c r="J3498" s="11"/>
      <c r="K3498" s="11"/>
      <c r="L3498">
        <f>IF(I3498&gt;0, G3498, 0)</f>
        <v>0</v>
      </c>
      <c r="M3498" s="5">
        <f>IF(I3498=0,0,A3498+J3498)</f>
        <v>0</v>
      </c>
      <c r="N3498" s="5">
        <f>IF(I3498&gt;0,A3498+K3498,0)</f>
        <v>0</v>
      </c>
      <c r="O3498" t="s">
        <v>56</v>
      </c>
      <c r="P3498" t="s">
        <v>57</v>
      </c>
      <c r="Q3498">
        <v>0</v>
      </c>
      <c r="R3498">
        <v>0</v>
      </c>
      <c r="S3498">
        <f>IF(I3498&gt;0, A3498, 0)</f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>ROUND(E3499*(1/(F3499/60)),0)</f>
        <v>9</v>
      </c>
      <c r="I3499" s="7">
        <f>IF(J3499=0, 0, (K3499-J3499)*1440)</f>
        <v>0</v>
      </c>
      <c r="J3499" s="11"/>
      <c r="K3499" s="11"/>
      <c r="L3499">
        <f>IF(I3499&gt;0, G3499, 0)</f>
        <v>0</v>
      </c>
      <c r="M3499" s="5">
        <f>IF(I3499=0,0,A3499+J3499)</f>
        <v>0</v>
      </c>
      <c r="N3499" s="5">
        <f>IF(I3499&gt;0,A3499+K3499,0)</f>
        <v>0</v>
      </c>
      <c r="O3499" t="s">
        <v>56</v>
      </c>
      <c r="P3499" t="s">
        <v>57</v>
      </c>
      <c r="Q3499">
        <v>0</v>
      </c>
      <c r="R3499">
        <v>0</v>
      </c>
      <c r="S3499">
        <f>IF(I3499&gt;0, A3499, 0)</f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>ROUND(E3500*(1/(F3500/60)),0)</f>
        <v>8</v>
      </c>
      <c r="I3500" s="7">
        <f>IF(J3500=0, 0, (K3500-J3500)*1440)</f>
        <v>0</v>
      </c>
      <c r="J3500" s="11"/>
      <c r="K3500" s="11"/>
      <c r="L3500">
        <f>IF(I3500&gt;0, G3500, 0)</f>
        <v>0</v>
      </c>
      <c r="M3500" s="5">
        <f>IF(I3500=0,0,A3500+J3500)</f>
        <v>0</v>
      </c>
      <c r="N3500" s="5">
        <f>IF(I3500&gt;0,A3500+K3500,0)</f>
        <v>0</v>
      </c>
      <c r="O3500" t="s">
        <v>56</v>
      </c>
      <c r="P3500" t="s">
        <v>57</v>
      </c>
      <c r="Q3500">
        <v>0</v>
      </c>
      <c r="R3500">
        <v>0</v>
      </c>
      <c r="S3500">
        <f>IF(I3500&gt;0, A3500, 0)</f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>ROUND(E3501*(1/(F3501/60)),0)</f>
        <v>8</v>
      </c>
      <c r="I3501" s="7">
        <f>IF(J3501=0, 0, (K3501-J3501)*1440)</f>
        <v>40.000000000000014</v>
      </c>
      <c r="J3501" s="11">
        <v>0.50694444444444442</v>
      </c>
      <c r="K3501" s="11">
        <v>0.53472222222222221</v>
      </c>
      <c r="L3501">
        <f>IF(I3501&gt;0, G3501, 0)</f>
        <v>8</v>
      </c>
      <c r="M3501" s="5">
        <f>IF(I3501=0,0,A3501+J3501)</f>
        <v>45626.506944444445</v>
      </c>
      <c r="N3501" s="5">
        <f>IF(I3501&gt;0,A3501+K3501,0)</f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>IF(I3501&gt;0, A3501, 0)</f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>ROUND(E3502*(1/(F3502/60)),0)</f>
        <v>8</v>
      </c>
      <c r="I3502" s="7">
        <f>IF(J3502=0, 0, (K3502-J3502)*1440)</f>
        <v>9.9999999999999645</v>
      </c>
      <c r="J3502" s="11">
        <v>0.39930555555555558</v>
      </c>
      <c r="K3502" s="11">
        <v>0.40625</v>
      </c>
      <c r="L3502">
        <f>IF(I3502&gt;0, G3502, 0)</f>
        <v>8</v>
      </c>
      <c r="M3502" s="5">
        <f>IF(I3502=0,0,A3502+J3502)</f>
        <v>45626.399305555555</v>
      </c>
      <c r="N3502" s="5">
        <f>IF(I3502&gt;0,A3502+K3502,0)</f>
        <v>45626.40625</v>
      </c>
      <c r="O3502" t="s">
        <v>56</v>
      </c>
      <c r="P3502" t="s">
        <v>57</v>
      </c>
      <c r="Q3502">
        <v>0</v>
      </c>
      <c r="R3502">
        <v>0</v>
      </c>
      <c r="S3502">
        <f>IF(I3502&gt;0, A3502, 0)</f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>ROUND(E3503*(1/(F3503/60)),0)</f>
        <v>8</v>
      </c>
      <c r="I3503" s="7">
        <f>IF(J3503=0, 0, (K3503-J3503)*1440)</f>
        <v>45</v>
      </c>
      <c r="J3503" s="11">
        <v>0.67361111111111116</v>
      </c>
      <c r="K3503" s="11">
        <v>0.70486111111111116</v>
      </c>
      <c r="L3503">
        <f>IF(I3503&gt;0, G3503, 0)</f>
        <v>8</v>
      </c>
      <c r="M3503" s="5">
        <f>IF(I3503=0,0,A3503+J3503)</f>
        <v>45626.673611111109</v>
      </c>
      <c r="N3503" s="5">
        <f>IF(I3503&gt;0,A3503+K3503,0)</f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>IF(I3503&gt;0, A3503, 0)</f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>ROUND(E3504*(1/(F3504/60)),0)</f>
        <v>6</v>
      </c>
      <c r="I3504" s="7">
        <f>IF(J3504=0, 0, (K3504-J3504)*1440)</f>
        <v>0</v>
      </c>
      <c r="J3504" s="11"/>
      <c r="K3504" s="11"/>
      <c r="L3504">
        <f>IF(I3504&gt;0, G3504, 0)</f>
        <v>0</v>
      </c>
      <c r="M3504" s="5">
        <f>IF(I3504=0,0,A3504+J3504)</f>
        <v>0</v>
      </c>
      <c r="N3504" s="5">
        <f>IF(I3504&gt;0,A3504+K3504,0)</f>
        <v>0</v>
      </c>
      <c r="O3504" t="s">
        <v>56</v>
      </c>
      <c r="P3504" t="s">
        <v>57</v>
      </c>
      <c r="Q3504">
        <v>0</v>
      </c>
      <c r="R3504">
        <v>0</v>
      </c>
      <c r="S3504">
        <f>IF(I3504&gt;0, A3504, 0)</f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>ROUND(E3505*(1/(F3505/60)),0)</f>
        <v>6</v>
      </c>
      <c r="I3505" s="7">
        <f>IF(J3505=0, 0, (K3505-J3505)*1440)</f>
        <v>0</v>
      </c>
      <c r="J3505" s="11"/>
      <c r="K3505" s="11"/>
      <c r="L3505">
        <f>IF(I3505&gt;0, G3505, 0)</f>
        <v>0</v>
      </c>
      <c r="M3505" s="5">
        <f>IF(I3505=0,0,A3505+J3505)</f>
        <v>0</v>
      </c>
      <c r="N3505" s="5">
        <f>IF(I3505&gt;0,A3505+K3505,0)</f>
        <v>0</v>
      </c>
      <c r="O3505" t="s">
        <v>56</v>
      </c>
      <c r="P3505" t="s">
        <v>57</v>
      </c>
      <c r="Q3505">
        <v>0</v>
      </c>
      <c r="R3505">
        <v>0</v>
      </c>
      <c r="S3505">
        <f>IF(I3505&gt;0, A3505, 0)</f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>ROUND(E3506*(1/(F3506/60)),0)</f>
        <v>6</v>
      </c>
      <c r="I3506" s="7">
        <f>IF(J3506=0, 0, (K3506-J3506)*1440)</f>
        <v>0</v>
      </c>
      <c r="J3506" s="11"/>
      <c r="K3506" s="11"/>
      <c r="L3506">
        <f>IF(I3506&gt;0, G3506, 0)</f>
        <v>0</v>
      </c>
      <c r="M3506" s="5">
        <f>IF(I3506=0,0,A3506+J3506)</f>
        <v>0</v>
      </c>
      <c r="N3506" s="5">
        <f>IF(I3506&gt;0,A3506+K3506,0)</f>
        <v>0</v>
      </c>
      <c r="O3506" t="s">
        <v>56</v>
      </c>
      <c r="P3506" t="s">
        <v>57</v>
      </c>
      <c r="Q3506">
        <v>0</v>
      </c>
      <c r="R3506">
        <v>0</v>
      </c>
      <c r="S3506">
        <f>IF(I3506&gt;0, A3506, 0)</f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>ROUND(E3507*(1/(F3507/60)),0)</f>
        <v>6</v>
      </c>
      <c r="I3507" s="7">
        <f>IF(J3507=0, 0, (K3507-J3507)*1440)</f>
        <v>84.999999999999858</v>
      </c>
      <c r="J3507" s="11">
        <v>0.70486111111111116</v>
      </c>
      <c r="K3507" s="11">
        <v>0.76388888888888884</v>
      </c>
      <c r="L3507">
        <f>IF(I3507&gt;0, G3507, 0)</f>
        <v>6</v>
      </c>
      <c r="M3507" s="5">
        <f>IF(I3507=0,0,A3507+J3507)</f>
        <v>45626.704861111109</v>
      </c>
      <c r="N3507" s="5">
        <f>IF(I3507&gt;0,A3507+K3507,0)</f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>IF(I3507&gt;0, A3507, 0)</f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>ROUND(E3508*(1/(F3508/60)),0)</f>
        <v>6</v>
      </c>
      <c r="I3508" s="7">
        <f>IF(J3508=0, 0, (K3508-J3508)*1440)</f>
        <v>0</v>
      </c>
      <c r="J3508" s="11"/>
      <c r="K3508" s="11"/>
      <c r="L3508">
        <f>IF(I3508&gt;0, G3508, 0)</f>
        <v>0</v>
      </c>
      <c r="M3508" s="5">
        <f>IF(I3508=0,0,A3508+J3508)</f>
        <v>0</v>
      </c>
      <c r="N3508" s="5">
        <f>IF(I3508&gt;0,A3508+K3508,0)</f>
        <v>0</v>
      </c>
      <c r="O3508" t="s">
        <v>56</v>
      </c>
      <c r="P3508" t="s">
        <v>57</v>
      </c>
      <c r="Q3508">
        <v>0</v>
      </c>
      <c r="R3508">
        <v>0</v>
      </c>
      <c r="S3508">
        <f>IF(I3508&gt;0, A3508, 0)</f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>ROUND(E3509*(1/(F3509/60)),0)</f>
        <v>6</v>
      </c>
      <c r="I3509" s="13">
        <f>IF(J3509=0, 0, (K3509-J3509)*1440)</f>
        <v>30.000000000000053</v>
      </c>
      <c r="J3509" s="11">
        <v>0.47222222222222221</v>
      </c>
      <c r="K3509" s="11">
        <v>0.49305555555555558</v>
      </c>
      <c r="L3509">
        <f>IF(I3509&gt;0, G3509, 0)</f>
        <v>6</v>
      </c>
      <c r="M3509" s="5">
        <f>IF(I3509=0,0,A3509+J3509)</f>
        <v>45626.472222222219</v>
      </c>
      <c r="N3509" s="5">
        <f>IF(I3509&gt;0,A3509+K3509,0)</f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>IF(I3509&gt;0, A3509, 0)</f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>ROUND(E3510*(1/(F3510/60)),0)</f>
        <v>6</v>
      </c>
      <c r="I3510" s="13">
        <f>IF(J3510=0, 0, (K3510-J3510)*1440)</f>
        <v>170.00000000000003</v>
      </c>
      <c r="J3510" s="11">
        <v>0.53472222222222221</v>
      </c>
      <c r="K3510" s="11">
        <v>0.65277777777777779</v>
      </c>
      <c r="L3510">
        <f>IF(I3510&gt;0, G3510, 0)</f>
        <v>6</v>
      </c>
      <c r="M3510" s="5">
        <f>IF(I3510=0,0,A3510+J3510)</f>
        <v>45626.534722222219</v>
      </c>
      <c r="N3510" s="5">
        <f>IF(I3510&gt;0,A3510+K3510,0)</f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>IF(I3510&gt;0, A3510, 0)</f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>ROUND(E3511*(1/(F3511/60)),0)</f>
        <v>5</v>
      </c>
      <c r="I3511" s="7">
        <f>IF(J3511=0, 0, (K3511-J3511)*1440)</f>
        <v>15.000000000000107</v>
      </c>
      <c r="J3511" s="11">
        <v>0.78819444444444442</v>
      </c>
      <c r="K3511" s="11">
        <v>0.79861111111111116</v>
      </c>
      <c r="L3511">
        <f>IF(I3511&gt;0, G3511, 0)</f>
        <v>5</v>
      </c>
      <c r="M3511" s="5">
        <f>IF(I3511=0,0,A3511+J3511)</f>
        <v>45626.788194444445</v>
      </c>
      <c r="N3511" s="5">
        <f>IF(I3511&gt;0,A3511+K3511,0)</f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>IF(I3511&gt;0, A3511, 0)</f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>ROUND(E3512*(1/(F3512/60)),0)</f>
        <v>5</v>
      </c>
      <c r="I3512" s="7">
        <f>IF(J3512=0, 0, (K3512-J3512)*1440)</f>
        <v>0</v>
      </c>
      <c r="J3512" s="11"/>
      <c r="K3512" s="11"/>
      <c r="L3512">
        <f>IF(I3512&gt;0, G3512, 0)</f>
        <v>0</v>
      </c>
      <c r="M3512" s="5">
        <f>IF(I3512=0,0,A3512+J3512)</f>
        <v>0</v>
      </c>
      <c r="N3512" s="5">
        <f>IF(I3512&gt;0,A3512+K3512,0)</f>
        <v>0</v>
      </c>
      <c r="O3512" t="s">
        <v>56</v>
      </c>
      <c r="P3512" t="s">
        <v>57</v>
      </c>
      <c r="Q3512">
        <v>0</v>
      </c>
      <c r="R3512">
        <v>0</v>
      </c>
      <c r="S3512">
        <f>IF(I3512&gt;0, A3512, 0)</f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>ROUND(E3513*(1/(F3513/60)),0)</f>
        <v>5</v>
      </c>
      <c r="I3513" s="7">
        <f>IF(J3513=0, 0, (K3513-J3513)*1440)</f>
        <v>0</v>
      </c>
      <c r="L3513">
        <f>IF(I3513&gt;0, G3513, 0)</f>
        <v>0</v>
      </c>
      <c r="M3513" s="5">
        <f>IF(I3513=0,0,A3513+J3513)</f>
        <v>0</v>
      </c>
      <c r="N3513" s="5">
        <f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>ROUND(E3514*(1/(F3514/60)),0)</f>
        <v>4</v>
      </c>
      <c r="I3514" s="7">
        <f>IF(J3514=0, 0, (K3514-J3514)*1440)</f>
        <v>0</v>
      </c>
      <c r="J3514" s="11"/>
      <c r="K3514" s="11"/>
      <c r="L3514">
        <f>IF(I3514&gt;0, G3514, 0)</f>
        <v>0</v>
      </c>
      <c r="M3514" s="5">
        <f>IF(I3514=0,0,A3514+J3514)</f>
        <v>0</v>
      </c>
      <c r="N3514" s="5">
        <f>IF(I3514&gt;0,A3514+K3514,0)</f>
        <v>0</v>
      </c>
      <c r="O3514" t="s">
        <v>56</v>
      </c>
      <c r="P3514" t="s">
        <v>57</v>
      </c>
      <c r="Q3514">
        <v>0</v>
      </c>
      <c r="R3514">
        <v>0</v>
      </c>
      <c r="S3514">
        <f>IF(I3514&gt;0, A3514, 0)</f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>ROUND(E3515*(1/(F3515/60)),0)</f>
        <v>4</v>
      </c>
      <c r="I3515" s="7">
        <f>IF(J3515=0, 0, (K3515-J3515)*1440)</f>
        <v>65.000000000000014</v>
      </c>
      <c r="J3515" s="11">
        <v>0.40625</v>
      </c>
      <c r="K3515" s="11">
        <v>0.4513888888888889</v>
      </c>
      <c r="L3515">
        <f>IF(I3515&gt;0, G3515, 0)</f>
        <v>4</v>
      </c>
      <c r="M3515" s="5">
        <f>IF(I3515=0,0,A3515+J3515)</f>
        <v>45626.40625</v>
      </c>
      <c r="N3515" s="5">
        <f>IF(I3515&gt;0,A3515+K3515,0)</f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>IF(I3515&gt;0, A3515, 0)</f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>ROUND(E3516*(1/(F3516/60)),0)</f>
        <v>4</v>
      </c>
      <c r="I3516" s="7">
        <f>IF(J3516=0, 0, (K3516-J3516)*1440)</f>
        <v>0</v>
      </c>
      <c r="J3516" s="11"/>
      <c r="K3516" s="11"/>
      <c r="L3516">
        <f>IF(I3516&gt;0, G3516, 0)</f>
        <v>0</v>
      </c>
      <c r="M3516" s="5">
        <f>IF(I3516=0,0,A3516+J3516)</f>
        <v>0</v>
      </c>
      <c r="N3516" s="5">
        <f>IF(I3516&gt;0,A3516+K3516,0)</f>
        <v>0</v>
      </c>
      <c r="O3516" t="s">
        <v>56</v>
      </c>
      <c r="P3516" t="s">
        <v>57</v>
      </c>
      <c r="Q3516">
        <v>0</v>
      </c>
      <c r="R3516">
        <v>0</v>
      </c>
      <c r="S3516">
        <f>IF(I3516&gt;0, A3516, 0)</f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>ROUND(E3517*(1/(F3517/60)),0)</f>
        <v>4</v>
      </c>
      <c r="I3517" s="7">
        <f>IF(J3517=0, 0, (K3517-J3517)*1440)</f>
        <v>0</v>
      </c>
      <c r="J3517" s="11"/>
      <c r="K3517" s="11"/>
      <c r="L3517">
        <f>IF(I3517&gt;0, G3517, 0)</f>
        <v>0</v>
      </c>
      <c r="M3517" s="5">
        <f>IF(I3517=0,0,A3517+J3517)</f>
        <v>0</v>
      </c>
      <c r="N3517" s="5">
        <f>IF(I3517&gt;0,A3517+K3517,0)</f>
        <v>0</v>
      </c>
      <c r="O3517" t="s">
        <v>56</v>
      </c>
      <c r="P3517" t="s">
        <v>57</v>
      </c>
      <c r="Q3517">
        <v>0</v>
      </c>
      <c r="R3517">
        <v>0</v>
      </c>
      <c r="S3517">
        <f>IF(I3517&gt;0, A3517, 0)</f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>ROUND(E3518*(1/(F3518/60)),0)</f>
        <v>4</v>
      </c>
      <c r="I3518" s="7">
        <f>IF(J3518=0, 0, (K3518-J3518)*1440)</f>
        <v>0</v>
      </c>
      <c r="J3518" s="11"/>
      <c r="K3518" s="11"/>
      <c r="L3518">
        <f>IF(I3518&gt;0, G3518, 0)</f>
        <v>0</v>
      </c>
      <c r="M3518" s="5">
        <f>IF(I3518=0,0,A3518+J3518)</f>
        <v>0</v>
      </c>
      <c r="N3518" s="5">
        <f>IF(I3518&gt;0,A3518+K3518,0)</f>
        <v>0</v>
      </c>
      <c r="O3518" t="s">
        <v>56</v>
      </c>
      <c r="P3518" t="s">
        <v>57</v>
      </c>
      <c r="Q3518">
        <v>0</v>
      </c>
      <c r="R3518">
        <v>0</v>
      </c>
      <c r="S3518">
        <f>IF(I3518&gt;0, A3518, 0)</f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>ROUND(E3519*(1/(F3519/60)),0)</f>
        <v>4</v>
      </c>
      <c r="I3519" s="7">
        <f>IF(J3519=0, 0, (K3519-J3519)*1440)</f>
        <v>0</v>
      </c>
      <c r="J3519" s="11"/>
      <c r="K3519" s="11"/>
      <c r="L3519">
        <f>IF(I3519&gt;0, G3519, 0)</f>
        <v>0</v>
      </c>
      <c r="M3519" s="5">
        <f>IF(I3519=0,0,A3519+J3519)</f>
        <v>0</v>
      </c>
      <c r="N3519" s="5">
        <f>IF(I3519&gt;0,A3519+K3519,0)</f>
        <v>0</v>
      </c>
      <c r="O3519" t="s">
        <v>56</v>
      </c>
      <c r="P3519" t="s">
        <v>57</v>
      </c>
      <c r="Q3519">
        <v>0</v>
      </c>
      <c r="R3519">
        <v>0</v>
      </c>
      <c r="S3519">
        <f>IF(I3519&gt;0, A3519, 0)</f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>ROUND(E3520*(1/(F3520/60)),0)</f>
        <v>3</v>
      </c>
      <c r="I3520" s="7">
        <f>IF(J3520=0, 0, (K3520-J3520)*1440)</f>
        <v>0</v>
      </c>
      <c r="L3520">
        <f>IF(I3520&gt;0, G3520, 0)</f>
        <v>0</v>
      </c>
      <c r="M3520" s="5">
        <f>IF(I3520=0,0,A3520+J3520)</f>
        <v>0</v>
      </c>
      <c r="N3520" s="5">
        <f>IF(I3520&gt;0,A3520+K3520,0)</f>
        <v>0</v>
      </c>
      <c r="O3520" t="s">
        <v>56</v>
      </c>
      <c r="P3520" t="s">
        <v>57</v>
      </c>
      <c r="Q3520">
        <v>0</v>
      </c>
      <c r="R3520">
        <v>0</v>
      </c>
      <c r="S3520">
        <f>IF(I3520&gt;0, A3520, 0)</f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>ROUND(E3521*(1/(F3521/60)),0)</f>
        <v>3</v>
      </c>
      <c r="I3521" s="7">
        <f>IF(J3521=0, 0, (K3521-J3521)*1440)</f>
        <v>0</v>
      </c>
      <c r="J3521" s="11"/>
      <c r="K3521" s="11"/>
      <c r="L3521">
        <f>IF(I3521&gt;0, G3521, 0)</f>
        <v>0</v>
      </c>
      <c r="M3521" s="5">
        <f>IF(I3521=0,0,A3521+J3521)</f>
        <v>0</v>
      </c>
      <c r="N3521" s="5">
        <f>IF(I3521&gt;0,A3521+K3521,0)</f>
        <v>0</v>
      </c>
      <c r="O3521" t="s">
        <v>56</v>
      </c>
      <c r="P3521" t="s">
        <v>57</v>
      </c>
      <c r="Q3521">
        <v>0</v>
      </c>
      <c r="R3521">
        <v>0</v>
      </c>
      <c r="S3521">
        <f>IF(I3521&gt;0, A3521, 0)</f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>ROUND(E3522*(1/(F3522/60)),0)</f>
        <v>3</v>
      </c>
      <c r="I3522" s="7">
        <f>IF(J3522=0, 0, (K3522-J3522)*1440)</f>
        <v>0</v>
      </c>
      <c r="J3522" s="11"/>
      <c r="K3522" s="11"/>
      <c r="L3522">
        <f>IF(I3522&gt;0, G3522, 0)</f>
        <v>0</v>
      </c>
      <c r="M3522" s="5">
        <f>IF(I3522=0,0,A3522+J3522)</f>
        <v>0</v>
      </c>
      <c r="N3522" s="5">
        <f>IF(I3522&gt;0,A3522+K3522,0)</f>
        <v>0</v>
      </c>
      <c r="O3522" t="s">
        <v>56</v>
      </c>
      <c r="P3522" t="s">
        <v>57</v>
      </c>
      <c r="Q3522">
        <v>0</v>
      </c>
      <c r="R3522">
        <v>0</v>
      </c>
      <c r="S3522">
        <f>IF(I3522&gt;0, A3522, 0)</f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>ROUND(E3523*(1/(F3523/60)),0)</f>
        <v>2</v>
      </c>
      <c r="I3523" s="7">
        <f>IF(J3523=0, 0, (K3523-J3523)*1440)</f>
        <v>0</v>
      </c>
      <c r="J3523" s="11"/>
      <c r="K3523" s="11"/>
      <c r="L3523">
        <f>IF(I3523&gt;0, G3523, 0)</f>
        <v>0</v>
      </c>
      <c r="M3523" s="5">
        <f>IF(I3523=0,0,A3523+J3523)</f>
        <v>0</v>
      </c>
      <c r="N3523" s="5">
        <f>IF(I3523&gt;0,A3523+K3523,0)</f>
        <v>0</v>
      </c>
      <c r="O3523" t="s">
        <v>56</v>
      </c>
      <c r="P3523" t="s">
        <v>57</v>
      </c>
      <c r="Q3523">
        <v>0</v>
      </c>
      <c r="R3523">
        <v>0</v>
      </c>
      <c r="S3523">
        <f>IF(I3523&gt;0, A3523, 0)</f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>ROUND(E3524*(1/(F3524/60)),0)</f>
        <v>2</v>
      </c>
      <c r="I3524" s="7">
        <f>IF(J3524=0, 0, (K3524-J3524)*1440)</f>
        <v>0</v>
      </c>
      <c r="J3524" s="11"/>
      <c r="K3524" s="11"/>
      <c r="L3524">
        <f>IF(I3524&gt;0, G3524, 0)</f>
        <v>0</v>
      </c>
      <c r="M3524" s="5">
        <f>IF(I3524=0,0,A3524+J3524)</f>
        <v>0</v>
      </c>
      <c r="N3524" s="5">
        <f>IF(I3524&gt;0,A3524+K3524,0)</f>
        <v>0</v>
      </c>
      <c r="O3524" t="s">
        <v>56</v>
      </c>
      <c r="P3524" t="s">
        <v>57</v>
      </c>
      <c r="Q3524">
        <v>0</v>
      </c>
      <c r="R3524">
        <v>0</v>
      </c>
      <c r="S3524">
        <f>IF(I3524&gt;0, A3524, 0)</f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>ROUND(E3525*(1/(F3525/60)),0)</f>
        <v>2</v>
      </c>
      <c r="I3525" s="7">
        <f>IF(J3525=0, 0, (K3525-J3525)*1440)</f>
        <v>0</v>
      </c>
      <c r="J3525" s="11"/>
      <c r="K3525" s="11"/>
      <c r="L3525">
        <f>IF(I3525&gt;0, G3525, 0)</f>
        <v>0</v>
      </c>
      <c r="M3525" s="5">
        <f>IF(I3525=0,0,A3525+J3525)</f>
        <v>0</v>
      </c>
      <c r="N3525" s="5">
        <f>IF(I3525&gt;0,A3525+K3525,0)</f>
        <v>0</v>
      </c>
      <c r="O3525" t="s">
        <v>56</v>
      </c>
      <c r="P3525" t="s">
        <v>57</v>
      </c>
      <c r="Q3525">
        <v>0</v>
      </c>
      <c r="R3525">
        <v>0</v>
      </c>
      <c r="S3525">
        <f>IF(I3525&gt;0, A3525, 0)</f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>ROUND(E3526*(1/(F3526/60)),0)</f>
        <v>2</v>
      </c>
      <c r="I3526" s="7">
        <f>IF(J3526=0, 0, (K3526-J3526)*1440)</f>
        <v>0</v>
      </c>
      <c r="J3526" s="11"/>
      <c r="K3526" s="11"/>
      <c r="L3526">
        <f>IF(I3526&gt;0, G3526, 0)</f>
        <v>0</v>
      </c>
      <c r="M3526" s="5">
        <f>IF(I3526=0,0,A3526+J3526)</f>
        <v>0</v>
      </c>
      <c r="N3526" s="5">
        <f>IF(I3526&gt;0,A3526+K3526,0)</f>
        <v>0</v>
      </c>
      <c r="O3526" t="s">
        <v>56</v>
      </c>
      <c r="P3526" t="s">
        <v>57</v>
      </c>
      <c r="Q3526">
        <v>0</v>
      </c>
      <c r="R3526">
        <v>0</v>
      </c>
      <c r="S3526">
        <f>IF(I3526&gt;0, A3526, 0)</f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>ROUND(E3527*(1/(F3527/60)),0)</f>
        <v>2</v>
      </c>
      <c r="I3527" s="7">
        <f>IF(J3527=0, 0, (K3527-J3527)*1440)</f>
        <v>0</v>
      </c>
      <c r="J3527" s="11"/>
      <c r="K3527" s="11"/>
      <c r="L3527">
        <f>IF(I3527&gt;0, G3527, 0)</f>
        <v>0</v>
      </c>
      <c r="M3527" s="5">
        <f>IF(I3527=0,0,A3527+J3527)</f>
        <v>0</v>
      </c>
      <c r="N3527" s="5">
        <f>IF(I3527&gt;0,A3527+K3527,0)</f>
        <v>0</v>
      </c>
      <c r="O3527" t="s">
        <v>56</v>
      </c>
      <c r="P3527" t="s">
        <v>57</v>
      </c>
      <c r="Q3527">
        <v>0</v>
      </c>
      <c r="R3527">
        <v>0</v>
      </c>
      <c r="S3527">
        <f>IF(I3527&gt;0, A3527, 0)</f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>ROUND(E3528*(1/(F3528/60)),0)</f>
        <v>2</v>
      </c>
      <c r="I3528" s="7">
        <f>IF(J3528=0, 0, (K3528-J3528)*1440)</f>
        <v>0</v>
      </c>
      <c r="J3528" s="11"/>
      <c r="K3528" s="11"/>
      <c r="L3528">
        <f>IF(I3528&gt;0, G3528, 0)</f>
        <v>0</v>
      </c>
      <c r="M3528" s="5">
        <f>IF(I3528=0,0,A3528+J3528)</f>
        <v>0</v>
      </c>
      <c r="N3528" s="5">
        <f>IF(I3528&gt;0,A3528+K3528,0)</f>
        <v>0</v>
      </c>
      <c r="O3528" t="s">
        <v>56</v>
      </c>
      <c r="P3528" t="s">
        <v>57</v>
      </c>
      <c r="Q3528">
        <v>0</v>
      </c>
      <c r="R3528">
        <v>0</v>
      </c>
      <c r="S3528">
        <f>IF(I3528&gt;0, A3528, 0)</f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>ROUND(E3529*(1/(F3529/60)),0)</f>
        <v>2</v>
      </c>
      <c r="I3529" s="7">
        <f>IF(J3529=0, 0, (K3529-J3529)*1440)</f>
        <v>0</v>
      </c>
      <c r="J3529" s="11"/>
      <c r="K3529" s="11"/>
      <c r="L3529">
        <f>IF(I3529&gt;0, G3529, 0)</f>
        <v>0</v>
      </c>
      <c r="M3529" s="5">
        <f>IF(I3529=0,0,A3529+J3529)</f>
        <v>0</v>
      </c>
      <c r="N3529" s="5">
        <f>IF(I3529&gt;0,A3529+K3529,0)</f>
        <v>0</v>
      </c>
      <c r="O3529" t="s">
        <v>56</v>
      </c>
      <c r="P3529" t="s">
        <v>57</v>
      </c>
      <c r="Q3529">
        <v>0</v>
      </c>
      <c r="R3529">
        <v>0</v>
      </c>
      <c r="S3529">
        <f>IF(I3529&gt;0, A3529, 0)</f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>ROUND(E3530*(1/(F3530/60)),0)</f>
        <v>2</v>
      </c>
      <c r="I3530" s="7">
        <f>IF(J3530=0, 0, (K3530-J3530)*1440)</f>
        <v>40.000000000000014</v>
      </c>
      <c r="J3530" s="11">
        <v>0.3888888888888889</v>
      </c>
      <c r="K3530" s="11">
        <v>0.41666666666666669</v>
      </c>
      <c r="L3530">
        <f>IF(I3530&gt;0, G3530, 0)</f>
        <v>2</v>
      </c>
      <c r="M3530" s="5">
        <f>IF(I3530=0,0,A3530+J3530)</f>
        <v>45626.388888888891</v>
      </c>
      <c r="N3530" s="5">
        <f>IF(I3530&gt;0,A3530+K3530,0)</f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>IF(I3530&gt;0, A3530, 0)</f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>ROUND(E3531*(1/(F3531/60)),0)</f>
        <v>2</v>
      </c>
      <c r="I3531" s="7">
        <f>IF(J3531=0, 0, (K3531-J3531)*1440)</f>
        <v>15.000000000000027</v>
      </c>
      <c r="J3531" s="11">
        <v>0.4513888888888889</v>
      </c>
      <c r="K3531" s="11">
        <v>0.46180555555555558</v>
      </c>
      <c r="L3531">
        <f>IF(I3531&gt;0, G3531, 0)</f>
        <v>2</v>
      </c>
      <c r="M3531" s="5">
        <f>IF(I3531=0,0,A3531+J3531)</f>
        <v>45626.451388888891</v>
      </c>
      <c r="N3531" s="5">
        <f>IF(I3531&gt;0,A3531+K3531,0)</f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>IF(I3531&gt;0, A3531, 0)</f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>ROUND(E3532*(1/(F3532/60)),0)</f>
        <v>0</v>
      </c>
      <c r="I3532" s="7">
        <f>IF(J3532=0, 0, (K3532-J3532)*1440)</f>
        <v>15.000000000000107</v>
      </c>
      <c r="J3532" s="11">
        <v>0.66319444444444442</v>
      </c>
      <c r="K3532" s="11">
        <v>0.67361111111111116</v>
      </c>
      <c r="L3532">
        <f>IF(I3532&gt;0, G3532, 0)</f>
        <v>0</v>
      </c>
      <c r="M3532" s="5">
        <f>IF(I3532=0,0,A3532+J3532)</f>
        <v>45626.663194444445</v>
      </c>
      <c r="N3532" s="5">
        <f>IF(I3532&gt;0,A3532+K3532,0)</f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>IF(I3532&gt;0, A3532, 0)</f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>ROUND(E3533*(1/(F3533/60)),0)</f>
        <v>0</v>
      </c>
      <c r="I3533" s="7">
        <f>IF(J3533=0, 0, (K3533-J3533)*1440)</f>
        <v>20.000000000000089</v>
      </c>
      <c r="J3533" s="11">
        <v>0.85416666666666663</v>
      </c>
      <c r="K3533" s="11">
        <v>0.86805555555555558</v>
      </c>
      <c r="L3533">
        <f>IF(I3533&gt;0, G3533, 0)</f>
        <v>0</v>
      </c>
      <c r="M3533" s="5">
        <f>IF(I3533=0,0,A3533+J3533)</f>
        <v>45626.854166666664</v>
      </c>
      <c r="N3533" s="5">
        <f>IF(I3533&gt;0,A3533+K3533,0)</f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>IF(I3533&gt;0, A3533, 0)</f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>ROUND(E3534*(1/(F3534/60)),0)</f>
        <v>0</v>
      </c>
      <c r="I3534" s="7">
        <f>IF(J3534=0, 0, (K3534-J3534)*1440)</f>
        <v>20.000000000000007</v>
      </c>
      <c r="J3534" s="11">
        <v>0.3263888888888889</v>
      </c>
      <c r="K3534" s="11">
        <v>0.34027777777777779</v>
      </c>
      <c r="L3534">
        <f>IF(I3534&gt;0, G3534, 0)</f>
        <v>0</v>
      </c>
      <c r="M3534" s="5">
        <f>IF(I3534=0,0,A3534+J3534)</f>
        <v>45626.326388888891</v>
      </c>
      <c r="N3534" s="5">
        <f>IF(I3534&gt;0,A3534+K3534,0)</f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>IF(I3534&gt;0, A3534, 0)</f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>ROUND(E3535*(1/(F3535/60)),0)</f>
        <v>6</v>
      </c>
      <c r="I3535" s="7">
        <f>IF(J3535=0, 0, (K3535-J3535)*1440)</f>
        <v>30.000000000000053</v>
      </c>
      <c r="J3535" s="11">
        <v>0.85416666666666663</v>
      </c>
      <c r="K3535" s="11">
        <v>0.875</v>
      </c>
      <c r="L3535">
        <f>IF(I3535&gt;0, G3535, 0)</f>
        <v>6</v>
      </c>
      <c r="M3535" s="5">
        <f>IF(I3535=0,0,A3535+J3535)</f>
        <v>45626.854166666664</v>
      </c>
      <c r="N3535" s="5">
        <f>IF(I3535&gt;0,A3535+K3535,0)</f>
        <v>45626.875</v>
      </c>
      <c r="O3535" t="s">
        <v>56</v>
      </c>
      <c r="P3535" t="s">
        <v>57</v>
      </c>
      <c r="Q3535">
        <v>0</v>
      </c>
      <c r="R3535">
        <v>0</v>
      </c>
      <c r="S3535">
        <f>IF(I3535&gt;0, A3535, 0)</f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>ROUND(E3536*(1/(F3536/60)),0)</f>
        <v>6</v>
      </c>
      <c r="I3536" s="7">
        <f>IF(J3536=0, 0, (K3536-J3536)*1440)</f>
        <v>30.000000000000053</v>
      </c>
      <c r="J3536" s="11">
        <v>0.9375</v>
      </c>
      <c r="K3536" s="11">
        <v>0.95833333333333337</v>
      </c>
      <c r="L3536">
        <f>IF(I3536&gt;0, G3536, 0)</f>
        <v>6</v>
      </c>
      <c r="M3536" s="5">
        <f>IF(I3536=0,0,A3536+J3536)</f>
        <v>45626.9375</v>
      </c>
      <c r="N3536" s="5">
        <f>IF(I3536&gt;0,A3536+K3536,0)</f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>IF(I3536&gt;0, A3536, 0)</f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>ROUND(E3537*(1/(F3537/60)),0)</f>
        <v>16</v>
      </c>
      <c r="I3537" s="7">
        <f>IF(J3537=0, 0, (K3537-J3537)*1440)</f>
        <v>0</v>
      </c>
      <c r="J3537" s="11"/>
      <c r="K3537" s="11"/>
      <c r="L3537">
        <f>IF(I3537&gt;0, G3537, 0)</f>
        <v>0</v>
      </c>
      <c r="M3537" s="5">
        <f>IF(I3537=0,0,A3537+J3537)</f>
        <v>0</v>
      </c>
      <c r="N3537" s="5">
        <f>IF(I3537&gt;0,A3537+K3537,0)</f>
        <v>0</v>
      </c>
      <c r="O3537" t="s">
        <v>56</v>
      </c>
      <c r="P3537" t="s">
        <v>57</v>
      </c>
      <c r="Q3537">
        <v>0</v>
      </c>
      <c r="R3537">
        <v>0</v>
      </c>
      <c r="S3537">
        <f>IF(I3537&gt;0, A3537, 0)</f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>ROUND(E3538*(1/(F3538/60)),0)</f>
        <v>12</v>
      </c>
      <c r="H3538" s="12">
        <f>F3538*(1/(G3538/60))</f>
        <v>100</v>
      </c>
      <c r="I3538" s="7">
        <f>IF(J3538=0, 0, (K3538-J3538)*1440)</f>
        <v>10.000000000000044</v>
      </c>
      <c r="J3538" s="11">
        <v>0.45833333333333331</v>
      </c>
      <c r="K3538" s="11">
        <v>0.46527777777777779</v>
      </c>
      <c r="L3538">
        <f>IF(I3538&gt;0, G3538, 0)</f>
        <v>12</v>
      </c>
      <c r="M3538" s="5">
        <f>IF(I3538=0,0,A3538+J3538)</f>
        <v>45627.458333333336</v>
      </c>
      <c r="N3538" s="5">
        <f>IF(I3538&gt;0,A3538+K3538,0)</f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>IF(I3538&gt;0, A3538, 0)</f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>ROUND(E3539*(1/(F3539/60)),0)</f>
        <v>12</v>
      </c>
      <c r="I3539" s="7">
        <f>IF(J3539=0, 0, (K3539-J3539)*1440)</f>
        <v>0</v>
      </c>
      <c r="L3539">
        <f>IF(I3539&gt;0, G3539, 0)</f>
        <v>0</v>
      </c>
      <c r="M3539" s="5">
        <f>IF(I3539=0,0,A3539+J3539)</f>
        <v>0</v>
      </c>
      <c r="N3539" s="5">
        <f>IF(I3539&gt;0,A3539+K3539,0)</f>
        <v>0</v>
      </c>
      <c r="O3539" t="s">
        <v>56</v>
      </c>
      <c r="P3539" t="s">
        <v>57</v>
      </c>
      <c r="Q3539">
        <v>0</v>
      </c>
      <c r="R3539">
        <v>0</v>
      </c>
      <c r="S3539">
        <f>IF(I3539&gt;0, A3539, 0)</f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>ROUND(E3540*(1/(F3540/60)),0)</f>
        <v>12</v>
      </c>
      <c r="I3540" s="7">
        <f>IF(J3540=0, 0, (K3540-J3540)*1440)</f>
        <v>0</v>
      </c>
      <c r="J3540" s="11"/>
      <c r="K3540" s="11"/>
      <c r="L3540">
        <f>IF(I3540&gt;0, G3540, 0)</f>
        <v>0</v>
      </c>
      <c r="M3540" s="5">
        <f>IF(I3540=0,0,A3540+J3540)</f>
        <v>0</v>
      </c>
      <c r="N3540" s="5">
        <f>IF(I3540&gt;0,A3540+K3540,0)</f>
        <v>0</v>
      </c>
      <c r="O3540" t="s">
        <v>56</v>
      </c>
      <c r="P3540" t="s">
        <v>57</v>
      </c>
      <c r="Q3540">
        <v>0</v>
      </c>
      <c r="R3540">
        <v>0</v>
      </c>
      <c r="S3540">
        <f>IF(I3540&gt;0, A3540, 0)</f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>ROUND(E3541*(1/(F3541/60)),0)</f>
        <v>12</v>
      </c>
      <c r="I3541" s="7">
        <f>IF(J3541=0, 0, (K3541-J3541)*1440)</f>
        <v>0</v>
      </c>
      <c r="J3541" s="11"/>
      <c r="K3541" s="11"/>
      <c r="L3541">
        <f>IF(I3541&gt;0, G3541, 0)</f>
        <v>0</v>
      </c>
      <c r="M3541" s="5">
        <f>IF(I3541=0,0,A3541+J3541)</f>
        <v>0</v>
      </c>
      <c r="N3541" s="5">
        <f>IF(I3541&gt;0,A3541+K3541,0)</f>
        <v>0</v>
      </c>
      <c r="O3541" t="s">
        <v>56</v>
      </c>
      <c r="P3541" t="s">
        <v>57</v>
      </c>
      <c r="Q3541">
        <v>0</v>
      </c>
      <c r="R3541">
        <v>0</v>
      </c>
      <c r="S3541">
        <f>IF(I3541&gt;0, A3541, 0)</f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>ROUND(E3542*(1/(F3542/60)),0)</f>
        <v>12</v>
      </c>
      <c r="I3542" s="7">
        <f>IF(J3542=0, 0, (K3542-J3542)*1440)</f>
        <v>0</v>
      </c>
      <c r="J3542" s="11"/>
      <c r="K3542" s="11"/>
      <c r="L3542">
        <f>IF(I3542&gt;0, G3542, 0)</f>
        <v>0</v>
      </c>
      <c r="M3542" s="5">
        <f>IF(I3542=0,0,A3542+J3542)</f>
        <v>0</v>
      </c>
      <c r="N3542" s="5">
        <f>IF(I3542&gt;0,A3542+K3542,0)</f>
        <v>0</v>
      </c>
      <c r="O3542" t="s">
        <v>56</v>
      </c>
      <c r="P3542" t="s">
        <v>57</v>
      </c>
      <c r="Q3542">
        <v>0</v>
      </c>
      <c r="R3542">
        <v>0</v>
      </c>
      <c r="S3542">
        <f>IF(I3542&gt;0, A3542, 0)</f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>ROUND(E3543*(1/(F3543/60)),0)</f>
        <v>10</v>
      </c>
      <c r="I3543" s="7">
        <f>IF(J3543=0, 0, (K3543-J3543)*1440)</f>
        <v>0</v>
      </c>
      <c r="J3543" s="11"/>
      <c r="K3543" s="11"/>
      <c r="L3543">
        <f>IF(I3543&gt;0, G3543, 0)</f>
        <v>0</v>
      </c>
      <c r="M3543" s="5">
        <f>IF(I3543=0,0,A3543+J3543)</f>
        <v>0</v>
      </c>
      <c r="N3543" s="5">
        <f>IF(I3543&gt;0,A3543+K3543,0)</f>
        <v>0</v>
      </c>
      <c r="O3543" t="s">
        <v>56</v>
      </c>
      <c r="P3543" t="s">
        <v>57</v>
      </c>
      <c r="Q3543">
        <v>0</v>
      </c>
      <c r="R3543">
        <v>0</v>
      </c>
      <c r="S3543">
        <f>IF(I3543&gt;0, A3543, 0)</f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>ROUND(E3544*(1/(F3544/60)),0)</f>
        <v>9</v>
      </c>
      <c r="I3544" s="7">
        <f>IF(J3544=0, 0, (K3544-J3544)*1440)</f>
        <v>0</v>
      </c>
      <c r="J3544" s="11"/>
      <c r="K3544" s="11"/>
      <c r="L3544">
        <f>IF(I3544&gt;0, G3544, 0)</f>
        <v>0</v>
      </c>
      <c r="M3544" s="5">
        <f>IF(I3544=0,0,A3544+J3544)</f>
        <v>0</v>
      </c>
      <c r="N3544" s="5">
        <f>IF(I3544&gt;0,A3544+K3544,0)</f>
        <v>0</v>
      </c>
      <c r="O3544" t="s">
        <v>56</v>
      </c>
      <c r="P3544" t="s">
        <v>57</v>
      </c>
      <c r="Q3544">
        <v>0</v>
      </c>
      <c r="R3544">
        <v>0</v>
      </c>
      <c r="S3544">
        <f>IF(I3544&gt;0, A3544, 0)</f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>ROUND(E3545*(1/(F3545/60)),0)</f>
        <v>9</v>
      </c>
      <c r="I3545" s="7">
        <f>IF(J3545=0, 0, (K3545-J3545)*1440)</f>
        <v>9.9999999999999645</v>
      </c>
      <c r="J3545" s="11">
        <v>0.4513888888888889</v>
      </c>
      <c r="K3545" s="11">
        <v>0.45833333333333331</v>
      </c>
      <c r="L3545">
        <f>IF(I3545&gt;0, G3545, 0)</f>
        <v>9</v>
      </c>
      <c r="M3545" s="5">
        <f>IF(I3545=0,0,A3545+J3545)</f>
        <v>45627.451388888891</v>
      </c>
      <c r="N3545" s="5">
        <f>IF(I3545&gt;0,A3545+K3545,0)</f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>IF(I3545&gt;0, A3545, 0)</f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>ROUND(E3546*(1/(F3546/60)),0)</f>
        <v>8</v>
      </c>
      <c r="I3546" s="7">
        <f>IF(J3546=0, 0, (K3546-J3546)*1440)</f>
        <v>0</v>
      </c>
      <c r="J3546" s="11"/>
      <c r="K3546" s="11"/>
      <c r="L3546">
        <f>IF(I3546&gt;0, G3546, 0)</f>
        <v>0</v>
      </c>
      <c r="M3546" s="5">
        <f>IF(I3546=0,0,A3546+J3546)</f>
        <v>0</v>
      </c>
      <c r="N3546" s="5">
        <f>IF(I3546&gt;0,A3546+K3546,0)</f>
        <v>0</v>
      </c>
      <c r="O3546" t="s">
        <v>56</v>
      </c>
      <c r="P3546" t="s">
        <v>57</v>
      </c>
      <c r="Q3546">
        <v>0</v>
      </c>
      <c r="R3546">
        <v>0</v>
      </c>
      <c r="S3546">
        <f>IF(I3546&gt;0, A3546, 0)</f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>ROUND(E3547*(1/(F3547/60)),0)</f>
        <v>8</v>
      </c>
      <c r="I3547" s="7">
        <f>IF(J3547=0, 0, (K3547-J3547)*1440)</f>
        <v>0</v>
      </c>
      <c r="J3547" s="11"/>
      <c r="K3547" s="11"/>
      <c r="L3547">
        <f>IF(I3547&gt;0, G3547, 0)</f>
        <v>0</v>
      </c>
      <c r="M3547" s="5">
        <f>IF(I3547=0,0,A3547+J3547)</f>
        <v>0</v>
      </c>
      <c r="N3547" s="5">
        <f>IF(I3547&gt;0,A3547+K3547,0)</f>
        <v>0</v>
      </c>
      <c r="O3547" t="s">
        <v>56</v>
      </c>
      <c r="P3547" t="s">
        <v>57</v>
      </c>
      <c r="Q3547">
        <v>0</v>
      </c>
      <c r="R3547">
        <v>0</v>
      </c>
      <c r="S3547">
        <f>IF(I3547&gt;0, A3547, 0)</f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>ROUND(E3548*(1/(F3548/60)),0)</f>
        <v>8</v>
      </c>
      <c r="I3548" s="7">
        <f>IF(J3548=0, 0, (K3548-J3548)*1440)</f>
        <v>0</v>
      </c>
      <c r="J3548" s="11"/>
      <c r="K3548" s="11"/>
      <c r="L3548">
        <f>IF(I3548&gt;0, G3548, 0)</f>
        <v>0</v>
      </c>
      <c r="M3548" s="5">
        <f>IF(I3548=0,0,A3548+J3548)</f>
        <v>0</v>
      </c>
      <c r="N3548" s="5">
        <f>IF(I3548&gt;0,A3548+K3548,0)</f>
        <v>0</v>
      </c>
      <c r="O3548" t="s">
        <v>56</v>
      </c>
      <c r="P3548" t="s">
        <v>57</v>
      </c>
      <c r="Q3548">
        <v>0</v>
      </c>
      <c r="R3548">
        <v>0</v>
      </c>
      <c r="S3548">
        <f>IF(I3548&gt;0, A3548, 0)</f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>ROUND(E3549*(1/(F3549/60)),0)</f>
        <v>6</v>
      </c>
      <c r="I3549" s="7">
        <f>IF(J3549=0, 0, (K3549-J3549)*1440)</f>
        <v>0</v>
      </c>
      <c r="J3549" s="11"/>
      <c r="K3549" s="11"/>
      <c r="L3549">
        <f>IF(I3549&gt;0, G3549, 0)</f>
        <v>0</v>
      </c>
      <c r="M3549" s="5">
        <f>IF(I3549=0,0,A3549+J3549)</f>
        <v>0</v>
      </c>
      <c r="N3549" s="5">
        <f>IF(I3549&gt;0,A3549+K3549,0)</f>
        <v>0</v>
      </c>
      <c r="O3549" t="s">
        <v>56</v>
      </c>
      <c r="P3549" t="s">
        <v>57</v>
      </c>
      <c r="Q3549">
        <v>0</v>
      </c>
      <c r="R3549">
        <v>0</v>
      </c>
      <c r="S3549">
        <f>IF(I3549&gt;0, A3549, 0)</f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>ROUND(E3550*(1/(F3550/60)),0)</f>
        <v>6</v>
      </c>
      <c r="I3550" s="7">
        <f>IF(J3550=0, 0, (K3550-J3550)*1440)</f>
        <v>0</v>
      </c>
      <c r="J3550" s="11"/>
      <c r="K3550" s="11"/>
      <c r="L3550">
        <f>IF(I3550&gt;0, G3550, 0)</f>
        <v>0</v>
      </c>
      <c r="M3550" s="5">
        <f>IF(I3550=0,0,A3550+J3550)</f>
        <v>0</v>
      </c>
      <c r="N3550" s="5">
        <f>IF(I3550&gt;0,A3550+K3550,0)</f>
        <v>0</v>
      </c>
      <c r="O3550" t="s">
        <v>56</v>
      </c>
      <c r="P3550" t="s">
        <v>57</v>
      </c>
      <c r="Q3550">
        <v>0</v>
      </c>
      <c r="R3550">
        <v>0</v>
      </c>
      <c r="S3550">
        <f>IF(I3550&gt;0, A3550, 0)</f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>ROUND(E3551*(1/(F3551/60)),0)</f>
        <v>6</v>
      </c>
      <c r="I3551" s="7">
        <f>IF(J3551=0, 0, (K3551-J3551)*1440)</f>
        <v>0</v>
      </c>
      <c r="J3551" s="11"/>
      <c r="K3551" s="11"/>
      <c r="L3551">
        <f>IF(I3551&gt;0, G3551, 0)</f>
        <v>0</v>
      </c>
      <c r="M3551" s="5">
        <f>IF(I3551=0,0,A3551+J3551)</f>
        <v>0</v>
      </c>
      <c r="N3551" s="5">
        <f>IF(I3551&gt;0,A3551+K3551,0)</f>
        <v>0</v>
      </c>
      <c r="O3551" t="s">
        <v>56</v>
      </c>
      <c r="P3551" t="s">
        <v>57</v>
      </c>
      <c r="Q3551">
        <v>0</v>
      </c>
      <c r="R3551">
        <v>0</v>
      </c>
      <c r="S3551">
        <f>IF(I3551&gt;0, A3551, 0)</f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>ROUND(E3552*(1/(F3552/60)),0)</f>
        <v>6</v>
      </c>
      <c r="I3552" s="7">
        <f>IF(J3552=0, 0, (K3552-J3552)*1440)</f>
        <v>125.00000000000003</v>
      </c>
      <c r="J3552" s="11">
        <v>0.76388888888888884</v>
      </c>
      <c r="K3552" s="11">
        <v>0.85069444444444442</v>
      </c>
      <c r="L3552">
        <f>IF(I3552&gt;0, G3552, 0)</f>
        <v>6</v>
      </c>
      <c r="M3552" s="5">
        <f>IF(I3552=0,0,A3552+J3552)</f>
        <v>45627.763888888891</v>
      </c>
      <c r="N3552" s="5">
        <f>IF(I3552&gt;0,A3552+K3552,0)</f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>IF(I3552&gt;0, A3552, 0)</f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>ROUND(E3553*(1/(F3553/60)),0)</f>
        <v>6</v>
      </c>
      <c r="I3553" s="7">
        <f>IF(J3553=0, 0, (K3553-J3553)*1440)</f>
        <v>0</v>
      </c>
      <c r="J3553" s="11"/>
      <c r="K3553" s="11"/>
      <c r="L3553">
        <f>IF(I3553&gt;0, G3553, 0)</f>
        <v>0</v>
      </c>
      <c r="M3553" s="5">
        <f>IF(I3553=0,0,A3553+J3553)</f>
        <v>0</v>
      </c>
      <c r="N3553" s="5">
        <f>IF(I3553&gt;0,A3553+K3553,0)</f>
        <v>0</v>
      </c>
      <c r="O3553" t="s">
        <v>56</v>
      </c>
      <c r="P3553" t="s">
        <v>57</v>
      </c>
      <c r="Q3553">
        <v>0</v>
      </c>
      <c r="R3553">
        <v>0</v>
      </c>
      <c r="S3553">
        <f>IF(I3553&gt;0, A3553, 0)</f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>ROUND(E3554*(1/(F3554/60)),0)</f>
        <v>6</v>
      </c>
      <c r="I3554" s="13">
        <f>IF(J3554=0, 0, (K3554-J3554)*1440)</f>
        <v>159.99999999999991</v>
      </c>
      <c r="J3554" s="11">
        <v>0.46527777777777779</v>
      </c>
      <c r="K3554" s="11">
        <v>0.57638888888888884</v>
      </c>
      <c r="L3554">
        <f>IF(I3554&gt;0, G3554, 0)</f>
        <v>6</v>
      </c>
      <c r="M3554" s="5">
        <f>IF(I3554=0,0,A3554+J3554)</f>
        <v>45627.465277777781</v>
      </c>
      <c r="N3554" s="5">
        <f>IF(I3554&gt;0,A3554+K3554,0)</f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>IF(I3554&gt;0, A3554, 0)</f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>ROUND(E3555*(1/(F3555/60)),0)</f>
        <v>6</v>
      </c>
      <c r="I3555" s="13">
        <f>IF(J3555=0, 0, (K3555-J3555)*1440)</f>
        <v>0</v>
      </c>
      <c r="J3555" s="11"/>
      <c r="K3555" s="11"/>
      <c r="L3555">
        <f>IF(I3555&gt;0, G3555, 0)</f>
        <v>0</v>
      </c>
      <c r="M3555" s="5">
        <f>IF(I3555=0,0,A3555+J3555)</f>
        <v>0</v>
      </c>
      <c r="N3555" s="5">
        <f>IF(I3555&gt;0,A3555+K3555,0)</f>
        <v>0</v>
      </c>
      <c r="O3555" t="s">
        <v>56</v>
      </c>
      <c r="P3555" t="s">
        <v>57</v>
      </c>
      <c r="Q3555">
        <v>0</v>
      </c>
      <c r="R3555">
        <v>0</v>
      </c>
      <c r="S3555">
        <f>IF(I3555&gt;0, A3555, 0)</f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>ROUND(E3556*(1/(F3556/60)),0)</f>
        <v>5</v>
      </c>
      <c r="I3556" s="7">
        <f>IF(J3556=0, 0, (K3556-J3556)*1440)</f>
        <v>0</v>
      </c>
      <c r="J3556" s="11"/>
      <c r="K3556" s="11"/>
      <c r="L3556">
        <f>IF(I3556&gt;0, G3556, 0)</f>
        <v>0</v>
      </c>
      <c r="M3556" s="5">
        <f>IF(I3556=0,0,A3556+J3556)</f>
        <v>0</v>
      </c>
      <c r="N3556" s="5">
        <f>IF(I3556&gt;0,A3556+K3556,0)</f>
        <v>0</v>
      </c>
      <c r="O3556" t="s">
        <v>56</v>
      </c>
      <c r="P3556" t="s">
        <v>57</v>
      </c>
      <c r="Q3556">
        <v>0</v>
      </c>
      <c r="R3556">
        <v>0</v>
      </c>
      <c r="S3556">
        <f>IF(I3556&gt;0, A3556, 0)</f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>ROUND(E3557*(1/(F3557/60)),0)</f>
        <v>5</v>
      </c>
      <c r="I3557" s="7">
        <f>IF(J3557=0, 0, (K3557-J3557)*1440)</f>
        <v>30.000000000000053</v>
      </c>
      <c r="J3557" s="11">
        <v>0.88888888888888884</v>
      </c>
      <c r="K3557" s="11">
        <v>0.90972222222222221</v>
      </c>
      <c r="L3557">
        <f>IF(I3557&gt;0, G3557, 0)</f>
        <v>5</v>
      </c>
      <c r="M3557" s="5">
        <f>IF(I3557=0,0,A3557+J3557)</f>
        <v>45627.888888888891</v>
      </c>
      <c r="N3557" s="5">
        <f>IF(I3557&gt;0,A3557+K3557,0)</f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>IF(I3557&gt;0, A3557, 0)</f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>ROUND(E3558*(1/(F3558/60)),0)</f>
        <v>5</v>
      </c>
      <c r="I3558" s="7">
        <f>IF(J3558=0, 0, (K3558-J3558)*1440)</f>
        <v>0</v>
      </c>
      <c r="L3558">
        <f>IF(I3558&gt;0, G3558, 0)</f>
        <v>0</v>
      </c>
      <c r="M3558" s="5">
        <f>IF(I3558=0,0,A3558+J3558)</f>
        <v>0</v>
      </c>
      <c r="N3558" s="5">
        <f>IF(I3558&gt;0,A3558+K3558,0)</f>
        <v>0</v>
      </c>
      <c r="O3558" t="s">
        <v>56</v>
      </c>
      <c r="P3558" t="s">
        <v>57</v>
      </c>
      <c r="Q3558">
        <v>0</v>
      </c>
      <c r="R3558">
        <v>0</v>
      </c>
      <c r="S3558">
        <f>IF(I3558&gt;0, A3558, 0)</f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>ROUND(E3559*(1/(F3559/60)),0)</f>
        <v>4</v>
      </c>
      <c r="I3559" s="7">
        <f>IF(J3559=0, 0, (K3559-J3559)*1440)</f>
        <v>60.000000000000107</v>
      </c>
      <c r="J3559" s="11">
        <v>0.91666666666666663</v>
      </c>
      <c r="K3559" s="11">
        <v>0.95833333333333337</v>
      </c>
      <c r="L3559">
        <f>IF(I3559&gt;0, G3559, 0)</f>
        <v>4</v>
      </c>
      <c r="M3559" s="5">
        <f>IF(I3559=0,0,A3559+J3559)</f>
        <v>45627.916666666664</v>
      </c>
      <c r="N3559" s="5">
        <f>IF(I3559&gt;0,A3559+K3559,0)</f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>IF(I3559&gt;0, A3559, 0)</f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>ROUND(E3560*(1/(F3560/60)),0)</f>
        <v>4</v>
      </c>
      <c r="I3560" s="7">
        <f>IF(J3560=0, 0, (K3560-J3560)*1440)</f>
        <v>0</v>
      </c>
      <c r="J3560" s="11"/>
      <c r="K3560" s="11"/>
      <c r="L3560">
        <f>IF(I3560&gt;0, G3560, 0)</f>
        <v>0</v>
      </c>
      <c r="M3560" s="5">
        <f>IF(I3560=0,0,A3560+J3560)</f>
        <v>0</v>
      </c>
      <c r="N3560" s="5">
        <f>IF(I3560&gt;0,A3560+K3560,0)</f>
        <v>0</v>
      </c>
      <c r="O3560" t="s">
        <v>56</v>
      </c>
      <c r="P3560" t="s">
        <v>57</v>
      </c>
      <c r="Q3560">
        <v>0</v>
      </c>
      <c r="R3560">
        <v>0</v>
      </c>
      <c r="S3560">
        <f>IF(I3560&gt;0, A3560, 0)</f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>ROUND(E3561*(1/(F3561/60)),0)</f>
        <v>4</v>
      </c>
      <c r="I3561" s="7">
        <f>IF(J3561=0, 0, (K3561-J3561)*1440)</f>
        <v>0</v>
      </c>
      <c r="J3561" s="11"/>
      <c r="K3561" s="11"/>
      <c r="L3561">
        <f>IF(I3561&gt;0, G3561, 0)</f>
        <v>0</v>
      </c>
      <c r="M3561" s="5">
        <f>IF(I3561=0,0,A3561+J3561)</f>
        <v>0</v>
      </c>
      <c r="N3561" s="5">
        <f>IF(I3561&gt;0,A3561+K3561,0)</f>
        <v>0</v>
      </c>
      <c r="O3561" t="s">
        <v>56</v>
      </c>
      <c r="P3561" t="s">
        <v>57</v>
      </c>
      <c r="Q3561">
        <v>0</v>
      </c>
      <c r="R3561">
        <v>0</v>
      </c>
      <c r="S3561">
        <f>IF(I3561&gt;0, A3561, 0)</f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>ROUND(E3562*(1/(F3562/60)),0)</f>
        <v>4</v>
      </c>
      <c r="I3562" s="7">
        <f>IF(J3562=0, 0, (K3562-J3562)*1440)</f>
        <v>0</v>
      </c>
      <c r="J3562" s="11"/>
      <c r="K3562" s="11"/>
      <c r="L3562">
        <f>IF(I3562&gt;0, G3562, 0)</f>
        <v>0</v>
      </c>
      <c r="M3562" s="5">
        <f>IF(I3562=0,0,A3562+J3562)</f>
        <v>0</v>
      </c>
      <c r="N3562" s="5">
        <f>IF(I3562&gt;0,A3562+K3562,0)</f>
        <v>0</v>
      </c>
      <c r="O3562" t="s">
        <v>56</v>
      </c>
      <c r="P3562" t="s">
        <v>57</v>
      </c>
      <c r="Q3562">
        <v>0</v>
      </c>
      <c r="R3562">
        <v>0</v>
      </c>
      <c r="S3562">
        <f>IF(I3562&gt;0, A3562, 0)</f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>ROUND(E3563*(1/(F3563/60)),0)</f>
        <v>4</v>
      </c>
      <c r="I3563" s="7">
        <f>IF(J3563=0, 0, (K3563-J3563)*1440)</f>
        <v>0</v>
      </c>
      <c r="J3563" s="11"/>
      <c r="K3563" s="11"/>
      <c r="L3563">
        <f>IF(I3563&gt;0, G3563, 0)</f>
        <v>0</v>
      </c>
      <c r="M3563" s="5">
        <f>IF(I3563=0,0,A3563+J3563)</f>
        <v>0</v>
      </c>
      <c r="N3563" s="5">
        <f>IF(I3563&gt;0,A3563+K3563,0)</f>
        <v>0</v>
      </c>
      <c r="O3563" t="s">
        <v>56</v>
      </c>
      <c r="P3563" t="s">
        <v>57</v>
      </c>
      <c r="Q3563">
        <v>0</v>
      </c>
      <c r="R3563">
        <v>0</v>
      </c>
      <c r="S3563">
        <f>IF(I3563&gt;0, A3563, 0)</f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>ROUND(E3564*(1/(F3564/60)),0)</f>
        <v>4</v>
      </c>
      <c r="I3564" s="7">
        <f>IF(J3564=0, 0, (K3564-J3564)*1440)</f>
        <v>0</v>
      </c>
      <c r="J3564" s="11"/>
      <c r="K3564" s="11"/>
      <c r="L3564">
        <f>IF(I3564&gt;0, G3564, 0)</f>
        <v>0</v>
      </c>
      <c r="M3564" s="5">
        <f>IF(I3564=0,0,A3564+J3564)</f>
        <v>0</v>
      </c>
      <c r="N3564" s="5">
        <f>IF(I3564&gt;0,A3564+K3564,0)</f>
        <v>0</v>
      </c>
      <c r="O3564" t="s">
        <v>56</v>
      </c>
      <c r="P3564" t="s">
        <v>57</v>
      </c>
      <c r="Q3564">
        <v>0</v>
      </c>
      <c r="R3564">
        <v>0</v>
      </c>
      <c r="S3564">
        <f>IF(I3564&gt;0, A3564, 0)</f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>ROUND(E3565*(1/(F3565/60)),0)</f>
        <v>3</v>
      </c>
      <c r="I3565" s="7">
        <f>IF(J3565=0, 0, (K3565-J3565)*1440)</f>
        <v>0</v>
      </c>
      <c r="L3565">
        <f>IF(I3565&gt;0, G3565, 0)</f>
        <v>0</v>
      </c>
      <c r="M3565" s="5">
        <f>IF(I3565=0,0,A3565+J3565)</f>
        <v>0</v>
      </c>
      <c r="N3565" s="5">
        <f>IF(I3565&gt;0,A3565+K3565,0)</f>
        <v>0</v>
      </c>
      <c r="O3565" t="s">
        <v>56</v>
      </c>
      <c r="P3565" t="s">
        <v>57</v>
      </c>
      <c r="Q3565">
        <v>0</v>
      </c>
      <c r="R3565">
        <v>0</v>
      </c>
      <c r="S3565">
        <f>IF(I3565&gt;0, A3565, 0)</f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>ROUND(E3566*(1/(F3566/60)),0)</f>
        <v>3</v>
      </c>
      <c r="I3566" s="7">
        <f>IF(J3566=0, 0, (K3566-J3566)*1440)</f>
        <v>0</v>
      </c>
      <c r="J3566" s="11"/>
      <c r="K3566" s="11"/>
      <c r="L3566">
        <f>IF(I3566&gt;0, G3566, 0)</f>
        <v>0</v>
      </c>
      <c r="M3566" s="5">
        <f>IF(I3566=0,0,A3566+J3566)</f>
        <v>0</v>
      </c>
      <c r="N3566" s="5">
        <f>IF(I3566&gt;0,A3566+K3566,0)</f>
        <v>0</v>
      </c>
      <c r="O3566" t="s">
        <v>56</v>
      </c>
      <c r="P3566" t="s">
        <v>57</v>
      </c>
      <c r="Q3566">
        <v>0</v>
      </c>
      <c r="R3566">
        <v>0</v>
      </c>
      <c r="S3566">
        <f>IF(I3566&gt;0, A3566, 0)</f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>ROUND(E3567*(1/(F3567/60)),0)</f>
        <v>3</v>
      </c>
      <c r="I3567" s="7">
        <f>IF(J3567=0, 0, (K3567-J3567)*1440)</f>
        <v>0</v>
      </c>
      <c r="J3567" s="11"/>
      <c r="K3567" s="11"/>
      <c r="L3567">
        <f>IF(I3567&gt;0, G3567, 0)</f>
        <v>0</v>
      </c>
      <c r="M3567" s="5">
        <f>IF(I3567=0,0,A3567+J3567)</f>
        <v>0</v>
      </c>
      <c r="N3567" s="5">
        <f>IF(I3567&gt;0,A3567+K3567,0)</f>
        <v>0</v>
      </c>
      <c r="O3567" t="s">
        <v>56</v>
      </c>
      <c r="P3567" t="s">
        <v>57</v>
      </c>
      <c r="Q3567">
        <v>0</v>
      </c>
      <c r="R3567">
        <v>0</v>
      </c>
      <c r="S3567">
        <f>IF(I3567&gt;0, A3567, 0)</f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>ROUND(E3568*(1/(F3568/60)),0)</f>
        <v>2</v>
      </c>
      <c r="I3568" s="7">
        <f>IF(J3568=0, 0, (K3568-J3568)*1440)</f>
        <v>0</v>
      </c>
      <c r="J3568" s="11"/>
      <c r="K3568" s="11"/>
      <c r="L3568">
        <f>IF(I3568&gt;0, G3568, 0)</f>
        <v>0</v>
      </c>
      <c r="M3568" s="5">
        <f>IF(I3568=0,0,A3568+J3568)</f>
        <v>0</v>
      </c>
      <c r="N3568" s="5">
        <f>IF(I3568&gt;0,A3568+K3568,0)</f>
        <v>0</v>
      </c>
      <c r="O3568" t="s">
        <v>56</v>
      </c>
      <c r="P3568" t="s">
        <v>57</v>
      </c>
      <c r="Q3568">
        <v>0</v>
      </c>
      <c r="R3568">
        <v>0</v>
      </c>
      <c r="S3568">
        <f>IF(I3568&gt;0, A3568, 0)</f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>ROUND(E3569*(1/(F3569/60)),0)</f>
        <v>2</v>
      </c>
      <c r="I3569" s="7">
        <f>IF(J3569=0, 0, (K3569-J3569)*1440)</f>
        <v>0</v>
      </c>
      <c r="J3569" s="11"/>
      <c r="K3569" s="11"/>
      <c r="L3569">
        <f>IF(I3569&gt;0, G3569, 0)</f>
        <v>0</v>
      </c>
      <c r="M3569" s="5">
        <f>IF(I3569=0,0,A3569+J3569)</f>
        <v>0</v>
      </c>
      <c r="N3569" s="5">
        <f>IF(I3569&gt;0,A3569+K3569,0)</f>
        <v>0</v>
      </c>
      <c r="O3569" t="s">
        <v>56</v>
      </c>
      <c r="P3569" t="s">
        <v>57</v>
      </c>
      <c r="Q3569">
        <v>0</v>
      </c>
      <c r="R3569">
        <v>0</v>
      </c>
      <c r="S3569">
        <f>IF(I3569&gt;0, A3569, 0)</f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>ROUND(E3570*(1/(F3570/60)),0)</f>
        <v>2</v>
      </c>
      <c r="I3570" s="7">
        <f>IF(J3570=0, 0, (K3570-J3570)*1440)</f>
        <v>0</v>
      </c>
      <c r="J3570" s="11"/>
      <c r="K3570" s="11"/>
      <c r="L3570">
        <f>IF(I3570&gt;0, G3570, 0)</f>
        <v>0</v>
      </c>
      <c r="M3570" s="5">
        <f>IF(I3570=0,0,A3570+J3570)</f>
        <v>0</v>
      </c>
      <c r="N3570" s="5">
        <f>IF(I3570&gt;0,A3570+K3570,0)</f>
        <v>0</v>
      </c>
      <c r="O3570" t="s">
        <v>56</v>
      </c>
      <c r="P3570" t="s">
        <v>57</v>
      </c>
      <c r="Q3570">
        <v>0</v>
      </c>
      <c r="R3570">
        <v>0</v>
      </c>
      <c r="S3570">
        <f>IF(I3570&gt;0, A3570, 0)</f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>ROUND(E3571*(1/(F3571/60)),0)</f>
        <v>2</v>
      </c>
      <c r="I3571" s="7">
        <f>IF(J3571=0, 0, (K3571-J3571)*1440)</f>
        <v>0</v>
      </c>
      <c r="J3571" s="11"/>
      <c r="K3571" s="11"/>
      <c r="L3571">
        <f>IF(I3571&gt;0, G3571, 0)</f>
        <v>0</v>
      </c>
      <c r="M3571" s="5">
        <f>IF(I3571=0,0,A3571+J3571)</f>
        <v>0</v>
      </c>
      <c r="N3571" s="5">
        <f>IF(I3571&gt;0,A3571+K3571,0)</f>
        <v>0</v>
      </c>
      <c r="O3571" t="s">
        <v>56</v>
      </c>
      <c r="P3571" t="s">
        <v>57</v>
      </c>
      <c r="Q3571">
        <v>0</v>
      </c>
      <c r="R3571">
        <v>0</v>
      </c>
      <c r="S3571">
        <f>IF(I3571&gt;0, A3571, 0)</f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>ROUND(E3572*(1/(F3572/60)),0)</f>
        <v>2</v>
      </c>
      <c r="I3572" s="7">
        <f>IF(J3572=0, 0, (K3572-J3572)*1440)</f>
        <v>0</v>
      </c>
      <c r="J3572" s="11"/>
      <c r="K3572" s="11"/>
      <c r="L3572">
        <f>IF(I3572&gt;0, G3572, 0)</f>
        <v>0</v>
      </c>
      <c r="M3572" s="5">
        <f>IF(I3572=0,0,A3572+J3572)</f>
        <v>0</v>
      </c>
      <c r="N3572" s="5">
        <f>IF(I3572&gt;0,A3572+K3572,0)</f>
        <v>0</v>
      </c>
      <c r="O3572" t="s">
        <v>56</v>
      </c>
      <c r="P3572" t="s">
        <v>57</v>
      </c>
      <c r="Q3572">
        <v>0</v>
      </c>
      <c r="R3572">
        <v>0</v>
      </c>
      <c r="S3572">
        <f>IF(I3572&gt;0, A3572, 0)</f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>ROUND(E3573*(1/(F3573/60)),0)</f>
        <v>2</v>
      </c>
      <c r="I3573" s="7">
        <f>IF(J3573=0, 0, (K3573-J3573)*1440)</f>
        <v>0</v>
      </c>
      <c r="J3573" s="11"/>
      <c r="K3573" s="11"/>
      <c r="L3573">
        <f>IF(I3573&gt;0, G3573, 0)</f>
        <v>0</v>
      </c>
      <c r="M3573" s="5">
        <f>IF(I3573=0,0,A3573+J3573)</f>
        <v>0</v>
      </c>
      <c r="N3573" s="5">
        <f>IF(I3573&gt;0,A3573+K3573,0)</f>
        <v>0</v>
      </c>
      <c r="O3573" t="s">
        <v>56</v>
      </c>
      <c r="P3573" t="s">
        <v>57</v>
      </c>
      <c r="Q3573">
        <v>0</v>
      </c>
      <c r="R3573">
        <v>0</v>
      </c>
      <c r="S3573">
        <f>IF(I3573&gt;0, A3573, 0)</f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>ROUND(E3574*(1/(F3574/60)),0)</f>
        <v>2</v>
      </c>
      <c r="I3574" s="7">
        <f>IF(J3574=0, 0, (K3574-J3574)*1440)</f>
        <v>79.999999999999957</v>
      </c>
      <c r="J3574" s="11">
        <v>0.41666666666666669</v>
      </c>
      <c r="K3574" s="11">
        <v>0.47222222222222221</v>
      </c>
      <c r="L3574">
        <f>IF(I3574&gt;0, G3574, 0)</f>
        <v>2</v>
      </c>
      <c r="M3574" s="5">
        <f>IF(I3574=0,0,A3574+J3574)</f>
        <v>45627.416666666664</v>
      </c>
      <c r="N3574" s="5">
        <f>IF(I3574&gt;0,A3574+K3574,0)</f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>IF(I3574&gt;0, A3574, 0)</f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>ROUND(E3575*(1/(F3575/60)),0)</f>
        <v>2</v>
      </c>
      <c r="I3575" s="7">
        <f>IF(J3575=0, 0, (K3575-J3575)*1440)</f>
        <v>0</v>
      </c>
      <c r="J3575" s="11"/>
      <c r="K3575" s="11"/>
      <c r="L3575">
        <f>IF(I3575&gt;0, G3575, 0)</f>
        <v>0</v>
      </c>
      <c r="M3575" s="5">
        <f>IF(I3575=0,0,A3575+J3575)</f>
        <v>0</v>
      </c>
      <c r="N3575" s="5">
        <f>IF(I3575&gt;0,A3575+K3575,0)</f>
        <v>0</v>
      </c>
      <c r="O3575" t="s">
        <v>56</v>
      </c>
      <c r="P3575" t="s">
        <v>57</v>
      </c>
      <c r="Q3575">
        <v>0</v>
      </c>
      <c r="R3575">
        <v>0</v>
      </c>
      <c r="S3575">
        <f>IF(I3575&gt;0, A3575, 0)</f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>ROUND(E3576*(1/(F3576/60)),0)</f>
        <v>0</v>
      </c>
      <c r="I3576" s="7">
        <f t="shared" ref="I3576:I3579" si="651">IF(J3576=0, 0, (K3576-J3576)*1440)</f>
        <v>20.000000000000089</v>
      </c>
      <c r="J3576" s="11">
        <v>0.60416666666666663</v>
      </c>
      <c r="K3576" s="11">
        <v>0.61805555555555558</v>
      </c>
      <c r="L3576">
        <f>IF(I3576&gt;0, G3576, 0)</f>
        <v>0</v>
      </c>
      <c r="M3576" s="5">
        <f>IF(I3576=0,0,A3576+J3576)</f>
        <v>45627.604166666664</v>
      </c>
      <c r="N3576" s="5">
        <f>IF(I3576&gt;0,A3576+K3576,0)</f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>IF(I3576&gt;0, A3576, 0)</f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>ROUND(E3577*(1/(F3577/60)),0)</f>
        <v>0</v>
      </c>
      <c r="I3577" s="7">
        <f t="shared" si="651"/>
        <v>0</v>
      </c>
      <c r="J3577" s="11"/>
      <c r="K3577" s="11"/>
      <c r="L3577">
        <f>IF(I3577&gt;0, G3577, 0)</f>
        <v>0</v>
      </c>
      <c r="M3577" s="5">
        <f>IF(I3577=0,0,A3577+J3577)</f>
        <v>0</v>
      </c>
      <c r="N3577" s="5">
        <f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>ROUND(E3578*(1/(F3578/60)),0)</f>
        <v>0</v>
      </c>
      <c r="I3578" s="7">
        <f t="shared" si="651"/>
        <v>20.000000000000007</v>
      </c>
      <c r="J3578" s="11">
        <v>0.38194444444444442</v>
      </c>
      <c r="K3578" s="11">
        <v>0.39583333333333331</v>
      </c>
      <c r="L3578">
        <f>IF(I3578&gt;0, G3578, 0)</f>
        <v>0</v>
      </c>
      <c r="M3578" s="5">
        <f>IF(I3578=0,0,A3578+J3578)</f>
        <v>45627.381944444445</v>
      </c>
      <c r="N3578" s="5">
        <f>IF(I3578&gt;0,A3578+K3578,0)</f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>IF(I3578&gt;0, A3578, 0)</f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>ROUND(E3579*(1/(F3579/60)),0)</f>
        <v>6</v>
      </c>
      <c r="I3579" s="7">
        <f t="shared" si="651"/>
        <v>35.000000000000036</v>
      </c>
      <c r="J3579" s="11">
        <v>0.57638888888888884</v>
      </c>
      <c r="K3579" s="11">
        <v>0.60069444444444442</v>
      </c>
      <c r="L3579">
        <f>IF(I3579&gt;0, G3579, 0)</f>
        <v>6</v>
      </c>
      <c r="M3579" s="5">
        <f>IF(I3579=0,0,A3579+J3579)</f>
        <v>45627.576388888891</v>
      </c>
      <c r="N3579" s="5">
        <f>IF(I3579&gt;0,A3579+K3579,0)</f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>IF(I3579&gt;0, A3579, 0)</f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>ROUND(E3580*(1/(F3580/60)),0)</f>
        <v>6</v>
      </c>
      <c r="I3580" s="7">
        <f t="shared" ref="I3580" si="652">IF(J3580=0, 0, (K3580-J3580)*1440)</f>
        <v>180</v>
      </c>
      <c r="J3580" s="11">
        <v>0.625</v>
      </c>
      <c r="K3580" s="11">
        <v>0.75</v>
      </c>
      <c r="L3580">
        <f>IF(I3580&gt;0, G3580, 0)</f>
        <v>6</v>
      </c>
      <c r="M3580" s="5">
        <f>IF(I3580=0,0,A3580+J3580)</f>
        <v>45627.625</v>
      </c>
      <c r="N3580" s="5">
        <f>IF(I3580&gt;0,A3580+K3580,0)</f>
        <v>45627.75</v>
      </c>
      <c r="O3580" t="s">
        <v>56</v>
      </c>
      <c r="P3580" t="s">
        <v>57</v>
      </c>
      <c r="Q3580">
        <v>0</v>
      </c>
      <c r="R3580">
        <v>0</v>
      </c>
      <c r="S3580">
        <f>IF(I3580&gt;0, A3580, 0)</f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>ROUND(E3581*(1/(F3581/60)),0)</f>
        <v>16</v>
      </c>
      <c r="I3581" s="7">
        <f>IF(J3581=0, 0, (K3581-J3581)*1440)</f>
        <v>0</v>
      </c>
      <c r="J3581" s="11"/>
      <c r="K3581" s="11"/>
      <c r="L3581">
        <f>IF(I3581&gt;0, G3581, 0)</f>
        <v>0</v>
      </c>
      <c r="M3581" s="5">
        <f>IF(I3581=0,0,A3581+J3581)</f>
        <v>0</v>
      </c>
      <c r="N3581" s="5">
        <f>IF(I3581&gt;0,A3581+K3581,0)</f>
        <v>0</v>
      </c>
      <c r="O3581" t="s">
        <v>56</v>
      </c>
      <c r="P3581" t="s">
        <v>57</v>
      </c>
      <c r="Q3581">
        <v>0</v>
      </c>
      <c r="R3581">
        <v>0</v>
      </c>
      <c r="S3581">
        <f>IF(I3581&gt;0, A3581, 0)</f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>ROUND(E3582*(1/(F3582/60)),0)</f>
        <v>12</v>
      </c>
      <c r="H3582" s="12">
        <f>F3582*(1/(G3582/60))</f>
        <v>100</v>
      </c>
      <c r="I3582" s="7">
        <f>IF(J3582=0, 0, (K3582-J3582)*1440)</f>
        <v>10.000000000000044</v>
      </c>
      <c r="J3582" s="11">
        <v>0.3611111111111111</v>
      </c>
      <c r="K3582" s="11">
        <v>0.36805555555555558</v>
      </c>
      <c r="L3582">
        <f>IF(I3582&gt;0, G3582, 0)</f>
        <v>12</v>
      </c>
      <c r="M3582" s="5">
        <f>IF(I3582=0,0,A3582+J3582)</f>
        <v>45628.361111111109</v>
      </c>
      <c r="N3582" s="5">
        <f>IF(I3582&gt;0,A3582+K3582,0)</f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>IF(I3582&gt;0, A3582, 0)</f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>ROUND(E3583*(1/(F3583/60)),0)</f>
        <v>12</v>
      </c>
      <c r="I3583" s="7">
        <f>IF(J3583=0, 0, (K3583-J3583)*1440)</f>
        <v>0</v>
      </c>
      <c r="L3583">
        <f>IF(I3583&gt;0, G3583, 0)</f>
        <v>0</v>
      </c>
      <c r="M3583" s="5">
        <f>IF(I3583=0,0,A3583+J3583)</f>
        <v>0</v>
      </c>
      <c r="N3583" s="5">
        <f>IF(I3583&gt;0,A3583+K3583,0)</f>
        <v>0</v>
      </c>
      <c r="O3583" t="s">
        <v>56</v>
      </c>
      <c r="P3583" t="s">
        <v>57</v>
      </c>
      <c r="Q3583">
        <v>0</v>
      </c>
      <c r="R3583">
        <v>0</v>
      </c>
      <c r="S3583">
        <f>IF(I3583&gt;0, A3583, 0)</f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>ROUND(E3584*(1/(F3584/60)),0)</f>
        <v>12</v>
      </c>
      <c r="I3584" s="7">
        <f>IF(J3584=0, 0, (K3584-J3584)*1440)</f>
        <v>0</v>
      </c>
      <c r="J3584" s="11"/>
      <c r="K3584" s="11"/>
      <c r="L3584">
        <f>IF(I3584&gt;0, G3584, 0)</f>
        <v>0</v>
      </c>
      <c r="M3584" s="5">
        <f>IF(I3584=0,0,A3584+J3584)</f>
        <v>0</v>
      </c>
      <c r="N3584" s="5">
        <f>IF(I3584&gt;0,A3584+K3584,0)</f>
        <v>0</v>
      </c>
      <c r="O3584" t="s">
        <v>56</v>
      </c>
      <c r="P3584" t="s">
        <v>57</v>
      </c>
      <c r="Q3584">
        <v>0</v>
      </c>
      <c r="R3584">
        <v>0</v>
      </c>
      <c r="S3584">
        <f>IF(I3584&gt;0, A3584, 0)</f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>ROUND(E3585*(1/(F3585/60)),0)</f>
        <v>12</v>
      </c>
      <c r="I3585" s="7">
        <f>IF(J3585=0, 0, (K3585-J3585)*1440)</f>
        <v>0</v>
      </c>
      <c r="J3585" s="11"/>
      <c r="K3585" s="11"/>
      <c r="L3585">
        <f>IF(I3585&gt;0, G3585, 0)</f>
        <v>0</v>
      </c>
      <c r="M3585" s="5">
        <f>IF(I3585=0,0,A3585+J3585)</f>
        <v>0</v>
      </c>
      <c r="N3585" s="5">
        <f>IF(I3585&gt;0,A3585+K3585,0)</f>
        <v>0</v>
      </c>
      <c r="O3585" t="s">
        <v>56</v>
      </c>
      <c r="P3585" t="s">
        <v>57</v>
      </c>
      <c r="Q3585">
        <v>0</v>
      </c>
      <c r="R3585">
        <v>0</v>
      </c>
      <c r="S3585">
        <f>IF(I3585&gt;0, A3585, 0)</f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>ROUND(E3586*(1/(F3586/60)),0)</f>
        <v>12</v>
      </c>
      <c r="I3586" s="7">
        <f>IF(J3586=0, 0, (K3586-J3586)*1440)</f>
        <v>0</v>
      </c>
      <c r="J3586" s="11"/>
      <c r="K3586" s="11"/>
      <c r="L3586">
        <f>IF(I3586&gt;0, G3586, 0)</f>
        <v>0</v>
      </c>
      <c r="M3586" s="5">
        <f>IF(I3586=0,0,A3586+J3586)</f>
        <v>0</v>
      </c>
      <c r="N3586" s="5">
        <f>IF(I3586&gt;0,A3586+K3586,0)</f>
        <v>0</v>
      </c>
      <c r="O3586" t="s">
        <v>56</v>
      </c>
      <c r="P3586" t="s">
        <v>57</v>
      </c>
      <c r="Q3586">
        <v>0</v>
      </c>
      <c r="R3586">
        <v>0</v>
      </c>
      <c r="S3586">
        <f>IF(I3586&gt;0, A3586, 0)</f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>ROUND(E3587*(1/(F3587/60)),0)</f>
        <v>10</v>
      </c>
      <c r="I3587" s="7">
        <f>IF(J3587=0, 0, (K3587-J3587)*1440)</f>
        <v>0</v>
      </c>
      <c r="J3587" s="11"/>
      <c r="K3587" s="11"/>
      <c r="L3587">
        <f>IF(I3587&gt;0, G3587, 0)</f>
        <v>0</v>
      </c>
      <c r="M3587" s="5">
        <f>IF(I3587=0,0,A3587+J3587)</f>
        <v>0</v>
      </c>
      <c r="N3587" s="5">
        <f>IF(I3587&gt;0,A3587+K3587,0)</f>
        <v>0</v>
      </c>
      <c r="O3587" t="s">
        <v>56</v>
      </c>
      <c r="P3587" t="s">
        <v>57</v>
      </c>
      <c r="Q3587">
        <v>0</v>
      </c>
      <c r="R3587">
        <v>0</v>
      </c>
      <c r="S3587">
        <f>IF(I3587&gt;0, A3587, 0)</f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>ROUND(E3588*(1/(F3588/60)),0)</f>
        <v>9</v>
      </c>
      <c r="I3588" s="7">
        <f>IF(J3588=0, 0, (K3588-J3588)*1440)</f>
        <v>0</v>
      </c>
      <c r="J3588" s="11"/>
      <c r="K3588" s="11"/>
      <c r="L3588">
        <f>IF(I3588&gt;0, G3588, 0)</f>
        <v>0</v>
      </c>
      <c r="M3588" s="5">
        <f>IF(I3588=0,0,A3588+J3588)</f>
        <v>0</v>
      </c>
      <c r="N3588" s="5">
        <f>IF(I3588&gt;0,A3588+K3588,0)</f>
        <v>0</v>
      </c>
      <c r="O3588" t="s">
        <v>56</v>
      </c>
      <c r="P3588" t="s">
        <v>57</v>
      </c>
      <c r="Q3588">
        <v>0</v>
      </c>
      <c r="R3588">
        <v>0</v>
      </c>
      <c r="S3588">
        <f>IF(I3588&gt;0, A3588, 0)</f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>ROUND(E3589*(1/(F3589/60)),0)</f>
        <v>9</v>
      </c>
      <c r="I3589" s="7">
        <f>IF(J3589=0, 0, (K3589-J3589)*1440)</f>
        <v>0</v>
      </c>
      <c r="J3589" s="11"/>
      <c r="K3589" s="11"/>
      <c r="L3589">
        <f>IF(I3589&gt;0, G3589, 0)</f>
        <v>0</v>
      </c>
      <c r="M3589" s="5">
        <f>IF(I3589=0,0,A3589+J3589)</f>
        <v>0</v>
      </c>
      <c r="N3589" s="5">
        <f>IF(I3589&gt;0,A3589+K3589,0)</f>
        <v>0</v>
      </c>
      <c r="O3589" t="s">
        <v>56</v>
      </c>
      <c r="P3589" t="s">
        <v>57</v>
      </c>
      <c r="Q3589">
        <v>0</v>
      </c>
      <c r="R3589">
        <v>0</v>
      </c>
      <c r="S3589">
        <f>IF(I3589&gt;0, A3589, 0)</f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>ROUND(E3590*(1/(F3590/60)),0)</f>
        <v>8</v>
      </c>
      <c r="I3590" s="7">
        <f>IF(J3590=0, 0, (K3590-J3590)*1440)</f>
        <v>0</v>
      </c>
      <c r="J3590" s="11"/>
      <c r="K3590" s="11"/>
      <c r="L3590">
        <f>IF(I3590&gt;0, G3590, 0)</f>
        <v>0</v>
      </c>
      <c r="M3590" s="5">
        <f>IF(I3590=0,0,A3590+J3590)</f>
        <v>0</v>
      </c>
      <c r="N3590" s="5">
        <f>IF(I3590&gt;0,A3590+K3590,0)</f>
        <v>0</v>
      </c>
      <c r="O3590" t="s">
        <v>56</v>
      </c>
      <c r="P3590" t="s">
        <v>57</v>
      </c>
      <c r="Q3590">
        <v>0</v>
      </c>
      <c r="R3590">
        <v>0</v>
      </c>
      <c r="S3590">
        <f>IF(I3590&gt;0, A3590, 0)</f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>ROUND(E3591*(1/(F3591/60)),0)</f>
        <v>8</v>
      </c>
      <c r="I3591" s="7">
        <f>IF(J3591=0, 0, (K3591-J3591)*1440)</f>
        <v>0</v>
      </c>
      <c r="J3591" s="11"/>
      <c r="K3591" s="11"/>
      <c r="L3591">
        <f>IF(I3591&gt;0, G3591, 0)</f>
        <v>0</v>
      </c>
      <c r="M3591" s="5">
        <f>IF(I3591=0,0,A3591+J3591)</f>
        <v>0</v>
      </c>
      <c r="N3591" s="5">
        <f>IF(I3591&gt;0,A3591+K3591,0)</f>
        <v>0</v>
      </c>
      <c r="O3591" t="s">
        <v>56</v>
      </c>
      <c r="P3591" t="s">
        <v>57</v>
      </c>
      <c r="Q3591">
        <v>0</v>
      </c>
      <c r="R3591">
        <v>0</v>
      </c>
      <c r="S3591">
        <f>IF(I3591&gt;0, A3591, 0)</f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>ROUND(E3592*(1/(F3592/60)),0)</f>
        <v>8</v>
      </c>
      <c r="I3592" s="7">
        <f>IF(J3592=0, 0, (K3592-J3592)*1440)</f>
        <v>100.00000000000013</v>
      </c>
      <c r="J3592" s="11">
        <v>0.54166666666666663</v>
      </c>
      <c r="K3592" s="11">
        <v>0.61111111111111116</v>
      </c>
      <c r="L3592">
        <f>IF(I3592&gt;0, G3592, 0)</f>
        <v>8</v>
      </c>
      <c r="M3592" s="5">
        <f>IF(I3592=0,0,A3592+J3592)</f>
        <v>45628.541666666664</v>
      </c>
      <c r="N3592" s="5">
        <f>IF(I3592&gt;0,A3592+K3592,0)</f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>IF(I3592&gt;0, A3592, 0)</f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>ROUND(E3593*(1/(F3593/60)),0)</f>
        <v>8</v>
      </c>
      <c r="I3593" s="7">
        <f>IF(J3593=0, 0, (K3593-J3593)*1440)</f>
        <v>30.000000000000053</v>
      </c>
      <c r="J3593" s="11">
        <v>0.65277777777777779</v>
      </c>
      <c r="K3593" s="11">
        <v>0.67361111111111116</v>
      </c>
      <c r="L3593">
        <f>IF(I3593&gt;0, G3593, 0)</f>
        <v>8</v>
      </c>
      <c r="M3593" s="5">
        <f>IF(I3593=0,0,A3593+J3593)</f>
        <v>45628.652777777781</v>
      </c>
      <c r="N3593" s="5">
        <f>IF(I3593&gt;0,A3593+K3593,0)</f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>IF(I3593&gt;0, A3593, 0)</f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>ROUND(E3594*(1/(F3594/60)),0)</f>
        <v>6</v>
      </c>
      <c r="I3594" s="7">
        <f>IF(J3594=0, 0, (K3594-J3594)*1440)</f>
        <v>0</v>
      </c>
      <c r="J3594" s="11"/>
      <c r="K3594" s="11"/>
      <c r="L3594">
        <f>IF(I3594&gt;0, G3594, 0)</f>
        <v>0</v>
      </c>
      <c r="M3594" s="5">
        <f>IF(I3594=0,0,A3594+J3594)</f>
        <v>0</v>
      </c>
      <c r="N3594" s="5">
        <f>IF(I3594&gt;0,A3594+K3594,0)</f>
        <v>0</v>
      </c>
      <c r="O3594" t="s">
        <v>56</v>
      </c>
      <c r="P3594" t="s">
        <v>57</v>
      </c>
      <c r="Q3594">
        <v>0</v>
      </c>
      <c r="R3594">
        <v>0</v>
      </c>
      <c r="S3594">
        <f>IF(I3594&gt;0, A3594, 0)</f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>ROUND(E3595*(1/(F3595/60)),0)</f>
        <v>6</v>
      </c>
      <c r="I3595" s="7">
        <f>IF(J3595=0, 0, (K3595-J3595)*1440)</f>
        <v>0</v>
      </c>
      <c r="J3595" s="11"/>
      <c r="K3595" s="11"/>
      <c r="L3595">
        <f>IF(I3595&gt;0, G3595, 0)</f>
        <v>0</v>
      </c>
      <c r="M3595" s="5">
        <f>IF(I3595=0,0,A3595+J3595)</f>
        <v>0</v>
      </c>
      <c r="N3595" s="5">
        <f>IF(I3595&gt;0,A3595+K3595,0)</f>
        <v>0</v>
      </c>
      <c r="O3595" t="s">
        <v>56</v>
      </c>
      <c r="P3595" t="s">
        <v>57</v>
      </c>
      <c r="Q3595">
        <v>0</v>
      </c>
      <c r="R3595">
        <v>0</v>
      </c>
      <c r="S3595">
        <f>IF(I3595&gt;0, A3595, 0)</f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>ROUND(E3596*(1/(F3596/60)),0)</f>
        <v>6</v>
      </c>
      <c r="I3596" s="7">
        <f>IF(J3596=0, 0, (K3596-J3596)*1440)</f>
        <v>0</v>
      </c>
      <c r="J3596" s="11"/>
      <c r="K3596" s="11"/>
      <c r="L3596">
        <f>IF(I3596&gt;0, G3596, 0)</f>
        <v>0</v>
      </c>
      <c r="M3596" s="5">
        <f>IF(I3596=0,0,A3596+J3596)</f>
        <v>0</v>
      </c>
      <c r="N3596" s="5">
        <f>IF(I3596&gt;0,A3596+K3596,0)</f>
        <v>0</v>
      </c>
      <c r="O3596" t="s">
        <v>56</v>
      </c>
      <c r="P3596" t="s">
        <v>57</v>
      </c>
      <c r="Q3596">
        <v>0</v>
      </c>
      <c r="R3596">
        <v>0</v>
      </c>
      <c r="S3596">
        <f>IF(I3596&gt;0, A3596, 0)</f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>ROUND(E3597*(1/(F3597/60)),0)</f>
        <v>6</v>
      </c>
      <c r="I3597" s="7">
        <f>IF(J3597=0, 0, (K3597-J3597)*1440)</f>
        <v>10.000000000000044</v>
      </c>
      <c r="J3597" s="11">
        <v>0.35069444444444442</v>
      </c>
      <c r="K3597" s="11">
        <v>0.3576388888888889</v>
      </c>
      <c r="L3597">
        <f>IF(I3597&gt;0, G3597, 0)</f>
        <v>6</v>
      </c>
      <c r="M3597" s="5">
        <f>IF(I3597=0,0,A3597+J3597)</f>
        <v>45628.350694444445</v>
      </c>
      <c r="N3597" s="5">
        <f>IF(I3597&gt;0,A3597+K3597,0)</f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>IF(I3597&gt;0, A3597, 0)</f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>ROUND(E3598*(1/(F3598/60)),0)</f>
        <v>6</v>
      </c>
      <c r="I3598" s="7">
        <f>IF(J3598=0, 0, (K3598-J3598)*1440)</f>
        <v>30.000000000000053</v>
      </c>
      <c r="J3598" s="11">
        <v>0.51388888888888884</v>
      </c>
      <c r="K3598" s="11">
        <v>0.53472222222222221</v>
      </c>
      <c r="L3598">
        <f>IF(I3598&gt;0, G3598, 0)</f>
        <v>6</v>
      </c>
      <c r="M3598" s="5">
        <f>IF(I3598=0,0,A3598+J3598)</f>
        <v>45628.513888888891</v>
      </c>
      <c r="N3598" s="5">
        <f>IF(I3598&gt;0,A3598+K3598,0)</f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>IF(I3598&gt;0, A3598, 0)</f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>ROUND(E3599*(1/(F3599/60)),0)</f>
        <v>6</v>
      </c>
      <c r="I3599" s="7">
        <f>IF(J3599=0, 0, (K3599-J3599)*1440)</f>
        <v>0</v>
      </c>
      <c r="J3599" s="11"/>
      <c r="K3599" s="11"/>
      <c r="L3599">
        <f>IF(I3599&gt;0, G3599, 0)</f>
        <v>0</v>
      </c>
      <c r="M3599" s="5">
        <f>IF(I3599=0,0,A3599+J3599)</f>
        <v>0</v>
      </c>
      <c r="N3599" s="5">
        <f>IF(I3599&gt;0,A3599+K3599,0)</f>
        <v>0</v>
      </c>
      <c r="O3599" t="s">
        <v>56</v>
      </c>
      <c r="P3599" t="s">
        <v>57</v>
      </c>
      <c r="Q3599">
        <v>0</v>
      </c>
      <c r="R3599">
        <v>0</v>
      </c>
      <c r="S3599">
        <f>IF(I3599&gt;0, A3599, 0)</f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>ROUND(E3600*(1/(F3600/60)),0)</f>
        <v>6</v>
      </c>
      <c r="I3600" s="13">
        <f>IF(J3600=0, 0, (K3600-J3600)*1440)</f>
        <v>24.999999999999911</v>
      </c>
      <c r="J3600" s="11">
        <v>0.64236111111111116</v>
      </c>
      <c r="K3600" s="11">
        <v>0.65972222222222221</v>
      </c>
      <c r="L3600">
        <f>IF(I3600&gt;0, G3600, 0)</f>
        <v>6</v>
      </c>
      <c r="M3600" s="5">
        <f>IF(I3600=0,0,A3600+J3600)</f>
        <v>45628.642361111109</v>
      </c>
      <c r="N3600" s="5">
        <f>IF(I3600&gt;0,A3600+K3600,0)</f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>IF(I3600&gt;0, A3600, 0)</f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>ROUND(E3601*(1/(F3601/60)),0)</f>
        <v>6</v>
      </c>
      <c r="I3601" s="7">
        <f>IF(J3601=0, 0, (K3601-J3601)*1440)</f>
        <v>0</v>
      </c>
      <c r="J3601" s="11"/>
      <c r="K3601" s="11"/>
      <c r="L3601">
        <f>IF(I3601&gt;0, G3601, 0)</f>
        <v>0</v>
      </c>
      <c r="M3601" s="5">
        <f>IF(I3601=0,0,A3601+J3601)</f>
        <v>0</v>
      </c>
      <c r="N3601" s="5">
        <f>IF(I3601&gt;0,A3601+K3601,0)</f>
        <v>0</v>
      </c>
      <c r="O3601" t="s">
        <v>56</v>
      </c>
      <c r="P3601" t="s">
        <v>57</v>
      </c>
      <c r="Q3601">
        <v>0</v>
      </c>
      <c r="R3601">
        <v>0</v>
      </c>
      <c r="S3601">
        <f>IF(I3601&gt;0, A3601, 0)</f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>ROUND(E3602*(1/(F3602/60)),0)</f>
        <v>5</v>
      </c>
      <c r="I3602" s="7">
        <f>IF(J3602=0, 0, (K3602-J3602)*1440)</f>
        <v>0</v>
      </c>
      <c r="J3602" s="11"/>
      <c r="K3602" s="11"/>
      <c r="L3602">
        <f>IF(I3602&gt;0, G3602, 0)</f>
        <v>0</v>
      </c>
      <c r="M3602" s="5">
        <f>IF(I3602=0,0,A3602+J3602)</f>
        <v>0</v>
      </c>
      <c r="N3602" s="5">
        <f>IF(I3602&gt;0,A3602+K3602,0)</f>
        <v>0</v>
      </c>
      <c r="O3602" t="s">
        <v>56</v>
      </c>
      <c r="P3602" t="s">
        <v>57</v>
      </c>
      <c r="Q3602">
        <v>0</v>
      </c>
      <c r="R3602">
        <v>0</v>
      </c>
      <c r="S3602">
        <f>IF(I3602&gt;0, A3602, 0)</f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>ROUND(E3603*(1/(F3603/60)),0)</f>
        <v>5</v>
      </c>
      <c r="I3603" s="7">
        <f>IF(J3603=0, 0, (K3603-J3603)*1440)</f>
        <v>0</v>
      </c>
      <c r="L3603">
        <f>IF(I3603&gt;0, G3603, 0)</f>
        <v>0</v>
      </c>
      <c r="M3603" s="5">
        <f>IF(I3603=0,0,A3603+J3603)</f>
        <v>0</v>
      </c>
      <c r="N3603" s="5">
        <f>IF(I3603&gt;0,A3603+K3603,0)</f>
        <v>0</v>
      </c>
      <c r="O3603" t="s">
        <v>56</v>
      </c>
      <c r="P3603" t="s">
        <v>57</v>
      </c>
      <c r="Q3603">
        <v>0</v>
      </c>
      <c r="R3603">
        <v>0</v>
      </c>
      <c r="S3603">
        <f>IF(I3603&gt;0, A3603, 0)</f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>ROUND(E3604*(1/(F3604/60)),0)</f>
        <v>4</v>
      </c>
      <c r="I3604" s="7">
        <f>IF(J3604=0, 0, (K3604-J3604)*1440)</f>
        <v>39.999999999999858</v>
      </c>
      <c r="J3604" s="11">
        <v>0.67361111111111116</v>
      </c>
      <c r="K3604" s="11">
        <v>0.70138888888888884</v>
      </c>
      <c r="L3604">
        <f>IF(I3604&gt;0, G3604, 0)</f>
        <v>4</v>
      </c>
      <c r="M3604" s="5">
        <f>IF(I3604=0,0,A3604+J3604)</f>
        <v>45628.673611111109</v>
      </c>
      <c r="N3604" s="5">
        <f>IF(I3604&gt;0,A3604+K3604,0)</f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>IF(I3604&gt;0, A3604, 0)</f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>ROUND(E3605*(1/(F3605/60)),0)</f>
        <v>4</v>
      </c>
      <c r="I3605" s="7">
        <f>IF(J3605=0, 0, (K3605-J3605)*1440)</f>
        <v>94.999999999999986</v>
      </c>
      <c r="J3605" s="11">
        <v>0.65972222222222221</v>
      </c>
      <c r="K3605" s="11">
        <v>0.72569444444444442</v>
      </c>
      <c r="L3605">
        <f>IF(I3605&gt;0, G3605, 0)</f>
        <v>4</v>
      </c>
      <c r="M3605" s="5">
        <f>IF(I3605=0,0,A3605+J3605)</f>
        <v>45628.659722222219</v>
      </c>
      <c r="N3605" s="5">
        <f>IF(I3605&gt;0,A3605+K3605,0)</f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>IF(I3605&gt;0, A3605, 0)</f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>ROUND(E3606*(1/(F3606/60)),0)</f>
        <v>4</v>
      </c>
      <c r="I3606" s="7">
        <f>IF(J3606=0, 0, (K3606-J3606)*1440)</f>
        <v>0</v>
      </c>
      <c r="J3606" s="11"/>
      <c r="K3606" s="11"/>
      <c r="L3606">
        <f>IF(I3606&gt;0, G3606, 0)</f>
        <v>0</v>
      </c>
      <c r="M3606" s="5">
        <f>IF(I3606=0,0,A3606+J3606)</f>
        <v>0</v>
      </c>
      <c r="N3606" s="5">
        <f>IF(I3606&gt;0,A3606+K3606,0)</f>
        <v>0</v>
      </c>
      <c r="O3606" t="s">
        <v>56</v>
      </c>
      <c r="P3606" t="s">
        <v>57</v>
      </c>
      <c r="Q3606">
        <v>0</v>
      </c>
      <c r="R3606">
        <v>0</v>
      </c>
      <c r="S3606">
        <f>IF(I3606&gt;0, A3606, 0)</f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>ROUND(E3607*(1/(F3607/60)),0)</f>
        <v>4</v>
      </c>
      <c r="I3607" s="7">
        <f>IF(J3607=0, 0, (K3607-J3607)*1440)</f>
        <v>0</v>
      </c>
      <c r="J3607" s="11"/>
      <c r="K3607" s="11"/>
      <c r="L3607">
        <f>IF(I3607&gt;0, G3607, 0)</f>
        <v>0</v>
      </c>
      <c r="M3607" s="5">
        <f>IF(I3607=0,0,A3607+J3607)</f>
        <v>0</v>
      </c>
      <c r="N3607" s="5">
        <f>IF(I3607&gt;0,A3607+K3607,0)</f>
        <v>0</v>
      </c>
      <c r="O3607" t="s">
        <v>56</v>
      </c>
      <c r="P3607" t="s">
        <v>57</v>
      </c>
      <c r="Q3607">
        <v>0</v>
      </c>
      <c r="R3607">
        <v>0</v>
      </c>
      <c r="S3607">
        <f>IF(I3607&gt;0, A3607, 0)</f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>ROUND(E3608*(1/(F3608/60)),0)</f>
        <v>4</v>
      </c>
      <c r="I3608" s="7">
        <f>IF(J3608=0, 0, (K3608-J3608)*1440)</f>
        <v>0</v>
      </c>
      <c r="J3608" s="11"/>
      <c r="K3608" s="11"/>
      <c r="L3608">
        <f>IF(I3608&gt;0, G3608, 0)</f>
        <v>0</v>
      </c>
      <c r="M3608" s="5">
        <f>IF(I3608=0,0,A3608+J3608)</f>
        <v>0</v>
      </c>
      <c r="N3608" s="5">
        <f>IF(I3608&gt;0,A3608+K3608,0)</f>
        <v>0</v>
      </c>
      <c r="O3608" t="s">
        <v>56</v>
      </c>
      <c r="P3608" t="s">
        <v>57</v>
      </c>
      <c r="Q3608">
        <v>0</v>
      </c>
      <c r="R3608">
        <v>0</v>
      </c>
      <c r="S3608">
        <f>IF(I3608&gt;0, A3608, 0)</f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>ROUND(E3609*(1/(F3609/60)),0)</f>
        <v>4</v>
      </c>
      <c r="I3609" s="7">
        <f>IF(J3609=0, 0, (K3609-J3609)*1440)</f>
        <v>0</v>
      </c>
      <c r="J3609" s="11"/>
      <c r="K3609" s="11"/>
      <c r="L3609">
        <f>IF(I3609&gt;0, G3609, 0)</f>
        <v>0</v>
      </c>
      <c r="M3609" s="5">
        <f>IF(I3609=0,0,A3609+J3609)</f>
        <v>0</v>
      </c>
      <c r="N3609" s="5">
        <f>IF(I3609&gt;0,A3609+K3609,0)</f>
        <v>0</v>
      </c>
      <c r="O3609" t="s">
        <v>56</v>
      </c>
      <c r="P3609" t="s">
        <v>57</v>
      </c>
      <c r="Q3609">
        <v>0</v>
      </c>
      <c r="R3609">
        <v>0</v>
      </c>
      <c r="S3609">
        <f>IF(I3609&gt;0, A3609, 0)</f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>ROUND(E3610*(1/(F3610/60)),0)</f>
        <v>3</v>
      </c>
      <c r="I3610" s="7">
        <f>IF(J3610=0, 0, (K3610-J3610)*1440)</f>
        <v>0</v>
      </c>
      <c r="L3610">
        <f>IF(I3610&gt;0, G3610, 0)</f>
        <v>0</v>
      </c>
      <c r="M3610" s="5">
        <f>IF(I3610=0,0,A3610+J3610)</f>
        <v>0</v>
      </c>
      <c r="N3610" s="5">
        <f>IF(I3610&gt;0,A3610+K3610,0)</f>
        <v>0</v>
      </c>
      <c r="O3610" t="s">
        <v>56</v>
      </c>
      <c r="P3610" t="s">
        <v>57</v>
      </c>
      <c r="Q3610">
        <v>0</v>
      </c>
      <c r="R3610">
        <v>0</v>
      </c>
      <c r="S3610">
        <f>IF(I3610&gt;0, A3610, 0)</f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>ROUND(E3611*(1/(F3611/60)),0)</f>
        <v>3</v>
      </c>
      <c r="I3611" s="7">
        <f>IF(J3611=0, 0, (K3611-J3611)*1440)</f>
        <v>0</v>
      </c>
      <c r="J3611" s="11"/>
      <c r="K3611" s="11"/>
      <c r="L3611">
        <f>IF(I3611&gt;0, G3611, 0)</f>
        <v>0</v>
      </c>
      <c r="M3611" s="5">
        <f>IF(I3611=0,0,A3611+J3611)</f>
        <v>0</v>
      </c>
      <c r="N3611" s="5">
        <f>IF(I3611&gt;0,A3611+K3611,0)</f>
        <v>0</v>
      </c>
      <c r="O3611" t="s">
        <v>56</v>
      </c>
      <c r="P3611" t="s">
        <v>57</v>
      </c>
      <c r="Q3611">
        <v>0</v>
      </c>
      <c r="R3611">
        <v>0</v>
      </c>
      <c r="S3611">
        <f>IF(I3611&gt;0, A3611, 0)</f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>ROUND(E3612*(1/(F3612/60)),0)</f>
        <v>3</v>
      </c>
      <c r="I3612" s="7">
        <f>IF(J3612=0, 0, (K3612-J3612)*1440)</f>
        <v>0</v>
      </c>
      <c r="J3612" s="11"/>
      <c r="K3612" s="11"/>
      <c r="L3612">
        <f>IF(I3612&gt;0, G3612, 0)</f>
        <v>0</v>
      </c>
      <c r="M3612" s="5">
        <f>IF(I3612=0,0,A3612+J3612)</f>
        <v>0</v>
      </c>
      <c r="N3612" s="5">
        <f>IF(I3612&gt;0,A3612+K3612,0)</f>
        <v>0</v>
      </c>
      <c r="O3612" t="s">
        <v>56</v>
      </c>
      <c r="P3612" t="s">
        <v>57</v>
      </c>
      <c r="Q3612">
        <v>0</v>
      </c>
      <c r="R3612">
        <v>0</v>
      </c>
      <c r="S3612">
        <f>IF(I3612&gt;0, A3612, 0)</f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>ROUND(E3613*(1/(F3613/60)),0)</f>
        <v>3</v>
      </c>
      <c r="I3613" s="7">
        <f>IF(J3613=0, 0, (K3613-J3613)*1440)</f>
        <v>90</v>
      </c>
      <c r="J3613" s="11">
        <v>0.42708333333333331</v>
      </c>
      <c r="K3613" s="11">
        <v>0.48958333333333331</v>
      </c>
      <c r="L3613">
        <f>IF(I3613&gt;0, G3613, 0)</f>
        <v>3</v>
      </c>
      <c r="M3613" s="5">
        <f>IF(I3613=0,0,A3613+J3613)</f>
        <v>45628.427083333336</v>
      </c>
      <c r="N3613" s="5">
        <f>IF(I3613&gt;0,A3613+K3613,0)</f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>IF(I3613&gt;0, A3613, 0)</f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>ROUND(E3614*(1/(F3614/60)),0)</f>
        <v>3</v>
      </c>
      <c r="I3614" s="7">
        <f>IF(J3614=0, 0, (K3614-J3614)*1440)</f>
        <v>90</v>
      </c>
      <c r="J3614" s="11">
        <v>0.35416666666666669</v>
      </c>
      <c r="K3614" s="11">
        <v>0.41666666666666669</v>
      </c>
      <c r="L3614">
        <f>IF(I3614&gt;0, G3614, 0)</f>
        <v>3</v>
      </c>
      <c r="M3614" s="5">
        <f>IF(I3614=0,0,A3614+J3614)</f>
        <v>45628.354166666664</v>
      </c>
      <c r="N3614" s="5">
        <f>IF(I3614&gt;0,A3614+K3614,0)</f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>IF(I3614&gt;0, A3614, 0)</f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>ROUND(E3615*(1/(F3615/60)),0)</f>
        <v>2</v>
      </c>
      <c r="I3615" s="7">
        <f>IF(J3615=0, 0, (K3615-J3615)*1440)</f>
        <v>0</v>
      </c>
      <c r="J3615" s="11"/>
      <c r="K3615" s="11"/>
      <c r="L3615">
        <f>IF(I3615&gt;0, G3615, 0)</f>
        <v>0</v>
      </c>
      <c r="M3615" s="5">
        <f>IF(I3615=0,0,A3615+J3615)</f>
        <v>0</v>
      </c>
      <c r="N3615" s="5">
        <f>IF(I3615&gt;0,A3615+K3615,0)</f>
        <v>0</v>
      </c>
      <c r="O3615" t="s">
        <v>56</v>
      </c>
      <c r="P3615" t="s">
        <v>57</v>
      </c>
      <c r="Q3615">
        <v>0</v>
      </c>
      <c r="R3615">
        <v>0</v>
      </c>
      <c r="S3615">
        <f>IF(I3615&gt;0, A3615, 0)</f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>ROUND(E3616*(1/(F3616/60)),0)</f>
        <v>2</v>
      </c>
      <c r="I3616" s="7">
        <f>IF(J3616=0, 0, (K3616-J3616)*1440)</f>
        <v>0</v>
      </c>
      <c r="J3616" s="11"/>
      <c r="K3616" s="11"/>
      <c r="L3616">
        <f>IF(I3616&gt;0, G3616, 0)</f>
        <v>0</v>
      </c>
      <c r="M3616" s="5">
        <f>IF(I3616=0,0,A3616+J3616)</f>
        <v>0</v>
      </c>
      <c r="N3616" s="5">
        <f>IF(I3616&gt;0,A3616+K3616,0)</f>
        <v>0</v>
      </c>
      <c r="O3616" t="s">
        <v>56</v>
      </c>
      <c r="P3616" t="s">
        <v>57</v>
      </c>
      <c r="Q3616">
        <v>0</v>
      </c>
      <c r="R3616">
        <v>0</v>
      </c>
      <c r="S3616">
        <f>IF(I3616&gt;0, A3616, 0)</f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>ROUND(E3617*(1/(F3617/60)),0)</f>
        <v>2</v>
      </c>
      <c r="I3617" s="7">
        <f>IF(J3617=0, 0, (K3617-J3617)*1440)</f>
        <v>0</v>
      </c>
      <c r="J3617" s="11"/>
      <c r="K3617" s="11"/>
      <c r="L3617">
        <f>IF(I3617&gt;0, G3617, 0)</f>
        <v>0</v>
      </c>
      <c r="M3617" s="5">
        <f>IF(I3617=0,0,A3617+J3617)</f>
        <v>0</v>
      </c>
      <c r="N3617" s="5">
        <f>IF(I3617&gt;0,A3617+K3617,0)</f>
        <v>0</v>
      </c>
      <c r="O3617" t="s">
        <v>56</v>
      </c>
      <c r="P3617" t="s">
        <v>57</v>
      </c>
      <c r="Q3617">
        <v>0</v>
      </c>
      <c r="R3617">
        <v>0</v>
      </c>
      <c r="S3617">
        <f>IF(I3617&gt;0, A3617, 0)</f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>ROUND(E3618*(1/(F3618/60)),0)</f>
        <v>2</v>
      </c>
      <c r="I3618" s="7">
        <f>IF(J3618=0, 0, (K3618-J3618)*1440)</f>
        <v>0</v>
      </c>
      <c r="J3618" s="11"/>
      <c r="K3618" s="11"/>
      <c r="L3618">
        <f>IF(I3618&gt;0, G3618, 0)</f>
        <v>0</v>
      </c>
      <c r="M3618" s="5">
        <f>IF(I3618=0,0,A3618+J3618)</f>
        <v>0</v>
      </c>
      <c r="N3618" s="5">
        <f>IF(I3618&gt;0,A3618+K3618,0)</f>
        <v>0</v>
      </c>
      <c r="O3618" t="s">
        <v>56</v>
      </c>
      <c r="P3618" t="s">
        <v>57</v>
      </c>
      <c r="Q3618">
        <v>0</v>
      </c>
      <c r="R3618">
        <v>0</v>
      </c>
      <c r="S3618">
        <f>IF(I3618&gt;0, A3618, 0)</f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>ROUND(E3619*(1/(F3619/60)),0)</f>
        <v>2</v>
      </c>
      <c r="I3619" s="7">
        <f>IF(J3619=0, 0, (K3619-J3619)*1440)</f>
        <v>0</v>
      </c>
      <c r="J3619" s="11"/>
      <c r="K3619" s="11"/>
      <c r="L3619">
        <f>IF(I3619&gt;0, G3619, 0)</f>
        <v>0</v>
      </c>
      <c r="M3619" s="5">
        <f>IF(I3619=0,0,A3619+J3619)</f>
        <v>0</v>
      </c>
      <c r="N3619" s="5">
        <f>IF(I3619&gt;0,A3619+K3619,0)</f>
        <v>0</v>
      </c>
      <c r="O3619" t="s">
        <v>56</v>
      </c>
      <c r="P3619" t="s">
        <v>57</v>
      </c>
      <c r="Q3619">
        <v>0</v>
      </c>
      <c r="R3619">
        <v>0</v>
      </c>
      <c r="S3619">
        <f>IF(I3619&gt;0, A3619, 0)</f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>ROUND(E3620*(1/(F3620/60)),0)</f>
        <v>2</v>
      </c>
      <c r="I3620" s="7">
        <f>IF(J3620=0, 0, (K3620-J3620)*1440)</f>
        <v>0</v>
      </c>
      <c r="J3620" s="11"/>
      <c r="K3620" s="11"/>
      <c r="L3620">
        <f>IF(I3620&gt;0, G3620, 0)</f>
        <v>0</v>
      </c>
      <c r="M3620" s="5">
        <f>IF(I3620=0,0,A3620+J3620)</f>
        <v>0</v>
      </c>
      <c r="N3620" s="5">
        <f>IF(I3620&gt;0,A3620+K3620,0)</f>
        <v>0</v>
      </c>
      <c r="O3620" t="s">
        <v>56</v>
      </c>
      <c r="P3620" t="s">
        <v>57</v>
      </c>
      <c r="Q3620">
        <v>0</v>
      </c>
      <c r="R3620">
        <v>0</v>
      </c>
      <c r="S3620">
        <f>IF(I3620&gt;0, A3620, 0)</f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>ROUND(E3621*(1/(F3621/60)),0)</f>
        <v>2</v>
      </c>
      <c r="I3621" s="7">
        <f>IF(J3621=0, 0, (K3621-J3621)*1440)</f>
        <v>59.999999999999943</v>
      </c>
      <c r="J3621" s="11">
        <v>0.5</v>
      </c>
      <c r="K3621" s="11">
        <v>0.54166666666666663</v>
      </c>
      <c r="L3621">
        <f>IF(I3621&gt;0, G3621, 0)</f>
        <v>2</v>
      </c>
      <c r="M3621" s="5">
        <f>IF(I3621=0,0,A3621+J3621)</f>
        <v>45628.5</v>
      </c>
      <c r="N3621" s="5">
        <f>IF(I3621&gt;0,A3621+K3621,0)</f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>IF(I3621&gt;0, A3621, 0)</f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>ROUND(E3622*(1/(F3622/60)),0)</f>
        <v>2</v>
      </c>
      <c r="I3622" s="7">
        <f>IF(J3622=0, 0, (K3622-J3622)*1440)</f>
        <v>40.000000000000014</v>
      </c>
      <c r="J3622" s="11">
        <v>0.72916666666666663</v>
      </c>
      <c r="K3622" s="11">
        <v>0.75694444444444442</v>
      </c>
      <c r="L3622">
        <f>IF(I3622&gt;0, G3622, 0)</f>
        <v>2</v>
      </c>
      <c r="M3622" s="5">
        <f>IF(I3622=0,0,A3622+J3622)</f>
        <v>45628.729166666664</v>
      </c>
      <c r="N3622" s="5">
        <f>IF(I3622&gt;0,A3622+K3622,0)</f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>IF(I3622&gt;0, A3622, 0)</f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>ROUND(E3623*(1/(F3623/60)),0)</f>
        <v>0</v>
      </c>
      <c r="I3623" s="7">
        <f>IF(J3623=0, 0, (K3623-J3623)*1440)</f>
        <v>9.9999999999999645</v>
      </c>
      <c r="J3623" s="11">
        <v>0.49652777777777779</v>
      </c>
      <c r="K3623" s="11">
        <v>0.50347222222222221</v>
      </c>
      <c r="L3623">
        <f>IF(I3623&gt;0, G3623, 0)</f>
        <v>0</v>
      </c>
      <c r="M3623" s="5">
        <f>IF(I3623=0,0,A3623+J3623)</f>
        <v>45628.496527777781</v>
      </c>
      <c r="N3623" s="5">
        <f>IF(I3623&gt;0,A3623+K3623,0)</f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>IF(I3623&gt;0, A3623, 0)</f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>ROUND(E3624*(1/(F3624/60)),0)</f>
        <v>0</v>
      </c>
      <c r="I3624" s="7">
        <f>IF(J3624=0, 0, (K3624-J3624)*1440)</f>
        <v>9.9999999999999645</v>
      </c>
      <c r="J3624" s="11">
        <v>0.61805555555555558</v>
      </c>
      <c r="K3624" s="11">
        <v>0.625</v>
      </c>
      <c r="L3624">
        <f>IF(I3624&gt;0, G3624, 0)</f>
        <v>0</v>
      </c>
      <c r="M3624" s="5">
        <f>IF(I3624=0,0,A3624+J3624)</f>
        <v>45628.618055555555</v>
      </c>
      <c r="N3624" s="5">
        <f>IF(I3624&gt;0,A3624+K3624,0)</f>
        <v>45628.625</v>
      </c>
      <c r="O3624" t="s">
        <v>56</v>
      </c>
      <c r="P3624" t="s">
        <v>57</v>
      </c>
      <c r="Q3624">
        <v>0</v>
      </c>
      <c r="R3624">
        <v>0</v>
      </c>
      <c r="S3624">
        <f>IF(I3624&gt;0, A3624, 0)</f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>ROUND(E3625*(1/(F3625/60)),0)</f>
        <v>0</v>
      </c>
      <c r="I3625" s="7">
        <f>IF(J3625=0, 0, (K3625-J3625)*1440)</f>
        <v>0</v>
      </c>
      <c r="J3625" s="11"/>
      <c r="K3625" s="11"/>
      <c r="L3625">
        <f>IF(I3625&gt;0, G3625, 0)</f>
        <v>0</v>
      </c>
      <c r="M3625" s="5">
        <f>IF(I3625=0,0,A3625+J3625)</f>
        <v>0</v>
      </c>
      <c r="N3625" s="5">
        <f>IF(I3625&gt;0,A3625+K3625,0)</f>
        <v>0</v>
      </c>
      <c r="O3625" t="s">
        <v>56</v>
      </c>
      <c r="P3625" t="s">
        <v>57</v>
      </c>
      <c r="Q3625">
        <v>0</v>
      </c>
      <c r="R3625">
        <v>0</v>
      </c>
      <c r="S3625">
        <f>IF(I3625&gt;0, A3625, 0)</f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>ROUND(E3626*(1/(F3626/60)),0)</f>
        <v>0</v>
      </c>
      <c r="I3626" s="7">
        <f>IF(J3626=0, 0, (K3626-J3626)*1440)</f>
        <v>9.9999999999999645</v>
      </c>
      <c r="J3626" s="11">
        <v>0.41666666666666669</v>
      </c>
      <c r="K3626" s="11">
        <v>0.4236111111111111</v>
      </c>
      <c r="L3626">
        <f>IF(I3626&gt;0, G3626, 0)</f>
        <v>0</v>
      </c>
      <c r="M3626" s="5">
        <f>IF(I3626=0,0,A3626+J3626)</f>
        <v>45628.416666666664</v>
      </c>
      <c r="N3626" s="5">
        <f>IF(I3626&gt;0,A3626+K3626,0)</f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>IF(I3626&gt;0, A3626, 0)</f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>ROUND(E3627*(1/(F3627/60)),0)</f>
        <v>16</v>
      </c>
      <c r="I3627" s="7">
        <f>IF(J3627=0, 0, (K3627-J3627)*1440)</f>
        <v>0</v>
      </c>
      <c r="J3627" s="11"/>
      <c r="K3627" s="11"/>
      <c r="L3627">
        <f>IF(I3627&gt;0, G3627, 0)</f>
        <v>0</v>
      </c>
      <c r="M3627" s="5">
        <f>IF(I3627=0,0,A3627+J3627)</f>
        <v>0</v>
      </c>
      <c r="N3627" s="5">
        <f>IF(I3627&gt;0,A3627+K3627,0)</f>
        <v>0</v>
      </c>
      <c r="O3627" t="s">
        <v>56</v>
      </c>
      <c r="P3627" t="s">
        <v>57</v>
      </c>
      <c r="Q3627">
        <v>0</v>
      </c>
      <c r="R3627">
        <v>0</v>
      </c>
      <c r="S3627">
        <f>IF(I3627&gt;0, A3627, 0)</f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>ROUND(E3628*(1/(F3628/60)),0)</f>
        <v>12</v>
      </c>
      <c r="H3628" s="12">
        <f>F3628*(1/(G3628/60))</f>
        <v>100</v>
      </c>
      <c r="I3628" s="7">
        <f>IF(J3628=0, 0, (K3628-J3628)*1440)</f>
        <v>9.9999999999999645</v>
      </c>
      <c r="J3628" s="11">
        <v>0.375</v>
      </c>
      <c r="K3628" s="11">
        <v>0.38194444444444442</v>
      </c>
      <c r="L3628">
        <f>IF(I3628&gt;0, G3628, 0)</f>
        <v>12</v>
      </c>
      <c r="M3628" s="5">
        <f>IF(I3628=0,0,A3628+J3628)</f>
        <v>45629.375</v>
      </c>
      <c r="N3628" s="5">
        <f>IF(I3628&gt;0,A3628+K3628,0)</f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>IF(I3628&gt;0, A3628, 0)</f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>ROUND(E3629*(1/(F3629/60)),0)</f>
        <v>12</v>
      </c>
      <c r="I3629" s="7">
        <f>IF(J3629=0, 0, (K3629-J3629)*1440)</f>
        <v>0</v>
      </c>
      <c r="L3629">
        <f>IF(I3629&gt;0, G3629, 0)</f>
        <v>0</v>
      </c>
      <c r="M3629" s="5">
        <f>IF(I3629=0,0,A3629+J3629)</f>
        <v>0</v>
      </c>
      <c r="N3629" s="5">
        <f>IF(I3629&gt;0,A3629+K3629,0)</f>
        <v>0</v>
      </c>
      <c r="O3629" t="s">
        <v>56</v>
      </c>
      <c r="P3629" t="s">
        <v>57</v>
      </c>
      <c r="Q3629">
        <v>0</v>
      </c>
      <c r="R3629">
        <v>0</v>
      </c>
      <c r="S3629">
        <f>IF(I3629&gt;0, A3629, 0)</f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>ROUND(E3630*(1/(F3630/60)),0)</f>
        <v>12</v>
      </c>
      <c r="I3630" s="7">
        <f>IF(J3630=0, 0, (K3630-J3630)*1440)</f>
        <v>0</v>
      </c>
      <c r="J3630" s="11"/>
      <c r="K3630" s="11"/>
      <c r="L3630">
        <f>IF(I3630&gt;0, G3630, 0)</f>
        <v>0</v>
      </c>
      <c r="M3630" s="5">
        <f>IF(I3630=0,0,A3630+J3630)</f>
        <v>0</v>
      </c>
      <c r="N3630" s="5">
        <f>IF(I3630&gt;0,A3630+K3630,0)</f>
        <v>0</v>
      </c>
      <c r="O3630" t="s">
        <v>56</v>
      </c>
      <c r="P3630" t="s">
        <v>57</v>
      </c>
      <c r="Q3630">
        <v>0</v>
      </c>
      <c r="R3630">
        <v>0</v>
      </c>
      <c r="S3630">
        <f>IF(I3630&gt;0, A3630, 0)</f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>ROUND(E3631*(1/(F3631/60)),0)</f>
        <v>10</v>
      </c>
      <c r="I3631" s="7">
        <f>IF(J3631=0, 0, (K3631-J3631)*1440)</f>
        <v>0</v>
      </c>
      <c r="J3631" s="11"/>
      <c r="K3631" s="11"/>
      <c r="L3631">
        <f>IF(I3631&gt;0, G3631, 0)</f>
        <v>0</v>
      </c>
      <c r="M3631" s="5">
        <f>IF(I3631=0,0,A3631+J3631)</f>
        <v>0</v>
      </c>
      <c r="N3631" s="5">
        <f>IF(I3631&gt;0,A3631+K3631,0)</f>
        <v>0</v>
      </c>
      <c r="O3631" t="s">
        <v>56</v>
      </c>
      <c r="P3631" t="s">
        <v>57</v>
      </c>
      <c r="Q3631">
        <v>0</v>
      </c>
      <c r="R3631">
        <v>0</v>
      </c>
      <c r="S3631">
        <f>IF(I3631&gt;0, A3631, 0)</f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>ROUND(E3632*(1/(F3632/60)),0)</f>
        <v>9</v>
      </c>
      <c r="I3632" s="7">
        <f>IF(J3632=0, 0, (K3632-J3632)*1440)</f>
        <v>0</v>
      </c>
      <c r="J3632" s="11"/>
      <c r="K3632" s="11"/>
      <c r="L3632">
        <f>IF(I3632&gt;0, G3632, 0)</f>
        <v>0</v>
      </c>
      <c r="M3632" s="5">
        <f>IF(I3632=0,0,A3632+J3632)</f>
        <v>0</v>
      </c>
      <c r="N3632" s="5">
        <f>IF(I3632&gt;0,A3632+K3632,0)</f>
        <v>0</v>
      </c>
      <c r="O3632" t="s">
        <v>56</v>
      </c>
      <c r="P3632" t="s">
        <v>57</v>
      </c>
      <c r="Q3632">
        <v>0</v>
      </c>
      <c r="R3632">
        <v>0</v>
      </c>
      <c r="S3632">
        <f>IF(I3632&gt;0, A3632, 0)</f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>ROUND(E3633*(1/(F3633/60)),0)</f>
        <v>9</v>
      </c>
      <c r="I3633" s="7">
        <f>IF(J3633=0, 0, (K3633-J3633)*1440)</f>
        <v>4.9999999999999822</v>
      </c>
      <c r="J3633" s="11">
        <v>0.64930555555555558</v>
      </c>
      <c r="K3633" s="11">
        <v>0.65277777777777779</v>
      </c>
      <c r="L3633">
        <f>IF(I3633&gt;0, G3633, 0)</f>
        <v>9</v>
      </c>
      <c r="M3633" s="5">
        <f>IF(I3633=0,0,A3633+J3633)</f>
        <v>45629.649305555555</v>
      </c>
      <c r="N3633" s="5">
        <f>IF(I3633&gt;0,A3633+K3633,0)</f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>IF(I3633&gt;0, A3633, 0)</f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>ROUND(E3634*(1/(F3634/60)),0)</f>
        <v>8</v>
      </c>
      <c r="I3634" s="7">
        <f>IF(J3634=0, 0, (K3634-J3634)*1440)</f>
        <v>0</v>
      </c>
      <c r="J3634" s="11"/>
      <c r="K3634" s="11"/>
      <c r="L3634">
        <f>IF(I3634&gt;0, G3634, 0)</f>
        <v>0</v>
      </c>
      <c r="M3634" s="5">
        <f>IF(I3634=0,0,A3634+J3634)</f>
        <v>0</v>
      </c>
      <c r="N3634" s="5">
        <f>IF(I3634&gt;0,A3634+K3634,0)</f>
        <v>0</v>
      </c>
      <c r="O3634" t="s">
        <v>56</v>
      </c>
      <c r="P3634" t="s">
        <v>57</v>
      </c>
      <c r="Q3634">
        <v>0</v>
      </c>
      <c r="R3634">
        <v>0</v>
      </c>
      <c r="S3634">
        <f>IF(I3634&gt;0, A3634, 0)</f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>ROUND(E3635*(1/(F3635/60)),0)</f>
        <v>8</v>
      </c>
      <c r="I3635" s="7">
        <f>IF(J3635=0, 0, (K3635-J3635)*1440)</f>
        <v>0</v>
      </c>
      <c r="J3635" s="11"/>
      <c r="K3635" s="11"/>
      <c r="L3635">
        <f>IF(I3635&gt;0, G3635, 0)</f>
        <v>0</v>
      </c>
      <c r="M3635" s="5">
        <f>IF(I3635=0,0,A3635+J3635)</f>
        <v>0</v>
      </c>
      <c r="N3635" s="5">
        <f>IF(I3635&gt;0,A3635+K3635,0)</f>
        <v>0</v>
      </c>
      <c r="O3635" t="s">
        <v>56</v>
      </c>
      <c r="P3635" t="s">
        <v>57</v>
      </c>
      <c r="Q3635">
        <v>0</v>
      </c>
      <c r="R3635">
        <v>0</v>
      </c>
      <c r="S3635">
        <f>IF(I3635&gt;0, A3635, 0)</f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>ROUND(E3636*(1/(F3636/60)),0)</f>
        <v>8</v>
      </c>
      <c r="I3636" s="7">
        <f>IF(J3636=0, 0, (K3636-J3636)*1440)</f>
        <v>4.9999999999999822</v>
      </c>
      <c r="J3636" s="11">
        <v>0.65277777777777779</v>
      </c>
      <c r="K3636" s="11">
        <v>0.65625</v>
      </c>
      <c r="L3636">
        <f>IF(I3636&gt;0, G3636, 0)</f>
        <v>8</v>
      </c>
      <c r="M3636" s="5">
        <f>IF(I3636=0,0,A3636+J3636)</f>
        <v>45629.652777777781</v>
      </c>
      <c r="N3636" s="5">
        <f>IF(I3636&gt;0,A3636+K3636,0)</f>
        <v>45629.65625</v>
      </c>
      <c r="O3636" t="s">
        <v>56</v>
      </c>
      <c r="P3636" t="s">
        <v>57</v>
      </c>
      <c r="Q3636">
        <v>0</v>
      </c>
      <c r="R3636">
        <v>0</v>
      </c>
      <c r="S3636">
        <f>IF(I3636&gt;0, A3636, 0)</f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>ROUND(E3637*(1/(F3637/60)),0)</f>
        <v>8</v>
      </c>
      <c r="I3637" s="7">
        <f>IF(J3637=0, 0, (K3637-J3637)*1440)</f>
        <v>0</v>
      </c>
      <c r="J3637" s="11"/>
      <c r="K3637" s="11"/>
      <c r="L3637">
        <f>IF(I3637&gt;0, G3637, 0)</f>
        <v>0</v>
      </c>
      <c r="M3637" s="5">
        <f>IF(I3637=0,0,A3637+J3637)</f>
        <v>0</v>
      </c>
      <c r="N3637" s="5">
        <f>IF(I3637&gt;0,A3637+K3637,0)</f>
        <v>0</v>
      </c>
      <c r="O3637" t="s">
        <v>56</v>
      </c>
      <c r="P3637" t="s">
        <v>57</v>
      </c>
      <c r="Q3637">
        <v>0</v>
      </c>
      <c r="R3637">
        <v>0</v>
      </c>
      <c r="S3637">
        <f>IF(I3637&gt;0, A3637, 0)</f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>ROUND(E3638*(1/(F3638/60)),0)</f>
        <v>6</v>
      </c>
      <c r="I3638" s="7">
        <f>IF(J3638=0, 0, (K3638-J3638)*1440)</f>
        <v>0</v>
      </c>
      <c r="J3638" s="11"/>
      <c r="K3638" s="11"/>
      <c r="L3638">
        <f>IF(I3638&gt;0, G3638, 0)</f>
        <v>0</v>
      </c>
      <c r="M3638" s="5">
        <f>IF(I3638=0,0,A3638+J3638)</f>
        <v>0</v>
      </c>
      <c r="N3638" s="5">
        <f>IF(I3638&gt;0,A3638+K3638,0)</f>
        <v>0</v>
      </c>
      <c r="O3638" t="s">
        <v>56</v>
      </c>
      <c r="P3638" t="s">
        <v>57</v>
      </c>
      <c r="Q3638">
        <v>0</v>
      </c>
      <c r="R3638">
        <v>0</v>
      </c>
      <c r="S3638">
        <f>IF(I3638&gt;0, A3638, 0)</f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>ROUND(E3639*(1/(F3639/60)),0)</f>
        <v>6</v>
      </c>
      <c r="I3639" s="7">
        <f>IF(J3639=0, 0, (K3639-J3639)*1440)</f>
        <v>0</v>
      </c>
      <c r="J3639" s="11"/>
      <c r="K3639" s="11"/>
      <c r="L3639">
        <f>IF(I3639&gt;0, G3639, 0)</f>
        <v>0</v>
      </c>
      <c r="M3639" s="5">
        <f>IF(I3639=0,0,A3639+J3639)</f>
        <v>0</v>
      </c>
      <c r="N3639" s="5">
        <f>IF(I3639&gt;0,A3639+K3639,0)</f>
        <v>0</v>
      </c>
      <c r="O3639" t="s">
        <v>56</v>
      </c>
      <c r="P3639" t="s">
        <v>57</v>
      </c>
      <c r="Q3639">
        <v>0</v>
      </c>
      <c r="R3639">
        <v>0</v>
      </c>
      <c r="S3639">
        <f>IF(I3639&gt;0, A3639, 0)</f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>ROUND(E3640*(1/(F3640/60)),0)</f>
        <v>6</v>
      </c>
      <c r="I3640" s="7">
        <f>IF(J3640=0, 0, (K3640-J3640)*1440)</f>
        <v>0</v>
      </c>
      <c r="J3640" s="11"/>
      <c r="K3640" s="11"/>
      <c r="L3640">
        <f>IF(I3640&gt;0, G3640, 0)</f>
        <v>0</v>
      </c>
      <c r="M3640" s="5">
        <f>IF(I3640=0,0,A3640+J3640)</f>
        <v>0</v>
      </c>
      <c r="N3640" s="5">
        <f>IF(I3640&gt;0,A3640+K3640,0)</f>
        <v>0</v>
      </c>
      <c r="O3640" t="s">
        <v>56</v>
      </c>
      <c r="P3640" t="s">
        <v>57</v>
      </c>
      <c r="Q3640">
        <v>0</v>
      </c>
      <c r="R3640">
        <v>0</v>
      </c>
      <c r="S3640">
        <f>IF(I3640&gt;0, A3640, 0)</f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>ROUND(E3641*(1/(F3641/60)),0)</f>
        <v>6</v>
      </c>
      <c r="I3641" s="7">
        <f>IF(J3641=0, 0, (K3641-J3641)*1440)</f>
        <v>0</v>
      </c>
      <c r="J3641" s="11"/>
      <c r="K3641" s="11"/>
      <c r="L3641">
        <f>IF(I3641&gt;0, G3641, 0)</f>
        <v>0</v>
      </c>
      <c r="M3641" s="5">
        <f>IF(I3641=0,0,A3641+J3641)</f>
        <v>0</v>
      </c>
      <c r="N3641" s="5">
        <f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>ROUND(E3642*(1/(F3642/60)),0)</f>
        <v>6</v>
      </c>
      <c r="I3642" s="7">
        <f>IF(J3642=0, 0, (K3642-J3642)*1440)</f>
        <v>45</v>
      </c>
      <c r="J3642" s="11">
        <v>0.74305555555555558</v>
      </c>
      <c r="K3642" s="11">
        <v>0.77430555555555558</v>
      </c>
      <c r="L3642">
        <f>IF(I3642&gt;0, G3642, 0)</f>
        <v>6</v>
      </c>
      <c r="M3642" s="5">
        <f>IF(I3642=0,0,A3642+J3642)</f>
        <v>45629.743055555555</v>
      </c>
      <c r="N3642" s="5">
        <f>IF(I3642&gt;0,A3642+K3642,0)</f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>IF(I3642&gt;0, A3642, 0)</f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>ROUND(E3643*(1/(F3643/60)),0)</f>
        <v>6</v>
      </c>
      <c r="I3643" s="7">
        <f>IF(J3643=0, 0, (K3643-J3643)*1440)</f>
        <v>0</v>
      </c>
      <c r="J3643" s="11"/>
      <c r="K3643" s="11"/>
      <c r="L3643">
        <f>IF(I3643&gt;0, G3643, 0)</f>
        <v>0</v>
      </c>
      <c r="M3643" s="5">
        <f>IF(I3643=0,0,A3643+J3643)</f>
        <v>0</v>
      </c>
      <c r="N3643" s="5">
        <f>IF(I3643&gt;0,A3643+K3643,0)</f>
        <v>0</v>
      </c>
      <c r="O3643" t="s">
        <v>56</v>
      </c>
      <c r="P3643" t="s">
        <v>57</v>
      </c>
      <c r="Q3643">
        <v>0</v>
      </c>
      <c r="R3643">
        <v>0</v>
      </c>
      <c r="S3643">
        <f>IF(I3643&gt;0, A3643, 0)</f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>ROUND(E3644*(1/(F3644/60)),0)</f>
        <v>6</v>
      </c>
      <c r="I3644" s="13">
        <f>IF(J3644=0, 0, (K3644-J3644)*1440)</f>
        <v>0</v>
      </c>
      <c r="J3644" s="11"/>
      <c r="K3644" s="11"/>
      <c r="L3644">
        <f>IF(I3644&gt;0, G3644, 0)</f>
        <v>0</v>
      </c>
      <c r="M3644" s="5">
        <f>IF(I3644=0,0,A3644+J3644)</f>
        <v>0</v>
      </c>
      <c r="N3644" s="5">
        <f>IF(I3644&gt;0,A3644+K3644,0)</f>
        <v>0</v>
      </c>
      <c r="O3644" t="s">
        <v>56</v>
      </c>
      <c r="P3644" t="s">
        <v>57</v>
      </c>
      <c r="Q3644">
        <v>0</v>
      </c>
      <c r="R3644">
        <v>0</v>
      </c>
      <c r="S3644">
        <f>IF(I3644&gt;0, A3644, 0)</f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>ROUND(E3645*(1/(F3645/60)),0)</f>
        <v>6</v>
      </c>
      <c r="I3645" s="7">
        <f>IF(J3645=0, 0, (K3645-J3645)*1440)</f>
        <v>90</v>
      </c>
      <c r="J3645" s="11">
        <v>0.5625</v>
      </c>
      <c r="K3645" s="11">
        <v>0.625</v>
      </c>
      <c r="L3645">
        <f>IF(I3645&gt;0, G3645, 0)</f>
        <v>6</v>
      </c>
      <c r="M3645" s="5">
        <f>IF(I3645=0,0,A3645+J3645)</f>
        <v>45629.5625</v>
      </c>
      <c r="N3645" s="5">
        <f>IF(I3645&gt;0,A3645+K3645,0)</f>
        <v>45629.625</v>
      </c>
      <c r="O3645" t="s">
        <v>56</v>
      </c>
      <c r="P3645" t="s">
        <v>57</v>
      </c>
      <c r="Q3645">
        <v>0</v>
      </c>
      <c r="R3645">
        <v>0</v>
      </c>
      <c r="S3645">
        <f>IF(I3645&gt;0, A3645, 0)</f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>ROUND(E3646*(1/(F3646/60)),0)</f>
        <v>5</v>
      </c>
      <c r="I3646" s="7">
        <f>IF(J3646=0, 0, (K3646-J3646)*1440)</f>
        <v>45</v>
      </c>
      <c r="J3646" s="11">
        <v>0.29166666666666669</v>
      </c>
      <c r="K3646" s="11">
        <v>0.32291666666666669</v>
      </c>
      <c r="L3646">
        <f>IF(I3646&gt;0, G3646, 0)</f>
        <v>5</v>
      </c>
      <c r="M3646" s="5">
        <f>IF(I3646=0,0,A3646+J3646)</f>
        <v>45629.291666666664</v>
      </c>
      <c r="N3646" s="5">
        <f>IF(I3646&gt;0,A3646+K3646,0)</f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>IF(I3646&gt;0, A3646, 0)</f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>ROUND(E3647*(1/(F3647/60)),0)</f>
        <v>5</v>
      </c>
      <c r="I3647" s="7">
        <f>IF(J3647=0, 0, (K3647-J3647)*1440)</f>
        <v>14.999999999999947</v>
      </c>
      <c r="J3647" s="11">
        <v>0.73958333333333337</v>
      </c>
      <c r="K3647" s="11">
        <v>0.75</v>
      </c>
      <c r="L3647">
        <f>IF(I3647&gt;0, G3647, 0)</f>
        <v>5</v>
      </c>
      <c r="M3647" s="5">
        <f>IF(I3647=0,0,A3647+J3647)</f>
        <v>45629.739583333336</v>
      </c>
      <c r="N3647" s="5">
        <f>IF(I3647&gt;0,A3647+K3647,0)</f>
        <v>45629.75</v>
      </c>
      <c r="O3647" t="s">
        <v>56</v>
      </c>
      <c r="P3647" t="s">
        <v>57</v>
      </c>
      <c r="Q3647">
        <v>0</v>
      </c>
      <c r="R3647">
        <v>0</v>
      </c>
      <c r="S3647">
        <f>IF(I3647&gt;0, A3647, 0)</f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>ROUND(E3648*(1/(F3648/60)),0)</f>
        <v>5</v>
      </c>
      <c r="I3648" s="7">
        <f>IF(J3648=0, 0, (K3648-J3648)*1440)</f>
        <v>90</v>
      </c>
      <c r="J3648" s="11">
        <v>0.8125</v>
      </c>
      <c r="K3648" s="11">
        <v>0.875</v>
      </c>
      <c r="L3648">
        <f>IF(I3648&gt;0, G3648, 0)</f>
        <v>5</v>
      </c>
      <c r="M3648" s="5">
        <f>IF(I3648=0,0,A3648+J3648)</f>
        <v>45629.8125</v>
      </c>
      <c r="N3648" s="5">
        <f>IF(I3648&gt;0,A3648+K3648,0)</f>
        <v>45629.875</v>
      </c>
      <c r="O3648" t="s">
        <v>56</v>
      </c>
      <c r="P3648" t="s">
        <v>57</v>
      </c>
      <c r="Q3648">
        <v>0</v>
      </c>
      <c r="R3648">
        <v>0</v>
      </c>
      <c r="S3648">
        <f>IF(I3648&gt;0, A3648, 0)</f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>ROUND(E3649*(1/(F3649/60)),0)</f>
        <v>5</v>
      </c>
      <c r="I3649" s="7">
        <f>IF(J3649=0, 0, (K3649-J3649)*1440)</f>
        <v>80.000000000000028</v>
      </c>
      <c r="J3649" s="11">
        <v>0.90277777777777779</v>
      </c>
      <c r="K3649" s="11">
        <v>0.95833333333333337</v>
      </c>
      <c r="L3649">
        <f>IF(I3649&gt;0, G3649, 0)</f>
        <v>5</v>
      </c>
      <c r="M3649" s="5">
        <f>IF(I3649=0,0,A3649+J3649)</f>
        <v>45629.902777777781</v>
      </c>
      <c r="N3649" s="5">
        <f>IF(I3649&gt;0,A3649+K3649,0)</f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>IF(I3649&gt;0, A3649, 0)</f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>ROUND(E3650*(1/(F3650/60)),0)</f>
        <v>5</v>
      </c>
      <c r="I3650" s="7">
        <f>IF(J3650=0, 0, (K3650-J3650)*1440)</f>
        <v>0</v>
      </c>
      <c r="L3650">
        <f>IF(I3650&gt;0, G3650, 0)</f>
        <v>0</v>
      </c>
      <c r="M3650" s="5">
        <f>IF(I3650=0,0,A3650+J3650)</f>
        <v>0</v>
      </c>
      <c r="N3650" s="5">
        <f>IF(I3650&gt;0,A3650+K3650,0)</f>
        <v>0</v>
      </c>
      <c r="O3650" t="s">
        <v>56</v>
      </c>
      <c r="P3650" t="s">
        <v>57</v>
      </c>
      <c r="Q3650">
        <v>0</v>
      </c>
      <c r="R3650">
        <v>0</v>
      </c>
      <c r="S3650">
        <f>IF(I3650&gt;0, A3650, 0)</f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>ROUND(E3651*(1/(F3651/60)),0)</f>
        <v>4</v>
      </c>
      <c r="I3651" s="7">
        <f>IF(J3651=0, 0, (K3651-J3651)*1440)</f>
        <v>0</v>
      </c>
      <c r="J3651" s="11"/>
      <c r="K3651" s="11"/>
      <c r="L3651">
        <f>IF(I3651&gt;0, G3651, 0)</f>
        <v>0</v>
      </c>
      <c r="M3651" s="5">
        <f>IF(I3651=0,0,A3651+J3651)</f>
        <v>0</v>
      </c>
      <c r="N3651" s="5">
        <f>IF(I3651&gt;0,A3651+K3651,0)</f>
        <v>0</v>
      </c>
      <c r="O3651" t="s">
        <v>56</v>
      </c>
      <c r="P3651" t="s">
        <v>57</v>
      </c>
      <c r="Q3651">
        <v>0</v>
      </c>
      <c r="R3651">
        <v>0</v>
      </c>
      <c r="S3651">
        <f>IF(I3651&gt;0, A3651, 0)</f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>ROUND(E3652*(1/(F3652/60)),0)</f>
        <v>4</v>
      </c>
      <c r="I3652" s="7">
        <f>IF(J3652=0, 0, (K3652-J3652)*1440)</f>
        <v>0</v>
      </c>
      <c r="J3652" s="11"/>
      <c r="K3652" s="11"/>
      <c r="L3652">
        <f>IF(I3652&gt;0, G3652, 0)</f>
        <v>0</v>
      </c>
      <c r="M3652" s="5">
        <f>IF(I3652=0,0,A3652+J3652)</f>
        <v>0</v>
      </c>
      <c r="N3652" s="5">
        <f>IF(I3652&gt;0,A3652+K3652,0)</f>
        <v>0</v>
      </c>
      <c r="O3652" t="s">
        <v>56</v>
      </c>
      <c r="P3652" t="s">
        <v>57</v>
      </c>
      <c r="Q3652">
        <v>0</v>
      </c>
      <c r="R3652">
        <v>0</v>
      </c>
      <c r="S3652">
        <f>IF(I3652&gt;0, A3652, 0)</f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>ROUND(E3653*(1/(F3653/60)),0)</f>
        <v>4</v>
      </c>
      <c r="I3653" s="7">
        <f>IF(J3653=0, 0, (K3653-J3653)*1440)</f>
        <v>0</v>
      </c>
      <c r="J3653" s="11"/>
      <c r="K3653" s="11"/>
      <c r="L3653">
        <f>IF(I3653&gt;0, G3653, 0)</f>
        <v>0</v>
      </c>
      <c r="M3653" s="5">
        <f>IF(I3653=0,0,A3653+J3653)</f>
        <v>0</v>
      </c>
      <c r="N3653" s="5">
        <f>IF(I3653&gt;0,A3653+K3653,0)</f>
        <v>0</v>
      </c>
      <c r="O3653" t="s">
        <v>56</v>
      </c>
      <c r="P3653" t="s">
        <v>57</v>
      </c>
      <c r="Q3653">
        <v>0</v>
      </c>
      <c r="R3653">
        <v>0</v>
      </c>
      <c r="S3653">
        <f>IF(I3653&gt;0, A3653, 0)</f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>ROUND(E3654*(1/(F3654/60)),0)</f>
        <v>4</v>
      </c>
      <c r="I3654" s="7">
        <f>IF(J3654=0, 0, (K3654-J3654)*1440)</f>
        <v>0</v>
      </c>
      <c r="J3654" s="11"/>
      <c r="K3654" s="11"/>
      <c r="L3654">
        <f>IF(I3654&gt;0, G3654, 0)</f>
        <v>0</v>
      </c>
      <c r="M3654" s="5">
        <f>IF(I3654=0,0,A3654+J3654)</f>
        <v>0</v>
      </c>
      <c r="N3654" s="5">
        <f>IF(I3654&gt;0,A3654+K3654,0)</f>
        <v>0</v>
      </c>
      <c r="O3654" t="s">
        <v>56</v>
      </c>
      <c r="P3654" t="s">
        <v>57</v>
      </c>
      <c r="Q3654">
        <v>0</v>
      </c>
      <c r="R3654">
        <v>0</v>
      </c>
      <c r="S3654">
        <f>IF(I3654&gt;0, A3654, 0)</f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>ROUND(E3655*(1/(F3655/60)),0)</f>
        <v>4</v>
      </c>
      <c r="I3655" s="7">
        <f>IF(J3655=0, 0, (K3655-J3655)*1440)</f>
        <v>0</v>
      </c>
      <c r="J3655" s="11"/>
      <c r="K3655" s="11"/>
      <c r="L3655">
        <f>IF(I3655&gt;0, G3655, 0)</f>
        <v>0</v>
      </c>
      <c r="M3655" s="5">
        <f>IF(I3655=0,0,A3655+J3655)</f>
        <v>0</v>
      </c>
      <c r="N3655" s="5">
        <f>IF(I3655&gt;0,A3655+K3655,0)</f>
        <v>0</v>
      </c>
      <c r="O3655" t="s">
        <v>56</v>
      </c>
      <c r="P3655" t="s">
        <v>57</v>
      </c>
      <c r="Q3655">
        <v>0</v>
      </c>
      <c r="R3655">
        <v>0</v>
      </c>
      <c r="S3655">
        <f>IF(I3655&gt;0, A3655, 0)</f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>ROUND(E3656*(1/(F3656/60)),0)</f>
        <v>4</v>
      </c>
      <c r="I3656" s="7">
        <f>IF(J3656=0, 0, (K3656-J3656)*1440)</f>
        <v>0</v>
      </c>
      <c r="J3656" s="11"/>
      <c r="K3656" s="11"/>
      <c r="L3656">
        <f>IF(I3656&gt;0, G3656, 0)</f>
        <v>0</v>
      </c>
      <c r="M3656" s="5">
        <f>IF(I3656=0,0,A3656+J3656)</f>
        <v>0</v>
      </c>
      <c r="N3656" s="5">
        <f>IF(I3656&gt;0,A3656+K3656,0)</f>
        <v>0</v>
      </c>
      <c r="O3656" t="s">
        <v>56</v>
      </c>
      <c r="P3656" t="s">
        <v>57</v>
      </c>
      <c r="Q3656">
        <v>0</v>
      </c>
      <c r="R3656">
        <v>0</v>
      </c>
      <c r="S3656">
        <f>IF(I3656&gt;0, A3656, 0)</f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>ROUND(E3657*(1/(F3657/60)),0)</f>
        <v>3</v>
      </c>
      <c r="I3657" s="7">
        <f>IF(J3657=0, 0, (K3657-J3657)*1440)</f>
        <v>0</v>
      </c>
      <c r="L3657">
        <f>IF(I3657&gt;0, G3657, 0)</f>
        <v>0</v>
      </c>
      <c r="M3657" s="5">
        <f>IF(I3657=0,0,A3657+J3657)</f>
        <v>0</v>
      </c>
      <c r="N3657" s="5">
        <f>IF(I3657&gt;0,A3657+K3657,0)</f>
        <v>0</v>
      </c>
      <c r="O3657" t="s">
        <v>56</v>
      </c>
      <c r="P3657" t="s">
        <v>57</v>
      </c>
      <c r="Q3657">
        <v>0</v>
      </c>
      <c r="R3657">
        <v>0</v>
      </c>
      <c r="S3657">
        <f>IF(I3657&gt;0, A3657, 0)</f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>ROUND(E3658*(1/(F3658/60)),0)</f>
        <v>3</v>
      </c>
      <c r="I3658" s="7">
        <f>IF(J3658=0, 0, (K3658-J3658)*1440)</f>
        <v>0</v>
      </c>
      <c r="J3658" s="11"/>
      <c r="K3658" s="11"/>
      <c r="L3658">
        <f>IF(I3658&gt;0, G3658, 0)</f>
        <v>0</v>
      </c>
      <c r="M3658" s="5">
        <f>IF(I3658=0,0,A3658+J3658)</f>
        <v>0</v>
      </c>
      <c r="N3658" s="5">
        <f>IF(I3658&gt;0,A3658+K3658,0)</f>
        <v>0</v>
      </c>
      <c r="O3658" t="s">
        <v>56</v>
      </c>
      <c r="P3658" t="s">
        <v>57</v>
      </c>
      <c r="Q3658">
        <v>0</v>
      </c>
      <c r="R3658">
        <v>0</v>
      </c>
      <c r="S3658">
        <f>IF(I3658&gt;0, A3658, 0)</f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>ROUND(E3659*(1/(F3659/60)),0)</f>
        <v>3</v>
      </c>
      <c r="I3659" s="7">
        <f>IF(J3659=0, 0, (K3659-J3659)*1440)</f>
        <v>0</v>
      </c>
      <c r="J3659" s="11"/>
      <c r="K3659" s="11"/>
      <c r="L3659">
        <f>IF(I3659&gt;0, G3659, 0)</f>
        <v>0</v>
      </c>
      <c r="M3659" s="5">
        <f>IF(I3659=0,0,A3659+J3659)</f>
        <v>0</v>
      </c>
      <c r="N3659" s="5">
        <f>IF(I3659&gt;0,A3659+K3659,0)</f>
        <v>0</v>
      </c>
      <c r="O3659" t="s">
        <v>56</v>
      </c>
      <c r="P3659" t="s">
        <v>57</v>
      </c>
      <c r="Q3659">
        <v>0</v>
      </c>
      <c r="R3659">
        <v>0</v>
      </c>
      <c r="S3659">
        <f>IF(I3659&gt;0, A3659, 0)</f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>ROUND(E3660*(1/(F3660/60)),0)</f>
        <v>3</v>
      </c>
      <c r="I3660" s="7">
        <f>IF(J3660=0, 0, (K3660-J3660)*1440)</f>
        <v>90</v>
      </c>
      <c r="J3660" s="11">
        <v>0.67708333333333337</v>
      </c>
      <c r="K3660" s="11">
        <v>0.73958333333333337</v>
      </c>
      <c r="L3660">
        <f>IF(I3660&gt;0, G3660, 0)</f>
        <v>3</v>
      </c>
      <c r="M3660" s="5">
        <f>IF(I3660=0,0,A3660+J3660)</f>
        <v>45629.677083333336</v>
      </c>
      <c r="N3660" s="5">
        <f>IF(I3660&gt;0,A3660+K3660,0)</f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>IF(I3660&gt;0, A3660, 0)</f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>ROUND(E3661*(1/(F3661/60)),0)</f>
        <v>3</v>
      </c>
      <c r="I3661" s="7">
        <f>IF(J3661=0, 0, (K3661-J3661)*1440)</f>
        <v>90</v>
      </c>
      <c r="J3661" s="11">
        <v>0.59375</v>
      </c>
      <c r="K3661" s="11">
        <v>0.65625</v>
      </c>
      <c r="L3661">
        <f>IF(I3661&gt;0, G3661, 0)</f>
        <v>3</v>
      </c>
      <c r="M3661" s="5">
        <f>IF(I3661=0,0,A3661+J3661)</f>
        <v>45629.59375</v>
      </c>
      <c r="N3661" s="5">
        <f>IF(I3661&gt;0,A3661+K3661,0)</f>
        <v>45629.65625</v>
      </c>
      <c r="O3661" t="s">
        <v>56</v>
      </c>
      <c r="P3661" t="s">
        <v>57</v>
      </c>
      <c r="Q3661">
        <v>0</v>
      </c>
      <c r="R3661">
        <v>0</v>
      </c>
      <c r="S3661">
        <f>IF(I3661&gt;0, A3661, 0)</f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>ROUND(E3662*(1/(F3662/60)),0)</f>
        <v>3</v>
      </c>
      <c r="I3662" s="7">
        <f>IF(J3662=0, 0, (K3662-J3662)*1440)</f>
        <v>60.000000000000107</v>
      </c>
      <c r="J3662" s="11">
        <v>0.51041666666666663</v>
      </c>
      <c r="K3662" s="11">
        <v>0.55208333333333337</v>
      </c>
      <c r="L3662">
        <f>IF(I3662&gt;0, G3662, 0)</f>
        <v>3</v>
      </c>
      <c r="M3662" s="5">
        <f>IF(I3662=0,0,A3662+J3662)</f>
        <v>45629.510416666664</v>
      </c>
      <c r="N3662" s="5">
        <f>IF(I3662&gt;0,A3662+K3662,0)</f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>IF(I3662&gt;0, A3662, 0)</f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>ROUND(E3663*(1/(F3663/60)),0)</f>
        <v>3</v>
      </c>
      <c r="I3663" s="7">
        <f>IF(J3663=0, 0, (K3663-J3663)*1440)</f>
        <v>90</v>
      </c>
      <c r="J3663" s="11">
        <v>0.42708333333333331</v>
      </c>
      <c r="K3663" s="11">
        <v>0.48958333333333331</v>
      </c>
      <c r="L3663">
        <f>IF(I3663&gt;0, G3663, 0)</f>
        <v>3</v>
      </c>
      <c r="M3663" s="5">
        <f>IF(I3663=0,0,A3663+J3663)</f>
        <v>45629.427083333336</v>
      </c>
      <c r="N3663" s="5">
        <f>IF(I3663&gt;0,A3663+K3663,0)</f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>IF(I3663&gt;0, A3663, 0)</f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>ROUND(E3664*(1/(F3664/60)),0)</f>
        <v>3</v>
      </c>
      <c r="I3664" s="7">
        <f>IF(J3664=0, 0, (K3664-J3664)*1440)</f>
        <v>90</v>
      </c>
      <c r="J3664" s="11">
        <v>0.35416666666666669</v>
      </c>
      <c r="K3664" s="11">
        <v>0.41666666666666669</v>
      </c>
      <c r="L3664">
        <f>IF(I3664&gt;0, G3664, 0)</f>
        <v>3</v>
      </c>
      <c r="M3664" s="5">
        <f>IF(I3664=0,0,A3664+J3664)</f>
        <v>45629.354166666664</v>
      </c>
      <c r="N3664" s="5">
        <f>IF(I3664&gt;0,A3664+K3664,0)</f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>IF(I3664&gt;0, A3664, 0)</f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>ROUND(E3665*(1/(F3665/60)),0)</f>
        <v>2</v>
      </c>
      <c r="I3665" s="7">
        <f>IF(J3665=0, 0, (K3665-J3665)*1440)</f>
        <v>0</v>
      </c>
      <c r="J3665" s="11"/>
      <c r="K3665" s="11"/>
      <c r="L3665">
        <f>IF(I3665&gt;0, G3665, 0)</f>
        <v>0</v>
      </c>
      <c r="M3665" s="5">
        <f>IF(I3665=0,0,A3665+J3665)</f>
        <v>0</v>
      </c>
      <c r="N3665" s="5">
        <f>IF(I3665&gt;0,A3665+K3665,0)</f>
        <v>0</v>
      </c>
      <c r="O3665" t="s">
        <v>56</v>
      </c>
      <c r="P3665" t="s">
        <v>57</v>
      </c>
      <c r="Q3665">
        <v>0</v>
      </c>
      <c r="R3665">
        <v>0</v>
      </c>
      <c r="S3665">
        <f>IF(I3665&gt;0, A3665, 0)</f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>ROUND(E3666*(1/(F3666/60)),0)</f>
        <v>2</v>
      </c>
      <c r="I3666" s="7">
        <f>IF(J3666=0, 0, (K3666-J3666)*1440)</f>
        <v>0</v>
      </c>
      <c r="J3666" s="11"/>
      <c r="K3666" s="11"/>
      <c r="L3666">
        <f>IF(I3666&gt;0, G3666, 0)</f>
        <v>0</v>
      </c>
      <c r="M3666" s="5">
        <f>IF(I3666=0,0,A3666+J3666)</f>
        <v>0</v>
      </c>
      <c r="N3666" s="5">
        <f>IF(I3666&gt;0,A3666+K3666,0)</f>
        <v>0</v>
      </c>
      <c r="O3666" t="s">
        <v>56</v>
      </c>
      <c r="P3666" t="s">
        <v>57</v>
      </c>
      <c r="Q3666">
        <v>0</v>
      </c>
      <c r="R3666">
        <v>0</v>
      </c>
      <c r="S3666">
        <f>IF(I3666&gt;0, A3666, 0)</f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>ROUND(E3667*(1/(F3667/60)),0)</f>
        <v>2</v>
      </c>
      <c r="I3667" s="7">
        <f>IF(J3667=0, 0, (K3667-J3667)*1440)</f>
        <v>0</v>
      </c>
      <c r="J3667" s="11"/>
      <c r="K3667" s="11"/>
      <c r="L3667">
        <f>IF(I3667&gt;0, G3667, 0)</f>
        <v>0</v>
      </c>
      <c r="M3667" s="5">
        <f>IF(I3667=0,0,A3667+J3667)</f>
        <v>0</v>
      </c>
      <c r="N3667" s="5">
        <f>IF(I3667&gt;0,A3667+K3667,0)</f>
        <v>0</v>
      </c>
      <c r="O3667" t="s">
        <v>56</v>
      </c>
      <c r="P3667" t="s">
        <v>57</v>
      </c>
      <c r="Q3667">
        <v>0</v>
      </c>
      <c r="R3667">
        <v>0</v>
      </c>
      <c r="S3667">
        <f>IF(I3667&gt;0, A3667, 0)</f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>ROUND(E3668*(1/(F3668/60)),0)</f>
        <v>2</v>
      </c>
      <c r="I3668" s="7">
        <f>IF(J3668=0, 0, (K3668-J3668)*1440)</f>
        <v>0</v>
      </c>
      <c r="J3668" s="11"/>
      <c r="K3668" s="11"/>
      <c r="L3668">
        <f>IF(I3668&gt;0, G3668, 0)</f>
        <v>0</v>
      </c>
      <c r="M3668" s="5">
        <f>IF(I3668=0,0,A3668+J3668)</f>
        <v>0</v>
      </c>
      <c r="N3668" s="5">
        <f>IF(I3668&gt;0,A3668+K3668,0)</f>
        <v>0</v>
      </c>
      <c r="O3668" t="s">
        <v>56</v>
      </c>
      <c r="P3668" t="s">
        <v>57</v>
      </c>
      <c r="Q3668">
        <v>0</v>
      </c>
      <c r="R3668">
        <v>0</v>
      </c>
      <c r="S3668">
        <f>IF(I3668&gt;0, A3668, 0)</f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>ROUND(E3669*(1/(F3669/60)),0)</f>
        <v>2</v>
      </c>
      <c r="I3669" s="7">
        <f>IF(J3669=0, 0, (K3669-J3669)*1440)</f>
        <v>0</v>
      </c>
      <c r="J3669" s="11"/>
      <c r="K3669" s="11"/>
      <c r="L3669">
        <f>IF(I3669&gt;0, G3669, 0)</f>
        <v>0</v>
      </c>
      <c r="M3669" s="5">
        <f>IF(I3669=0,0,A3669+J3669)</f>
        <v>0</v>
      </c>
      <c r="N3669" s="5">
        <f>IF(I3669&gt;0,A3669+K3669,0)</f>
        <v>0</v>
      </c>
      <c r="O3669" t="s">
        <v>56</v>
      </c>
      <c r="P3669" t="s">
        <v>57</v>
      </c>
      <c r="Q3669">
        <v>0</v>
      </c>
      <c r="R3669">
        <v>0</v>
      </c>
      <c r="S3669">
        <f>IF(I3669&gt;0, A3669, 0)</f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>ROUND(E3670*(1/(F3670/60)),0)</f>
        <v>2</v>
      </c>
      <c r="I3670" s="7">
        <f>IF(J3670=0, 0, (K3670-J3670)*1440)</f>
        <v>0</v>
      </c>
      <c r="J3670" s="11"/>
      <c r="K3670" s="11"/>
      <c r="L3670">
        <f>IF(I3670&gt;0, G3670, 0)</f>
        <v>0</v>
      </c>
      <c r="M3670" s="5">
        <f>IF(I3670=0,0,A3670+J3670)</f>
        <v>0</v>
      </c>
      <c r="N3670" s="5">
        <f>IF(I3670&gt;0,A3670+K3670,0)</f>
        <v>0</v>
      </c>
      <c r="O3670" t="s">
        <v>56</v>
      </c>
      <c r="P3670" t="s">
        <v>57</v>
      </c>
      <c r="Q3670">
        <v>0</v>
      </c>
      <c r="R3670">
        <v>0</v>
      </c>
      <c r="S3670">
        <f>IF(I3670&gt;0, A3670, 0)</f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>ROUND(E3671*(1/(F3671/60)),0)</f>
        <v>2</v>
      </c>
      <c r="I3671" s="7">
        <f>IF(J3671=0, 0, (K3671-J3671)*1440)</f>
        <v>40.000000000000014</v>
      </c>
      <c r="J3671" s="11">
        <v>0.3263888888888889</v>
      </c>
      <c r="K3671" s="11">
        <v>0.35416666666666669</v>
      </c>
      <c r="L3671">
        <f>IF(I3671&gt;0, G3671, 0)</f>
        <v>2</v>
      </c>
      <c r="M3671" s="5">
        <f>IF(I3671=0,0,A3671+J3671)</f>
        <v>45629.326388888891</v>
      </c>
      <c r="N3671" s="5">
        <f>IF(I3671&gt;0,A3671+K3671,0)</f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>IF(I3671&gt;0, A3671, 0)</f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>ROUND(E3672*(1/(F3672/60)),0)</f>
        <v>2</v>
      </c>
      <c r="I3672" s="7">
        <f>IF(J3672=0, 0, (K3672-J3672)*1440)</f>
        <v>49.999999999999986</v>
      </c>
      <c r="J3672" s="11">
        <v>0.75</v>
      </c>
      <c r="K3672" s="11">
        <v>0.78472222222222221</v>
      </c>
      <c r="L3672">
        <f>IF(I3672&gt;0, G3672, 0)</f>
        <v>2</v>
      </c>
      <c r="M3672" s="5">
        <f>IF(I3672=0,0,A3672+J3672)</f>
        <v>45629.75</v>
      </c>
      <c r="N3672" s="5">
        <f>IF(I3672&gt;0,A3672+K3672,0)</f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>IF(I3672&gt;0, A3672, 0)</f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>ROUND(E3673*(1/(F3673/60)),0)</f>
        <v>0</v>
      </c>
      <c r="I3673" s="7">
        <f>IF(J3673=0, 0, (K3673-J3673)*1440)</f>
        <v>14.999999999999947</v>
      </c>
      <c r="J3673" s="11">
        <v>0.55208333333333337</v>
      </c>
      <c r="K3673" s="11">
        <v>0.5625</v>
      </c>
      <c r="L3673">
        <f>IF(I3673&gt;0, G3673, 0)</f>
        <v>0</v>
      </c>
      <c r="M3673" s="5">
        <f>IF(I3673=0,0,A3673+J3673)</f>
        <v>45629.552083333336</v>
      </c>
      <c r="N3673" s="5">
        <f>IF(I3673&gt;0,A3673+K3673,0)</f>
        <v>45629.5625</v>
      </c>
      <c r="O3673" t="s">
        <v>56</v>
      </c>
      <c r="P3673" t="s">
        <v>57</v>
      </c>
      <c r="Q3673">
        <v>0</v>
      </c>
      <c r="R3673">
        <v>0</v>
      </c>
      <c r="S3673">
        <f>IF(I3673&gt;0, A3673, 0)</f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>ROUND(E3674*(1/(F3674/60)),0)</f>
        <v>0</v>
      </c>
      <c r="I3674" s="7">
        <f>IF(J3674=0, 0, (K3674-J3674)*1440)</f>
        <v>0</v>
      </c>
      <c r="J3674" s="11"/>
      <c r="K3674" s="11"/>
      <c r="L3674">
        <f>IF(I3674&gt;0, G3674, 0)</f>
        <v>0</v>
      </c>
      <c r="M3674" s="5">
        <f>IF(I3674=0,0,A3674+J3674)</f>
        <v>0</v>
      </c>
      <c r="N3674" s="5">
        <f>IF(I3674&gt;0,A3674+K3674,0)</f>
        <v>0</v>
      </c>
      <c r="O3674" t="s">
        <v>56</v>
      </c>
      <c r="P3674" t="s">
        <v>57</v>
      </c>
      <c r="Q3674">
        <v>0</v>
      </c>
      <c r="R3674">
        <v>0</v>
      </c>
      <c r="S3674">
        <f>IF(I3674&gt;0, A3674, 0)</f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>ROUND(E3675*(1/(F3675/60)),0)</f>
        <v>0</v>
      </c>
      <c r="I3675" s="7">
        <f>IF(J3675=0, 0, (K3675-J3675)*1440)</f>
        <v>9.9999999999999645</v>
      </c>
      <c r="J3675" s="11">
        <v>0.32291666666666669</v>
      </c>
      <c r="K3675" s="11">
        <v>0.3298611111111111</v>
      </c>
      <c r="L3675">
        <f>IF(I3675&gt;0, G3675, 0)</f>
        <v>0</v>
      </c>
      <c r="M3675" s="5">
        <f>IF(I3675=0,0,A3675+J3675)</f>
        <v>45629.322916666664</v>
      </c>
      <c r="N3675" s="5">
        <f>IF(I3675&gt;0,A3675+K3675,0)</f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>IF(I3675&gt;0, A3675, 0)</f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>ROUND(E3676*(1/(F3676/60)),0)</f>
        <v>0</v>
      </c>
      <c r="I3676" s="7">
        <f>IF(J3676=0, 0, (K3676-J3676)*1440)</f>
        <v>4.9999999999999822</v>
      </c>
      <c r="J3676" s="11">
        <v>0.4861111111111111</v>
      </c>
      <c r="K3676" s="11">
        <v>0.48958333333333331</v>
      </c>
      <c r="L3676">
        <f>IF(I3676&gt;0, G3676, 0)</f>
        <v>0</v>
      </c>
      <c r="M3676" s="5">
        <f>IF(I3676=0,0,A3676+J3676)</f>
        <v>45629.486111111109</v>
      </c>
      <c r="N3676" s="5">
        <f>IF(I3676&gt;0,A3676+K3676,0)</f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>IF(I3676&gt;0, A3676, 0)</f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>ROUND(E3677*(1/(F3677/60)),0)</f>
        <v>4</v>
      </c>
      <c r="I3677" s="7">
        <f>IF(J3677=0, 0, (K3677-J3677)*1440)</f>
        <v>14.999999999999947</v>
      </c>
      <c r="J3677" s="11">
        <v>0.65972222222222221</v>
      </c>
      <c r="K3677" s="11">
        <v>0.67013888888888884</v>
      </c>
      <c r="L3677">
        <f>IF(I3677&gt;0, G3677, 0)</f>
        <v>4</v>
      </c>
      <c r="M3677" s="5">
        <f>IF(I3677=0,0,A3677+J3677)</f>
        <v>45629.659722222219</v>
      </c>
      <c r="N3677" s="5">
        <f>IF(I3677&gt;0,A3677+K3677,0)</f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>IF(I3677&gt;0, A3677, 0)</f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>ROUND(E3678*(1/(F3678/60)),0)</f>
        <v>16</v>
      </c>
      <c r="I3678" s="7">
        <f>IF(J3678=0, 0, (K3678-J3678)*1440)</f>
        <v>0</v>
      </c>
      <c r="J3678" s="11"/>
      <c r="K3678" s="11"/>
      <c r="L3678">
        <f>IF(I3678&gt;0, G3678, 0)</f>
        <v>0</v>
      </c>
      <c r="M3678" s="5">
        <f>IF(I3678=0,0,A3678+J3678)</f>
        <v>0</v>
      </c>
      <c r="N3678" s="5">
        <f>IF(I3678&gt;0,A3678+K3678,0)</f>
        <v>0</v>
      </c>
      <c r="O3678" t="s">
        <v>56</v>
      </c>
      <c r="P3678" t="s">
        <v>57</v>
      </c>
      <c r="Q3678">
        <v>0</v>
      </c>
      <c r="R3678">
        <v>0</v>
      </c>
      <c r="S3678">
        <f>IF(I3678&gt;0, A3678, 0)</f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>ROUND(E3679*(1/(F3679/60)),0)</f>
        <v>12</v>
      </c>
      <c r="H3679" s="12">
        <f>F3679*(1/(G3679/60))</f>
        <v>100</v>
      </c>
      <c r="I3679" s="7">
        <f>IF(J3679=0, 0, (K3679-J3679)*1440)</f>
        <v>9.9999999999999645</v>
      </c>
      <c r="J3679" s="11">
        <v>0.51736111111111116</v>
      </c>
      <c r="K3679" s="11">
        <v>0.52430555555555558</v>
      </c>
      <c r="L3679">
        <f>IF(I3679&gt;0, G3679, 0)</f>
        <v>12</v>
      </c>
      <c r="M3679" s="5">
        <f>IF(I3679=0,0,A3679+J3679)</f>
        <v>45630.517361111109</v>
      </c>
      <c r="N3679" s="5">
        <f>IF(I3679&gt;0,A3679+K3679,0)</f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>IF(I3679&gt;0, A3679, 0)</f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>ROUND(E3680*(1/(F3680/60)),0)</f>
        <v>12</v>
      </c>
      <c r="I3680" s="7">
        <f>IF(J3680=0, 0, (K3680-J3680)*1440)</f>
        <v>0</v>
      </c>
      <c r="L3680">
        <f>IF(I3680&gt;0, G3680, 0)</f>
        <v>0</v>
      </c>
      <c r="M3680" s="5">
        <f>IF(I3680=0,0,A3680+J3680)</f>
        <v>0</v>
      </c>
      <c r="N3680" s="5">
        <f>IF(I3680&gt;0,A3680+K3680,0)</f>
        <v>0</v>
      </c>
      <c r="O3680" t="s">
        <v>56</v>
      </c>
      <c r="P3680" t="s">
        <v>57</v>
      </c>
      <c r="Q3680">
        <v>0</v>
      </c>
      <c r="R3680">
        <v>0</v>
      </c>
      <c r="S3680">
        <f>IF(I3680&gt;0, A3680, 0)</f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>ROUND(E3681*(1/(F3681/60)),0)</f>
        <v>12</v>
      </c>
      <c r="I3681" s="7">
        <f>IF(J3681=0, 0, (K3681-J3681)*1440)</f>
        <v>0</v>
      </c>
      <c r="J3681" s="11"/>
      <c r="K3681" s="11"/>
      <c r="L3681">
        <f>IF(I3681&gt;0, G3681, 0)</f>
        <v>0</v>
      </c>
      <c r="M3681" s="5">
        <f>IF(I3681=0,0,A3681+J3681)</f>
        <v>0</v>
      </c>
      <c r="N3681" s="5">
        <f>IF(I3681&gt;0,A3681+K3681,0)</f>
        <v>0</v>
      </c>
      <c r="O3681" t="s">
        <v>56</v>
      </c>
      <c r="P3681" t="s">
        <v>57</v>
      </c>
      <c r="Q3681">
        <v>0</v>
      </c>
      <c r="R3681">
        <v>0</v>
      </c>
      <c r="S3681">
        <f>IF(I3681&gt;0, A3681, 0)</f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>ROUND(E3682*(1/(F3682/60)),0)</f>
        <v>10</v>
      </c>
      <c r="I3682" s="7">
        <f>IF(J3682=0, 0, (K3682-J3682)*1440)</f>
        <v>29.999999999999972</v>
      </c>
      <c r="J3682" s="11">
        <v>0.4826388888888889</v>
      </c>
      <c r="K3682" s="11">
        <v>0.50347222222222221</v>
      </c>
      <c r="L3682">
        <f>IF(I3682&gt;0, G3682, 0)</f>
        <v>10</v>
      </c>
      <c r="M3682" s="5">
        <f>IF(I3682=0,0,A3682+J3682)</f>
        <v>45630.482638888891</v>
      </c>
      <c r="N3682" s="5">
        <f>IF(I3682&gt;0,A3682+K3682,0)</f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>IF(I3682&gt;0, A3682, 0)</f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>ROUND(E3683*(1/(F3683/60)),0)</f>
        <v>9</v>
      </c>
      <c r="I3683" s="7">
        <f>IF(J3683=0, 0, (K3683-J3683)*1440)</f>
        <v>0</v>
      </c>
      <c r="J3683" s="11"/>
      <c r="K3683" s="11"/>
      <c r="L3683">
        <f>IF(I3683&gt;0, G3683, 0)</f>
        <v>0</v>
      </c>
      <c r="M3683" s="5">
        <f>IF(I3683=0,0,A3683+J3683)</f>
        <v>0</v>
      </c>
      <c r="N3683" s="5">
        <f>IF(I3683&gt;0,A3683+K3683,0)</f>
        <v>0</v>
      </c>
      <c r="O3683" t="s">
        <v>56</v>
      </c>
      <c r="P3683" t="s">
        <v>57</v>
      </c>
      <c r="Q3683">
        <v>0</v>
      </c>
      <c r="R3683">
        <v>0</v>
      </c>
      <c r="S3683">
        <f>IF(I3683&gt;0, A3683, 0)</f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>ROUND(E3684*(1/(F3684/60)),0)</f>
        <v>9</v>
      </c>
      <c r="I3684" s="7">
        <f>IF(J3684=0, 0, (K3684-J3684)*1440)</f>
        <v>0</v>
      </c>
      <c r="J3684" s="11"/>
      <c r="K3684" s="11"/>
      <c r="L3684">
        <f>IF(I3684&gt;0, G3684, 0)</f>
        <v>0</v>
      </c>
      <c r="M3684" s="5">
        <f>IF(I3684=0,0,A3684+J3684)</f>
        <v>0</v>
      </c>
      <c r="N3684" s="5">
        <f>IF(I3684&gt;0,A3684+K3684,0)</f>
        <v>0</v>
      </c>
      <c r="O3684" t="s">
        <v>56</v>
      </c>
      <c r="P3684" t="s">
        <v>57</v>
      </c>
      <c r="Q3684">
        <v>0</v>
      </c>
      <c r="R3684">
        <v>0</v>
      </c>
      <c r="S3684">
        <f>IF(I3684&gt;0, A3684, 0)</f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>ROUND(E3685*(1/(F3685/60)),0)</f>
        <v>8</v>
      </c>
      <c r="I3685" s="7">
        <f>IF(J3685=0, 0, (K3685-J3685)*1440)</f>
        <v>0</v>
      </c>
      <c r="J3685" s="11"/>
      <c r="K3685" s="11"/>
      <c r="L3685">
        <f>IF(I3685&gt;0, G3685, 0)</f>
        <v>0</v>
      </c>
      <c r="M3685" s="5">
        <f>IF(I3685=0,0,A3685+J3685)</f>
        <v>0</v>
      </c>
      <c r="N3685" s="5">
        <f>IF(I3685&gt;0,A3685+K3685,0)</f>
        <v>0</v>
      </c>
      <c r="O3685" t="s">
        <v>56</v>
      </c>
      <c r="P3685" t="s">
        <v>57</v>
      </c>
      <c r="Q3685">
        <v>0</v>
      </c>
      <c r="R3685">
        <v>0</v>
      </c>
      <c r="S3685">
        <f>IF(I3685&gt;0, A3685, 0)</f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>ROUND(E3686*(1/(F3686/60)),0)</f>
        <v>8</v>
      </c>
      <c r="I3686" s="7">
        <f>IF(J3686=0, 0, (K3686-J3686)*1440)</f>
        <v>0</v>
      </c>
      <c r="J3686" s="11"/>
      <c r="K3686" s="11"/>
      <c r="L3686">
        <f>IF(I3686&gt;0, G3686, 0)</f>
        <v>0</v>
      </c>
      <c r="M3686" s="5">
        <f>IF(I3686=0,0,A3686+J3686)</f>
        <v>0</v>
      </c>
      <c r="N3686" s="5">
        <f>IF(I3686&gt;0,A3686+K3686,0)</f>
        <v>0</v>
      </c>
      <c r="O3686" t="s">
        <v>56</v>
      </c>
      <c r="P3686" t="s">
        <v>57</v>
      </c>
      <c r="Q3686">
        <v>0</v>
      </c>
      <c r="R3686">
        <v>0</v>
      </c>
      <c r="S3686">
        <f>IF(I3686&gt;0, A3686, 0)</f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>ROUND(E3687*(1/(F3687/60)),0)</f>
        <v>8</v>
      </c>
      <c r="I3687" s="7">
        <f>IF(J3687=0, 0, (K3687-J3687)*1440)</f>
        <v>0</v>
      </c>
      <c r="J3687" s="11"/>
      <c r="K3687" s="11"/>
      <c r="L3687">
        <f>IF(I3687&gt;0, G3687, 0)</f>
        <v>0</v>
      </c>
      <c r="M3687" s="5">
        <f>IF(I3687=0,0,A3687+J3687)</f>
        <v>0</v>
      </c>
      <c r="N3687" s="5">
        <f>IF(I3687&gt;0,A3687+K3687,0)</f>
        <v>0</v>
      </c>
      <c r="O3687" t="s">
        <v>56</v>
      </c>
      <c r="P3687" t="s">
        <v>57</v>
      </c>
      <c r="Q3687">
        <v>0</v>
      </c>
      <c r="R3687">
        <v>0</v>
      </c>
      <c r="S3687">
        <f>IF(I3687&gt;0, A3687, 0)</f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>ROUND(E3688*(1/(F3688/60)),0)</f>
        <v>8</v>
      </c>
      <c r="I3688" s="7">
        <f>IF(J3688=0, 0, (K3688-J3688)*1440)</f>
        <v>0</v>
      </c>
      <c r="J3688" s="11"/>
      <c r="K3688" s="11"/>
      <c r="L3688">
        <f>IF(I3688&gt;0, G3688, 0)</f>
        <v>0</v>
      </c>
      <c r="M3688" s="5">
        <f>IF(I3688=0,0,A3688+J3688)</f>
        <v>0</v>
      </c>
      <c r="N3688" s="5">
        <f>IF(I3688&gt;0,A3688+K3688,0)</f>
        <v>0</v>
      </c>
      <c r="O3688" t="s">
        <v>56</v>
      </c>
      <c r="P3688" t="s">
        <v>57</v>
      </c>
      <c r="Q3688">
        <v>0</v>
      </c>
      <c r="R3688">
        <v>0</v>
      </c>
      <c r="S3688">
        <f>IF(I3688&gt;0, A3688, 0)</f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>ROUND(E3689*(1/(F3689/60)),0)</f>
        <v>6</v>
      </c>
      <c r="I3689" s="7">
        <f>IF(J3689=0, 0, (K3689-J3689)*1440)</f>
        <v>0</v>
      </c>
      <c r="J3689" s="11"/>
      <c r="K3689" s="11"/>
      <c r="L3689">
        <f>IF(I3689&gt;0, G3689, 0)</f>
        <v>0</v>
      </c>
      <c r="M3689" s="5">
        <f>IF(I3689=0,0,A3689+J3689)</f>
        <v>0</v>
      </c>
      <c r="N3689" s="5">
        <f>IF(I3689&gt;0,A3689+K3689,0)</f>
        <v>0</v>
      </c>
      <c r="O3689" t="s">
        <v>56</v>
      </c>
      <c r="P3689" t="s">
        <v>57</v>
      </c>
      <c r="Q3689">
        <v>0</v>
      </c>
      <c r="R3689">
        <v>0</v>
      </c>
      <c r="S3689">
        <f>IF(I3689&gt;0, A3689, 0)</f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>ROUND(E3690*(1/(F3690/60)),0)</f>
        <v>6</v>
      </c>
      <c r="I3690" s="7">
        <f>IF(J3690=0, 0, (K3690-J3690)*1440)</f>
        <v>0</v>
      </c>
      <c r="J3690" s="11"/>
      <c r="K3690" s="11"/>
      <c r="L3690">
        <f>IF(I3690&gt;0, G3690, 0)</f>
        <v>0</v>
      </c>
      <c r="M3690" s="5">
        <f>IF(I3690=0,0,A3690+J3690)</f>
        <v>0</v>
      </c>
      <c r="N3690" s="5">
        <f>IF(I3690&gt;0,A3690+K3690,0)</f>
        <v>0</v>
      </c>
      <c r="O3690" t="s">
        <v>56</v>
      </c>
      <c r="P3690" t="s">
        <v>57</v>
      </c>
      <c r="Q3690">
        <v>0</v>
      </c>
      <c r="R3690">
        <v>0</v>
      </c>
      <c r="S3690">
        <f>IF(I3690&gt;0, A3690, 0)</f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>ROUND(E3691*(1/(F3691/60)),0)</f>
        <v>6</v>
      </c>
      <c r="I3691" s="7">
        <f>IF(J3691=0, 0, (K3691-J3691)*1440)</f>
        <v>0</v>
      </c>
      <c r="J3691" s="11"/>
      <c r="K3691" s="11"/>
      <c r="L3691">
        <f>IF(I3691&gt;0, G3691, 0)</f>
        <v>0</v>
      </c>
      <c r="M3691" s="5">
        <f>IF(I3691=0,0,A3691+J3691)</f>
        <v>0</v>
      </c>
      <c r="N3691" s="5">
        <f>IF(I3691&gt;0,A3691+K3691,0)</f>
        <v>0</v>
      </c>
      <c r="O3691" t="s">
        <v>56</v>
      </c>
      <c r="P3691" t="s">
        <v>57</v>
      </c>
      <c r="Q3691">
        <v>0</v>
      </c>
      <c r="R3691">
        <v>0</v>
      </c>
      <c r="S3691">
        <f>IF(I3691&gt;0, A3691, 0)</f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>ROUND(E3692*(1/(F3692/60)),0)</f>
        <v>6</v>
      </c>
      <c r="I3692" s="7">
        <f>IF(J3692=0, 0, (K3692-J3692)*1440)</f>
        <v>0</v>
      </c>
      <c r="J3692" s="11"/>
      <c r="K3692" s="11"/>
      <c r="L3692">
        <f>IF(I3692&gt;0, G3692, 0)</f>
        <v>0</v>
      </c>
      <c r="M3692" s="5">
        <f>IF(I3692=0,0,A3692+J3692)</f>
        <v>0</v>
      </c>
      <c r="N3692" s="5">
        <f>IF(I3692&gt;0,A3692+K3692,0)</f>
        <v>0</v>
      </c>
      <c r="O3692" t="s">
        <v>56</v>
      </c>
      <c r="P3692" t="s">
        <v>57</v>
      </c>
      <c r="Q3692">
        <v>0</v>
      </c>
      <c r="R3692">
        <v>0</v>
      </c>
      <c r="S3692">
        <f>IF(I3692&gt;0, A3692, 0)</f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>ROUND(E3693*(1/(F3693/60)),0)</f>
        <v>6</v>
      </c>
      <c r="I3693" s="7">
        <f>IF(J3693=0, 0, (K3693-J3693)*1440)</f>
        <v>0</v>
      </c>
      <c r="J3693" s="11"/>
      <c r="K3693" s="11"/>
      <c r="L3693">
        <f>IF(I3693&gt;0, G3693, 0)</f>
        <v>0</v>
      </c>
      <c r="M3693" s="5">
        <f>IF(I3693=0,0,A3693+J3693)</f>
        <v>0</v>
      </c>
      <c r="N3693" s="5">
        <f>IF(I3693&gt;0,A3693+K3693,0)</f>
        <v>0</v>
      </c>
      <c r="O3693" t="s">
        <v>56</v>
      </c>
      <c r="P3693" t="s">
        <v>57</v>
      </c>
      <c r="Q3693">
        <v>0</v>
      </c>
      <c r="R3693">
        <v>0</v>
      </c>
      <c r="S3693">
        <f>IF(I3693&gt;0, A3693, 0)</f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>ROUND(E3694*(1/(F3694/60)),0)</f>
        <v>6</v>
      </c>
      <c r="I3694" s="7">
        <f>IF(J3694=0, 0, (K3694-J3694)*1440)</f>
        <v>0</v>
      </c>
      <c r="J3694" s="11"/>
      <c r="K3694" s="11"/>
      <c r="L3694">
        <f>IF(I3694&gt;0, G3694, 0)</f>
        <v>0</v>
      </c>
      <c r="M3694" s="5">
        <f>IF(I3694=0,0,A3694+J3694)</f>
        <v>0</v>
      </c>
      <c r="N3694" s="5">
        <f>IF(I3694&gt;0,A3694+K3694,0)</f>
        <v>0</v>
      </c>
      <c r="O3694" t="s">
        <v>56</v>
      </c>
      <c r="P3694" t="s">
        <v>57</v>
      </c>
      <c r="Q3694">
        <v>0</v>
      </c>
      <c r="R3694">
        <v>0</v>
      </c>
      <c r="S3694">
        <f>IF(I3694&gt;0, A3694, 0)</f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>ROUND(E3695*(1/(F3695/60)),0)</f>
        <v>6</v>
      </c>
      <c r="I3695" s="13">
        <f>IF(J3695=0, 0, (K3695-J3695)*1440)</f>
        <v>99.999999999999972</v>
      </c>
      <c r="J3695" s="11">
        <v>0.59027777777777779</v>
      </c>
      <c r="K3695" s="11">
        <v>0.65972222222222221</v>
      </c>
      <c r="L3695">
        <f>IF(I3695&gt;0, G3695, 0)</f>
        <v>6</v>
      </c>
      <c r="M3695" s="5">
        <f>IF(I3695=0,0,A3695+J3695)</f>
        <v>45630.590277777781</v>
      </c>
      <c r="N3695" s="5">
        <f>IF(I3695&gt;0,A3695+K3695,0)</f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>IF(I3695&gt;0, A3695, 0)</f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>ROUND(E3696*(1/(F3696/60)),0)</f>
        <v>6</v>
      </c>
      <c r="I3696" s="7">
        <f>IF(J3696=0, 0, (K3696-J3696)*1440)</f>
        <v>180</v>
      </c>
      <c r="J3696" s="11">
        <v>0.66666666666666663</v>
      </c>
      <c r="K3696" s="11">
        <v>0.79166666666666663</v>
      </c>
      <c r="L3696">
        <f>IF(I3696&gt;0, G3696, 0)</f>
        <v>6</v>
      </c>
      <c r="M3696" s="5">
        <f>IF(I3696=0,0,A3696+J3696)</f>
        <v>45630.666666666664</v>
      </c>
      <c r="N3696" s="5">
        <f>IF(I3696&gt;0,A3696+K3696,0)</f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>IF(I3696&gt;0, A3696, 0)</f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>ROUND(E3697*(1/(F3697/60)),0)</f>
        <v>5</v>
      </c>
      <c r="I3697" s="7">
        <f>IF(J3697=0, 0, (K3697-J3697)*1440)</f>
        <v>0</v>
      </c>
      <c r="J3697" s="11"/>
      <c r="K3697" s="11"/>
      <c r="L3697">
        <f>IF(I3697&gt;0, G3697, 0)</f>
        <v>0</v>
      </c>
      <c r="M3697" s="5">
        <f>IF(I3697=0,0,A3697+J3697)</f>
        <v>0</v>
      </c>
      <c r="N3697" s="5">
        <f>IF(I3697&gt;0,A3697+K3697,0)</f>
        <v>0</v>
      </c>
      <c r="O3697" t="s">
        <v>56</v>
      </c>
      <c r="P3697" t="s">
        <v>57</v>
      </c>
      <c r="Q3697">
        <v>0</v>
      </c>
      <c r="R3697">
        <v>0</v>
      </c>
      <c r="S3697">
        <f>IF(I3697&gt;0, A3697, 0)</f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>ROUND(E3698*(1/(F3698/60)),0)</f>
        <v>5</v>
      </c>
      <c r="I3698" s="7">
        <f>IF(J3698=0, 0, (K3698-J3698)*1440)</f>
        <v>210.00000000000006</v>
      </c>
      <c r="J3698" s="11">
        <v>0.8125</v>
      </c>
      <c r="K3698" s="11">
        <v>0.95833333333333337</v>
      </c>
      <c r="L3698">
        <f>IF(I3698&gt;0, G3698, 0)</f>
        <v>5</v>
      </c>
      <c r="M3698" s="5">
        <f>IF(I3698=0,0,A3698+J3698)</f>
        <v>45630.8125</v>
      </c>
      <c r="N3698" s="5">
        <f>IF(I3698&gt;0,A3698+K3698,0)</f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>IF(I3698&gt;0, A3698, 0)</f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>ROUND(E3699*(1/(F3699/60)),0)</f>
        <v>5</v>
      </c>
      <c r="I3699" s="7">
        <f>IF(J3699=0, 0, (K3699-J3699)*1440)</f>
        <v>0</v>
      </c>
      <c r="L3699">
        <f>IF(I3699&gt;0, G3699, 0)</f>
        <v>0</v>
      </c>
      <c r="M3699" s="5">
        <f>IF(I3699=0,0,A3699+J3699)</f>
        <v>0</v>
      </c>
      <c r="N3699" s="5">
        <f>IF(I3699&gt;0,A3699+K3699,0)</f>
        <v>0</v>
      </c>
      <c r="O3699" t="s">
        <v>56</v>
      </c>
      <c r="P3699" t="s">
        <v>57</v>
      </c>
      <c r="Q3699">
        <v>0</v>
      </c>
      <c r="R3699">
        <v>0</v>
      </c>
      <c r="S3699">
        <f>IF(I3699&gt;0, A3699, 0)</f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>ROUND(E3700*(1/(F3700/60)),0)</f>
        <v>4</v>
      </c>
      <c r="I3700" s="7">
        <f>IF(J3700=0, 0, (K3700-J3700)*1440)</f>
        <v>0</v>
      </c>
      <c r="J3700" s="11"/>
      <c r="K3700" s="11"/>
      <c r="L3700">
        <f>IF(I3700&gt;0, G3700, 0)</f>
        <v>0</v>
      </c>
      <c r="M3700" s="5">
        <f>IF(I3700=0,0,A3700+J3700)</f>
        <v>0</v>
      </c>
      <c r="N3700" s="5">
        <f>IF(I3700&gt;0,A3700+K3700,0)</f>
        <v>0</v>
      </c>
      <c r="O3700" t="s">
        <v>56</v>
      </c>
      <c r="P3700" t="s">
        <v>57</v>
      </c>
      <c r="Q3700">
        <v>0</v>
      </c>
      <c r="R3700">
        <v>0</v>
      </c>
      <c r="S3700">
        <f>IF(I3700&gt;0, A3700, 0)</f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>ROUND(E3701*(1/(F3701/60)),0)</f>
        <v>4</v>
      </c>
      <c r="I3701" s="7">
        <f>IF(J3701=0, 0, (K3701-J3701)*1440)</f>
        <v>0</v>
      </c>
      <c r="J3701" s="11"/>
      <c r="K3701" s="11"/>
      <c r="L3701">
        <f>IF(I3701&gt;0, G3701, 0)</f>
        <v>0</v>
      </c>
      <c r="M3701" s="5">
        <f>IF(I3701=0,0,A3701+J3701)</f>
        <v>0</v>
      </c>
      <c r="N3701" s="5">
        <f>IF(I3701&gt;0,A3701+K3701,0)</f>
        <v>0</v>
      </c>
      <c r="O3701" t="s">
        <v>56</v>
      </c>
      <c r="P3701" t="s">
        <v>57</v>
      </c>
      <c r="Q3701">
        <v>0</v>
      </c>
      <c r="R3701">
        <v>0</v>
      </c>
      <c r="S3701">
        <f>IF(I3701&gt;0, A3701, 0)</f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>ROUND(E3702*(1/(F3702/60)),0)</f>
        <v>4</v>
      </c>
      <c r="I3702" s="7">
        <f>IF(J3702=0, 0, (K3702-J3702)*1440)</f>
        <v>0</v>
      </c>
      <c r="J3702" s="11"/>
      <c r="K3702" s="11"/>
      <c r="L3702">
        <f>IF(I3702&gt;0, G3702, 0)</f>
        <v>0</v>
      </c>
      <c r="M3702" s="5">
        <f>IF(I3702=0,0,A3702+J3702)</f>
        <v>0</v>
      </c>
      <c r="N3702" s="5">
        <f>IF(I3702&gt;0,A3702+K3702,0)</f>
        <v>0</v>
      </c>
      <c r="O3702" t="s">
        <v>56</v>
      </c>
      <c r="P3702" t="s">
        <v>57</v>
      </c>
      <c r="Q3702">
        <v>0</v>
      </c>
      <c r="R3702">
        <v>0</v>
      </c>
      <c r="S3702">
        <f>IF(I3702&gt;0, A3702, 0)</f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>ROUND(E3703*(1/(F3703/60)),0)</f>
        <v>4</v>
      </c>
      <c r="I3703" s="7">
        <f>IF(J3703=0, 0, (K3703-J3703)*1440)</f>
        <v>0</v>
      </c>
      <c r="J3703" s="11"/>
      <c r="K3703" s="11"/>
      <c r="L3703">
        <f>IF(I3703&gt;0, G3703, 0)</f>
        <v>0</v>
      </c>
      <c r="M3703" s="5">
        <f>IF(I3703=0,0,A3703+J3703)</f>
        <v>0</v>
      </c>
      <c r="N3703" s="5">
        <f>IF(I3703&gt;0,A3703+K3703,0)</f>
        <v>0</v>
      </c>
      <c r="O3703" t="s">
        <v>56</v>
      </c>
      <c r="P3703" t="s">
        <v>57</v>
      </c>
      <c r="Q3703">
        <v>0</v>
      </c>
      <c r="R3703">
        <v>0</v>
      </c>
      <c r="S3703">
        <f>IF(I3703&gt;0, A3703, 0)</f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>ROUND(E3704*(1/(F3704/60)),0)</f>
        <v>4</v>
      </c>
      <c r="I3704" s="7">
        <f>IF(J3704=0, 0, (K3704-J3704)*1440)</f>
        <v>0</v>
      </c>
      <c r="J3704" s="11"/>
      <c r="K3704" s="11"/>
      <c r="L3704">
        <f>IF(I3704&gt;0, G3704, 0)</f>
        <v>0</v>
      </c>
      <c r="M3704" s="5">
        <f>IF(I3704=0,0,A3704+J3704)</f>
        <v>0</v>
      </c>
      <c r="N3704" s="5">
        <f>IF(I3704&gt;0,A3704+K3704,0)</f>
        <v>0</v>
      </c>
      <c r="O3704" t="s">
        <v>56</v>
      </c>
      <c r="P3704" t="s">
        <v>57</v>
      </c>
      <c r="Q3704">
        <v>0</v>
      </c>
      <c r="R3704">
        <v>0</v>
      </c>
      <c r="S3704">
        <f>IF(I3704&gt;0, A3704, 0)</f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>ROUND(E3705*(1/(F3705/60)),0)</f>
        <v>4</v>
      </c>
      <c r="I3705" s="7">
        <f>IF(J3705=0, 0, (K3705-J3705)*1440)</f>
        <v>0</v>
      </c>
      <c r="J3705" s="11"/>
      <c r="K3705" s="11"/>
      <c r="L3705">
        <f>IF(I3705&gt;0, G3705, 0)</f>
        <v>0</v>
      </c>
      <c r="M3705" s="5">
        <f>IF(I3705=0,0,A3705+J3705)</f>
        <v>0</v>
      </c>
      <c r="N3705" s="5">
        <f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>ROUND(E3706*(1/(F3706/60)),0)</f>
        <v>3</v>
      </c>
      <c r="I3706" s="7">
        <f>IF(J3706=0, 0, (K3706-J3706)*1440)</f>
        <v>0</v>
      </c>
      <c r="L3706">
        <f>IF(I3706&gt;0, G3706, 0)</f>
        <v>0</v>
      </c>
      <c r="M3706" s="5">
        <f>IF(I3706=0,0,A3706+J3706)</f>
        <v>0</v>
      </c>
      <c r="N3706" s="5">
        <f>IF(I3706&gt;0,A3706+K3706,0)</f>
        <v>0</v>
      </c>
      <c r="O3706" t="s">
        <v>56</v>
      </c>
      <c r="P3706" t="s">
        <v>57</v>
      </c>
      <c r="Q3706">
        <v>0</v>
      </c>
      <c r="R3706">
        <v>0</v>
      </c>
      <c r="S3706">
        <f>IF(I3706&gt;0, A3706, 0)</f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>ROUND(E3707*(1/(F3707/60)),0)</f>
        <v>3</v>
      </c>
      <c r="I3707" s="7">
        <f>IF(J3707=0, 0, (K3707-J3707)*1440)</f>
        <v>0</v>
      </c>
      <c r="J3707" s="11"/>
      <c r="K3707" s="11"/>
      <c r="L3707">
        <f>IF(I3707&gt;0, G3707, 0)</f>
        <v>0</v>
      </c>
      <c r="M3707" s="5">
        <f>IF(I3707=0,0,A3707+J3707)</f>
        <v>0</v>
      </c>
      <c r="N3707" s="5">
        <f>IF(I3707&gt;0,A3707+K3707,0)</f>
        <v>0</v>
      </c>
      <c r="O3707" t="s">
        <v>56</v>
      </c>
      <c r="P3707" t="s">
        <v>57</v>
      </c>
      <c r="Q3707">
        <v>0</v>
      </c>
      <c r="R3707">
        <v>0</v>
      </c>
      <c r="S3707">
        <f>IF(I3707&gt;0, A3707, 0)</f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>ROUND(E3708*(1/(F3708/60)),0)</f>
        <v>3</v>
      </c>
      <c r="I3708" s="7">
        <f>IF(J3708=0, 0, (K3708-J3708)*1440)</f>
        <v>0</v>
      </c>
      <c r="J3708" s="11"/>
      <c r="K3708" s="11"/>
      <c r="L3708">
        <f>IF(I3708&gt;0, G3708, 0)</f>
        <v>0</v>
      </c>
      <c r="M3708" s="5">
        <f>IF(I3708=0,0,A3708+J3708)</f>
        <v>0</v>
      </c>
      <c r="N3708" s="5">
        <f>IF(I3708&gt;0,A3708+K3708,0)</f>
        <v>0</v>
      </c>
      <c r="O3708" t="s">
        <v>56</v>
      </c>
      <c r="P3708" t="s">
        <v>57</v>
      </c>
      <c r="Q3708">
        <v>0</v>
      </c>
      <c r="R3708">
        <v>0</v>
      </c>
      <c r="S3708">
        <f>IF(I3708&gt;0, A3708, 0)</f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>ROUND(E3709*(1/(F3709/60)),0)</f>
        <v>3</v>
      </c>
      <c r="I3709" s="7">
        <f>IF(J3709=0, 0, (K3709-J3709)*1440)</f>
        <v>60.000000000000028</v>
      </c>
      <c r="J3709" s="11">
        <v>0.4375</v>
      </c>
      <c r="K3709" s="11">
        <v>0.47916666666666669</v>
      </c>
      <c r="L3709">
        <f>IF(I3709&gt;0, G3709, 0)</f>
        <v>3</v>
      </c>
      <c r="M3709" s="5">
        <f>IF(I3709=0,0,A3709+J3709)</f>
        <v>45630.4375</v>
      </c>
      <c r="N3709" s="5">
        <f>IF(I3709&gt;0,A3709+K3709,0)</f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>IF(I3709&gt;0, A3709, 0)</f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>ROUND(E3710*(1/(F3710/60)),0)</f>
        <v>3</v>
      </c>
      <c r="I3710" s="7">
        <f>IF(J3710=0, 0, (K3710-J3710)*1440)</f>
        <v>90</v>
      </c>
      <c r="J3710" s="11">
        <v>0.51041666666666663</v>
      </c>
      <c r="K3710" s="11">
        <v>0.57291666666666663</v>
      </c>
      <c r="L3710">
        <f>IF(I3710&gt;0, G3710, 0)</f>
        <v>3</v>
      </c>
      <c r="M3710" s="5">
        <f>IF(I3710=0,0,A3710+J3710)</f>
        <v>45630.510416666664</v>
      </c>
      <c r="N3710" s="5">
        <f>IF(I3710&gt;0,A3710+K3710,0)</f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>IF(I3710&gt;0, A3710, 0)</f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>ROUND(E3711*(1/(F3711/60)),0)</f>
        <v>3</v>
      </c>
      <c r="I3711" s="7">
        <f>IF(J3711=0, 0, (K3711-J3711)*1440)</f>
        <v>0</v>
      </c>
      <c r="J3711" s="11"/>
      <c r="K3711" s="11"/>
      <c r="L3711">
        <f>IF(I3711&gt;0, G3711, 0)</f>
        <v>0</v>
      </c>
      <c r="M3711" s="5">
        <f>IF(I3711=0,0,A3711+J3711)</f>
        <v>0</v>
      </c>
      <c r="N3711" s="5">
        <f>IF(I3711&gt;0,A3711+K3711,0)</f>
        <v>0</v>
      </c>
      <c r="O3711" t="s">
        <v>56</v>
      </c>
      <c r="P3711" t="s">
        <v>57</v>
      </c>
      <c r="Q3711">
        <v>0</v>
      </c>
      <c r="R3711">
        <v>0</v>
      </c>
      <c r="S3711">
        <f>IF(I3711&gt;0, A3711, 0)</f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>ROUND(E3712*(1/(F3712/60)),0)</f>
        <v>2</v>
      </c>
      <c r="I3712" s="7">
        <f>IF(J3712=0, 0, (K3712-J3712)*1440)</f>
        <v>0</v>
      </c>
      <c r="J3712" s="11"/>
      <c r="K3712" s="11"/>
      <c r="L3712">
        <f>IF(I3712&gt;0, G3712, 0)</f>
        <v>0</v>
      </c>
      <c r="M3712" s="5">
        <f>IF(I3712=0,0,A3712+J3712)</f>
        <v>0</v>
      </c>
      <c r="N3712" s="5">
        <f>IF(I3712&gt;0,A3712+K3712,0)</f>
        <v>0</v>
      </c>
      <c r="O3712" t="s">
        <v>56</v>
      </c>
      <c r="P3712" t="s">
        <v>57</v>
      </c>
      <c r="Q3712">
        <v>0</v>
      </c>
      <c r="R3712">
        <v>0</v>
      </c>
      <c r="S3712">
        <f>IF(I3712&gt;0, A3712, 0)</f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>ROUND(E3713*(1/(F3713/60)),0)</f>
        <v>2</v>
      </c>
      <c r="I3713" s="7">
        <f>IF(J3713=0, 0, (K3713-J3713)*1440)</f>
        <v>0</v>
      </c>
      <c r="J3713" s="11"/>
      <c r="K3713" s="11"/>
      <c r="L3713">
        <f>IF(I3713&gt;0, G3713, 0)</f>
        <v>0</v>
      </c>
      <c r="M3713" s="5">
        <f>IF(I3713=0,0,A3713+J3713)</f>
        <v>0</v>
      </c>
      <c r="N3713" s="5">
        <f>IF(I3713&gt;0,A3713+K3713,0)</f>
        <v>0</v>
      </c>
      <c r="O3713" t="s">
        <v>56</v>
      </c>
      <c r="P3713" t="s">
        <v>57</v>
      </c>
      <c r="Q3713">
        <v>0</v>
      </c>
      <c r="R3713">
        <v>0</v>
      </c>
      <c r="S3713">
        <f>IF(I3713&gt;0, A3713, 0)</f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>ROUND(E3714*(1/(F3714/60)),0)</f>
        <v>2</v>
      </c>
      <c r="I3714" s="7">
        <f>IF(J3714=0, 0, (K3714-J3714)*1440)</f>
        <v>0</v>
      </c>
      <c r="J3714" s="11"/>
      <c r="K3714" s="11"/>
      <c r="L3714">
        <f>IF(I3714&gt;0, G3714, 0)</f>
        <v>0</v>
      </c>
      <c r="M3714" s="5">
        <f>IF(I3714=0,0,A3714+J3714)</f>
        <v>0</v>
      </c>
      <c r="N3714" s="5">
        <f>IF(I3714&gt;0,A3714+K3714,0)</f>
        <v>0</v>
      </c>
      <c r="O3714" t="s">
        <v>56</v>
      </c>
      <c r="P3714" t="s">
        <v>57</v>
      </c>
      <c r="Q3714">
        <v>0</v>
      </c>
      <c r="R3714">
        <v>0</v>
      </c>
      <c r="S3714">
        <f>IF(I3714&gt;0, A3714, 0)</f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>ROUND(E3715*(1/(F3715/60)),0)</f>
        <v>6</v>
      </c>
      <c r="I3715" s="7">
        <f>IF(J3715=0, 0, (K3715-J3715)*1440)</f>
        <v>0</v>
      </c>
      <c r="J3715" s="11"/>
      <c r="K3715" s="11"/>
      <c r="L3715">
        <f>IF(I3715&gt;0, G3715, 0)</f>
        <v>0</v>
      </c>
      <c r="M3715" s="5">
        <f>IF(I3715=0,0,A3715+J3715)</f>
        <v>0</v>
      </c>
      <c r="N3715" s="5">
        <f>IF(I3715&gt;0,A3715+K3715,0)</f>
        <v>0</v>
      </c>
      <c r="O3715" t="s">
        <v>56</v>
      </c>
      <c r="P3715" t="s">
        <v>57</v>
      </c>
      <c r="Q3715">
        <v>0</v>
      </c>
      <c r="R3715">
        <v>0</v>
      </c>
      <c r="S3715">
        <f>IF(I3715&gt;0, A3715, 0)</f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>ROUND(E3716*(1/(F3716/60)),0)</f>
        <v>2</v>
      </c>
      <c r="I3716" s="7">
        <f>IF(J3716=0, 0, (K3716-J3716)*1440)</f>
        <v>0</v>
      </c>
      <c r="J3716" s="11"/>
      <c r="K3716" s="11"/>
      <c r="L3716">
        <f>IF(I3716&gt;0, G3716, 0)</f>
        <v>0</v>
      </c>
      <c r="M3716" s="5">
        <f>IF(I3716=0,0,A3716+J3716)</f>
        <v>0</v>
      </c>
      <c r="N3716" s="5">
        <f>IF(I3716&gt;0,A3716+K3716,0)</f>
        <v>0</v>
      </c>
      <c r="O3716" t="s">
        <v>56</v>
      </c>
      <c r="P3716" t="s">
        <v>57</v>
      </c>
      <c r="Q3716">
        <v>0</v>
      </c>
      <c r="R3716">
        <v>0</v>
      </c>
      <c r="S3716">
        <f>IF(I3716&gt;0, A3716, 0)</f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>ROUND(E3717*(1/(F3717/60)),0)</f>
        <v>2</v>
      </c>
      <c r="I3717" s="7">
        <f>IF(J3717=0, 0, (K3717-J3717)*1440)</f>
        <v>0</v>
      </c>
      <c r="J3717" s="11"/>
      <c r="K3717" s="11"/>
      <c r="L3717">
        <f>IF(I3717&gt;0, G3717, 0)</f>
        <v>0</v>
      </c>
      <c r="M3717" s="5">
        <f>IF(I3717=0,0,A3717+J3717)</f>
        <v>0</v>
      </c>
      <c r="N3717" s="5">
        <f>IF(I3717&gt;0,A3717+K3717,0)</f>
        <v>0</v>
      </c>
      <c r="O3717" t="s">
        <v>56</v>
      </c>
      <c r="P3717" t="s">
        <v>57</v>
      </c>
      <c r="Q3717">
        <v>0</v>
      </c>
      <c r="R3717">
        <v>0</v>
      </c>
      <c r="S3717">
        <f>IF(I3717&gt;0, A3717, 0)</f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>ROUND(E3718*(1/(F3718/60)),0)</f>
        <v>0</v>
      </c>
      <c r="I3718" s="7">
        <f>IF(J3718=0, 0, (K3718-J3718)*1440)</f>
        <v>4.9999999999999822</v>
      </c>
      <c r="J3718" s="11">
        <v>0.49652777777777779</v>
      </c>
      <c r="K3718" s="11">
        <v>0.5</v>
      </c>
      <c r="L3718">
        <f>IF(I3718&gt;0, G3718, 0)</f>
        <v>0</v>
      </c>
      <c r="M3718" s="5">
        <f>IF(I3718=0,0,A3718+J3718)</f>
        <v>45630.496527777781</v>
      </c>
      <c r="N3718" s="5">
        <f>IF(I3718&gt;0,A3718+K3718,0)</f>
        <v>45630.5</v>
      </c>
      <c r="O3718" t="s">
        <v>56</v>
      </c>
      <c r="P3718" t="s">
        <v>57</v>
      </c>
      <c r="Q3718">
        <v>0</v>
      </c>
      <c r="R3718">
        <v>0</v>
      </c>
      <c r="S3718">
        <f>IF(I3718&gt;0, A3718, 0)</f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>ROUND(E3719*(1/(F3719/60)),0)</f>
        <v>0</v>
      </c>
      <c r="I3719" s="7">
        <f>IF(J3719=0, 0, (K3719-J3719)*1440)</f>
        <v>19.999999999999929</v>
      </c>
      <c r="J3719" s="11">
        <v>0.79861111111111116</v>
      </c>
      <c r="K3719" s="11">
        <v>0.8125</v>
      </c>
      <c r="L3719">
        <f>IF(I3719&gt;0, G3719, 0)</f>
        <v>0</v>
      </c>
      <c r="M3719" s="5">
        <f>IF(I3719=0,0,A3719+J3719)</f>
        <v>45630.798611111109</v>
      </c>
      <c r="N3719" s="5">
        <f>IF(I3719&gt;0,A3719+K3719,0)</f>
        <v>45630.8125</v>
      </c>
      <c r="O3719" t="s">
        <v>56</v>
      </c>
      <c r="P3719" t="s">
        <v>57</v>
      </c>
      <c r="Q3719">
        <v>0</v>
      </c>
      <c r="R3719">
        <v>0</v>
      </c>
      <c r="S3719">
        <f>IF(I3719&gt;0, A3719, 0)</f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>ROUND(E3720*(1/(F3720/60)),0)</f>
        <v>0</v>
      </c>
      <c r="I3720" s="7">
        <f>IF(J3720=0, 0, (K3720-J3720)*1440)</f>
        <v>15.000000000000027</v>
      </c>
      <c r="J3720" s="11">
        <v>0.39583333333333331</v>
      </c>
      <c r="K3720" s="11">
        <v>0.40625</v>
      </c>
      <c r="L3720">
        <f>IF(I3720&gt;0, G3720, 0)</f>
        <v>0</v>
      </c>
      <c r="M3720" s="5">
        <f>IF(I3720=0,0,A3720+J3720)</f>
        <v>45630.395833333336</v>
      </c>
      <c r="N3720" s="5">
        <f>IF(I3720&gt;0,A3720+K3720,0)</f>
        <v>45630.40625</v>
      </c>
      <c r="O3720" t="s">
        <v>56</v>
      </c>
      <c r="P3720" t="s">
        <v>57</v>
      </c>
      <c r="Q3720">
        <v>0</v>
      </c>
      <c r="R3720">
        <v>0</v>
      </c>
      <c r="S3720">
        <f>IF(I3720&gt;0, A3720, 0)</f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>ROUND(E3721*(1/(F3721/60)),0)</f>
        <v>16</v>
      </c>
      <c r="I3721" s="7">
        <f>IF(J3721=0, 0, (K3721-J3721)*1440)</f>
        <v>0</v>
      </c>
      <c r="J3721" s="11"/>
      <c r="K3721" s="11"/>
      <c r="L3721">
        <f>IF(I3721&gt;0, G3721, 0)</f>
        <v>0</v>
      </c>
      <c r="M3721" s="5">
        <f>IF(I3721=0,0,A3721+J3721)</f>
        <v>0</v>
      </c>
      <c r="N3721" s="5">
        <f>IF(I3721&gt;0,A3721+K3721,0)</f>
        <v>0</v>
      </c>
      <c r="O3721" t="s">
        <v>56</v>
      </c>
      <c r="P3721" t="s">
        <v>57</v>
      </c>
      <c r="Q3721">
        <v>0</v>
      </c>
      <c r="R3721">
        <v>0</v>
      </c>
      <c r="S3721">
        <f>IF(I3721&gt;0, A3721, 0)</f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>ROUND(E3722*(1/(F3722/60)),0)</f>
        <v>12</v>
      </c>
      <c r="H3722" s="12">
        <f>F3722*(1/(G3722/60))</f>
        <v>100</v>
      </c>
      <c r="I3722" s="7">
        <f>IF(J3722=0, 0, (K3722-J3722)*1440)</f>
        <v>9.9999999999999645</v>
      </c>
      <c r="J3722" s="11">
        <v>0.46527777777777779</v>
      </c>
      <c r="K3722" s="11">
        <v>0.47222222222222221</v>
      </c>
      <c r="L3722">
        <f>IF(I3722&gt;0, G3722, 0)</f>
        <v>12</v>
      </c>
      <c r="M3722" s="5">
        <f>IF(I3722=0,0,A3722+J3722)</f>
        <v>45631.465277777781</v>
      </c>
      <c r="N3722" s="5">
        <f>IF(I3722&gt;0,A3722+K3722,0)</f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>IF(I3722&gt;0, A3722, 0)</f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>ROUND(E3723*(1/(F3723/60)),0)</f>
        <v>12</v>
      </c>
      <c r="I3723" s="7">
        <f>IF(J3723=0, 0, (K3723-J3723)*1440)</f>
        <v>0</v>
      </c>
      <c r="L3723">
        <f>IF(I3723&gt;0, G3723, 0)</f>
        <v>0</v>
      </c>
      <c r="M3723" s="5">
        <f>IF(I3723=0,0,A3723+J3723)</f>
        <v>0</v>
      </c>
      <c r="N3723" s="5">
        <f>IF(I3723&gt;0,A3723+K3723,0)</f>
        <v>0</v>
      </c>
      <c r="O3723" t="s">
        <v>56</v>
      </c>
      <c r="P3723" t="s">
        <v>57</v>
      </c>
      <c r="Q3723">
        <v>0</v>
      </c>
      <c r="R3723">
        <v>0</v>
      </c>
      <c r="S3723">
        <f>IF(I3723&gt;0, A3723, 0)</f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>ROUND(E3724*(1/(F3724/60)),0)</f>
        <v>12</v>
      </c>
      <c r="I3724" s="7">
        <f>IF(J3724=0, 0, (K3724-J3724)*1440)</f>
        <v>0</v>
      </c>
      <c r="J3724" s="11"/>
      <c r="K3724" s="11"/>
      <c r="L3724">
        <f>IF(I3724&gt;0, G3724, 0)</f>
        <v>0</v>
      </c>
      <c r="M3724" s="5">
        <f>IF(I3724=0,0,A3724+J3724)</f>
        <v>0</v>
      </c>
      <c r="N3724" s="5">
        <f>IF(I3724&gt;0,A3724+K3724,0)</f>
        <v>0</v>
      </c>
      <c r="O3724" t="s">
        <v>56</v>
      </c>
      <c r="P3724" t="s">
        <v>57</v>
      </c>
      <c r="Q3724">
        <v>0</v>
      </c>
      <c r="R3724">
        <v>0</v>
      </c>
      <c r="S3724">
        <f>IF(I3724&gt;0, A3724, 0)</f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>ROUND(E3725*(1/(F3725/60)),0)</f>
        <v>10</v>
      </c>
      <c r="I3725" s="7">
        <f>IF(J3725=0, 0, (K3725-J3725)*1440)</f>
        <v>0</v>
      </c>
      <c r="J3725" s="11"/>
      <c r="K3725" s="11"/>
      <c r="L3725">
        <f>IF(I3725&gt;0, G3725, 0)</f>
        <v>0</v>
      </c>
      <c r="M3725" s="5">
        <f>IF(I3725=0,0,A3725+J3725)</f>
        <v>0</v>
      </c>
      <c r="N3725" s="5">
        <f>IF(I3725&gt;0,A3725+K3725,0)</f>
        <v>0</v>
      </c>
      <c r="O3725" t="s">
        <v>56</v>
      </c>
      <c r="P3725" t="s">
        <v>57</v>
      </c>
      <c r="Q3725">
        <v>0</v>
      </c>
      <c r="R3725">
        <v>0</v>
      </c>
      <c r="S3725">
        <f>IF(I3725&gt;0, A3725, 0)</f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>ROUND(E3726*(1/(F3726/60)),0)</f>
        <v>9</v>
      </c>
      <c r="I3726" s="7">
        <f>IF(J3726=0, 0, (K3726-J3726)*1440)</f>
        <v>0</v>
      </c>
      <c r="J3726" s="11"/>
      <c r="K3726" s="11"/>
      <c r="L3726">
        <f>IF(I3726&gt;0, G3726, 0)</f>
        <v>0</v>
      </c>
      <c r="M3726" s="5">
        <f>IF(I3726=0,0,A3726+J3726)</f>
        <v>0</v>
      </c>
      <c r="N3726" s="5">
        <f>IF(I3726&gt;0,A3726+K3726,0)</f>
        <v>0</v>
      </c>
      <c r="O3726" t="s">
        <v>56</v>
      </c>
      <c r="P3726" t="s">
        <v>57</v>
      </c>
      <c r="Q3726">
        <v>0</v>
      </c>
      <c r="R3726">
        <v>0</v>
      </c>
      <c r="S3726">
        <f>IF(I3726&gt;0, A3726, 0)</f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>ROUND(E3727*(1/(F3727/60)),0)</f>
        <v>9</v>
      </c>
      <c r="I3727" s="7">
        <f>IF(J3727=0, 0, (K3727-J3727)*1440)</f>
        <v>0</v>
      </c>
      <c r="J3727" s="11"/>
      <c r="K3727" s="11"/>
      <c r="L3727">
        <f>IF(I3727&gt;0, G3727, 0)</f>
        <v>0</v>
      </c>
      <c r="M3727" s="5">
        <f>IF(I3727=0,0,A3727+J3727)</f>
        <v>0</v>
      </c>
      <c r="N3727" s="5">
        <f>IF(I3727&gt;0,A3727+K3727,0)</f>
        <v>0</v>
      </c>
      <c r="O3727" t="s">
        <v>56</v>
      </c>
      <c r="P3727" t="s">
        <v>57</v>
      </c>
      <c r="Q3727">
        <v>0</v>
      </c>
      <c r="R3727">
        <v>0</v>
      </c>
      <c r="S3727">
        <f>IF(I3727&gt;0, A3727, 0)</f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>ROUND(E3728*(1/(F3728/60)),0)</f>
        <v>9</v>
      </c>
      <c r="I3728" s="7">
        <f>IF(J3728=0, 0, (K3728-J3728)*1440)</f>
        <v>0</v>
      </c>
      <c r="J3728" s="11"/>
      <c r="K3728" s="11"/>
      <c r="L3728">
        <f>IF(I3728&gt;0, G3728, 0)</f>
        <v>0</v>
      </c>
      <c r="M3728" s="5">
        <f>IF(I3728=0,0,A3728+J3728)</f>
        <v>0</v>
      </c>
      <c r="N3728" s="5">
        <f>IF(I3728&gt;0,A3728+K3728,0)</f>
        <v>0</v>
      </c>
      <c r="O3728" t="s">
        <v>56</v>
      </c>
      <c r="P3728" t="s">
        <v>57</v>
      </c>
      <c r="Q3728">
        <v>0</v>
      </c>
      <c r="R3728">
        <v>0</v>
      </c>
      <c r="S3728">
        <f>IF(I3728&gt;0, A3728, 0)</f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>ROUND(E3729*(1/(F3729/60)),0)</f>
        <v>8</v>
      </c>
      <c r="I3729" s="7">
        <f>IF(J3729=0, 0, (K3729-J3729)*1440)</f>
        <v>20.000000000000007</v>
      </c>
      <c r="J3729" s="11">
        <v>0.33333333333333331</v>
      </c>
      <c r="K3729" s="11">
        <v>0.34722222222222221</v>
      </c>
      <c r="L3729">
        <f>IF(I3729&gt;0, G3729, 0)</f>
        <v>8</v>
      </c>
      <c r="M3729" s="5">
        <f>IF(I3729=0,0,A3729+J3729)</f>
        <v>45631.333333333336</v>
      </c>
      <c r="N3729" s="5">
        <f>IF(I3729&gt;0,A3729+K3729,0)</f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>IF(I3729&gt;0, A3729, 0)</f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>ROUND(E3730*(1/(F3730/60)),0)</f>
        <v>8</v>
      </c>
      <c r="I3730" s="7">
        <f>IF(J3730=0, 0, (K3730-J3730)*1440)</f>
        <v>0</v>
      </c>
      <c r="J3730" s="11"/>
      <c r="K3730" s="11"/>
      <c r="L3730">
        <f>IF(I3730&gt;0, G3730, 0)</f>
        <v>0</v>
      </c>
      <c r="M3730" s="5">
        <f>IF(I3730=0,0,A3730+J3730)</f>
        <v>0</v>
      </c>
      <c r="N3730" s="5">
        <f>IF(I3730&gt;0,A3730+K3730,0)</f>
        <v>0</v>
      </c>
      <c r="O3730" t="s">
        <v>56</v>
      </c>
      <c r="P3730" t="s">
        <v>57</v>
      </c>
      <c r="Q3730">
        <v>0</v>
      </c>
      <c r="R3730">
        <v>0</v>
      </c>
      <c r="S3730">
        <f>IF(I3730&gt;0, A3730, 0)</f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>ROUND(E3731*(1/(F3731/60)),0)</f>
        <v>8</v>
      </c>
      <c r="I3731" s="7">
        <f>IF(J3731=0, 0, (K3731-J3731)*1440)</f>
        <v>0</v>
      </c>
      <c r="J3731" s="11"/>
      <c r="K3731" s="11"/>
      <c r="L3731">
        <f>IF(I3731&gt;0, G3731, 0)</f>
        <v>0</v>
      </c>
      <c r="M3731" s="5">
        <f>IF(I3731=0,0,A3731+J3731)</f>
        <v>0</v>
      </c>
      <c r="N3731" s="5">
        <f>IF(I3731&gt;0,A3731+K3731,0)</f>
        <v>0</v>
      </c>
      <c r="O3731" t="s">
        <v>56</v>
      </c>
      <c r="P3731" t="s">
        <v>57</v>
      </c>
      <c r="Q3731">
        <v>0</v>
      </c>
      <c r="R3731">
        <v>0</v>
      </c>
      <c r="S3731">
        <f>IF(I3731&gt;0, A3731, 0)</f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>ROUND(E3732*(1/(F3732/60)),0)</f>
        <v>8</v>
      </c>
      <c r="I3732" s="7">
        <f>IF(J3732=0, 0, (K3732-J3732)*1440)</f>
        <v>0</v>
      </c>
      <c r="J3732" s="11"/>
      <c r="K3732" s="11"/>
      <c r="L3732">
        <f>IF(I3732&gt;0, G3732, 0)</f>
        <v>0</v>
      </c>
      <c r="M3732" s="5">
        <f>IF(I3732=0,0,A3732+J3732)</f>
        <v>0</v>
      </c>
      <c r="N3732" s="5">
        <f>IF(I3732&gt;0,A3732+K3732,0)</f>
        <v>0</v>
      </c>
      <c r="O3732" t="s">
        <v>56</v>
      </c>
      <c r="P3732" t="s">
        <v>57</v>
      </c>
      <c r="Q3732">
        <v>0</v>
      </c>
      <c r="R3732">
        <v>0</v>
      </c>
      <c r="S3732">
        <f>IF(I3732&gt;0, A3732, 0)</f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>ROUND(E3733*(1/(F3733/60)),0)</f>
        <v>6</v>
      </c>
      <c r="I3733" s="7">
        <f>IF(J3733=0, 0, (K3733-J3733)*1440)</f>
        <v>0</v>
      </c>
      <c r="J3733" s="11"/>
      <c r="K3733" s="11"/>
      <c r="L3733">
        <f>IF(I3733&gt;0, G3733, 0)</f>
        <v>0</v>
      </c>
      <c r="M3733" s="5">
        <f>IF(I3733=0,0,A3733+J3733)</f>
        <v>0</v>
      </c>
      <c r="N3733" s="5">
        <f>IF(I3733&gt;0,A3733+K3733,0)</f>
        <v>0</v>
      </c>
      <c r="O3733" t="s">
        <v>56</v>
      </c>
      <c r="P3733" t="s">
        <v>57</v>
      </c>
      <c r="Q3733">
        <v>0</v>
      </c>
      <c r="R3733">
        <v>0</v>
      </c>
      <c r="S3733">
        <f>IF(I3733&gt;0, A3733, 0)</f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>ROUND(E3734*(1/(F3734/60)),0)</f>
        <v>6</v>
      </c>
      <c r="I3734" s="7">
        <f>IF(J3734=0, 0, (K3734-J3734)*1440)</f>
        <v>30.000000000000053</v>
      </c>
      <c r="J3734" s="11">
        <v>0.47569444444444442</v>
      </c>
      <c r="K3734" s="11">
        <v>0.49652777777777779</v>
      </c>
      <c r="L3734">
        <f>IF(I3734&gt;0, G3734, 0)</f>
        <v>6</v>
      </c>
      <c r="M3734" s="5">
        <f>IF(I3734=0,0,A3734+J3734)</f>
        <v>45631.475694444445</v>
      </c>
      <c r="N3734" s="5">
        <f>IF(I3734&gt;0,A3734+K3734,0)</f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>IF(I3734&gt;0, A3734, 0)</f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>ROUND(E3735*(1/(F3735/60)),0)</f>
        <v>6</v>
      </c>
      <c r="I3735" s="7">
        <f>IF(J3735=0, 0, (K3735-J3735)*1440)</f>
        <v>0</v>
      </c>
      <c r="J3735" s="11"/>
      <c r="K3735" s="11"/>
      <c r="L3735">
        <f>IF(I3735&gt;0, G3735, 0)</f>
        <v>0</v>
      </c>
      <c r="M3735" s="5">
        <f>IF(I3735=0,0,A3735+J3735)</f>
        <v>0</v>
      </c>
      <c r="N3735" s="5">
        <f>IF(I3735&gt;0,A3735+K3735,0)</f>
        <v>0</v>
      </c>
      <c r="O3735" t="s">
        <v>56</v>
      </c>
      <c r="P3735" t="s">
        <v>57</v>
      </c>
      <c r="Q3735">
        <v>0</v>
      </c>
      <c r="R3735">
        <v>0</v>
      </c>
      <c r="S3735">
        <f>IF(I3735&gt;0, A3735, 0)</f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>ROUND(E3736*(1/(F3736/60)),0)</f>
        <v>6</v>
      </c>
      <c r="I3736" s="7">
        <f>IF(J3736=0, 0, (K3736-J3736)*1440)</f>
        <v>-720</v>
      </c>
      <c r="J3736" s="11">
        <v>0.5</v>
      </c>
      <c r="K3736" s="11"/>
      <c r="L3736">
        <f>IF(I3736&gt;0, G3736, 0)</f>
        <v>0</v>
      </c>
      <c r="M3736" s="5">
        <f>IF(I3736=0,0,A3736+J3736)</f>
        <v>45631.5</v>
      </c>
      <c r="N3736" s="5">
        <f>IF(I3736&gt;0,A3736+K3736,0)</f>
        <v>0</v>
      </c>
      <c r="O3736" t="s">
        <v>56</v>
      </c>
      <c r="P3736" t="s">
        <v>57</v>
      </c>
      <c r="Q3736">
        <v>0</v>
      </c>
      <c r="R3736">
        <v>0</v>
      </c>
      <c r="S3736">
        <f>IF(I3736&gt;0, A3736, 0)</f>
        <v>0</v>
      </c>
    </row>
    <row r="3737" spans="1:19" x14ac:dyDescent="0.2">
      <c r="A3737" s="1">
        <v>45631</v>
      </c>
      <c r="B3737" s="12" t="s">
        <v>140</v>
      </c>
      <c r="C3737" s="12" t="s">
        <v>335</v>
      </c>
      <c r="E3737" s="12">
        <v>3</v>
      </c>
      <c r="F3737" s="12">
        <v>30</v>
      </c>
      <c r="G3737" s="12">
        <f>ROUND(E3737*(1/(F3737/60)),0)</f>
        <v>6</v>
      </c>
      <c r="I3737" s="7">
        <f>IF(J3737=0, 0, (K3737-J3737)*1440)</f>
        <v>0</v>
      </c>
      <c r="J3737" s="11"/>
      <c r="K3737" s="11"/>
      <c r="L3737">
        <f>IF(I3737&gt;0, G3737, 0)</f>
        <v>0</v>
      </c>
      <c r="M3737" s="5">
        <f>IF(I3737=0,0,A3737+J3737)</f>
        <v>0</v>
      </c>
      <c r="N3737" s="5">
        <f>IF(I3737&gt;0,A3737+K3737,0)</f>
        <v>0</v>
      </c>
      <c r="O3737" t="s">
        <v>56</v>
      </c>
      <c r="P3737" t="s">
        <v>57</v>
      </c>
      <c r="Q3737">
        <v>0</v>
      </c>
      <c r="R3737">
        <v>0</v>
      </c>
      <c r="S3737">
        <f>IF(I3737&gt;0, A3737, 0)</f>
        <v>0</v>
      </c>
    </row>
    <row r="3738" spans="1:19" x14ac:dyDescent="0.2">
      <c r="A3738" s="1">
        <v>45631</v>
      </c>
      <c r="B3738" s="12" t="s">
        <v>474</v>
      </c>
      <c r="C3738" s="12" t="s">
        <v>32</v>
      </c>
      <c r="E3738" s="12">
        <v>1</v>
      </c>
      <c r="F3738" s="12">
        <v>10</v>
      </c>
      <c r="G3738" s="12">
        <f>ROUND(E3738*(1/(F3738/60)),0)</f>
        <v>6</v>
      </c>
      <c r="I3738" s="7">
        <f>IF(J3738=0, 0, (K3738-J3738)*1440)</f>
        <v>0</v>
      </c>
      <c r="J3738" s="11"/>
      <c r="K3738" s="11"/>
      <c r="L3738">
        <f>IF(I3738&gt;0, G3738, 0)</f>
        <v>0</v>
      </c>
      <c r="M3738" s="5">
        <f>IF(I3738=0,0,A3738+J3738)</f>
        <v>0</v>
      </c>
      <c r="N3738" s="5">
        <f>IF(I3738&gt;0,A3738+K3738,0)</f>
        <v>0</v>
      </c>
      <c r="O3738" t="s">
        <v>56</v>
      </c>
      <c r="P3738" t="s">
        <v>57</v>
      </c>
      <c r="Q3738">
        <v>0</v>
      </c>
      <c r="R3738">
        <v>0</v>
      </c>
      <c r="S3738">
        <f>IF(I3738&gt;0, A3738, 0)</f>
        <v>0</v>
      </c>
    </row>
    <row r="3739" spans="1:19" x14ac:dyDescent="0.2">
      <c r="A3739" s="1">
        <v>45631</v>
      </c>
      <c r="B3739" s="12" t="s">
        <v>510</v>
      </c>
      <c r="C3739" s="12" t="s">
        <v>219</v>
      </c>
      <c r="E3739" s="12">
        <v>3</v>
      </c>
      <c r="F3739" s="12">
        <v>30</v>
      </c>
      <c r="G3739" s="12">
        <f>ROUND(E3739*(1/(F3739/60)),0)</f>
        <v>6</v>
      </c>
      <c r="I3739" s="13">
        <f>IF(J3739=0, 0, (K3739-J3739)*1440)</f>
        <v>0</v>
      </c>
      <c r="J3739" s="11"/>
      <c r="K3739" s="11"/>
      <c r="L3739">
        <f>IF(I3739&gt;0, G3739, 0)</f>
        <v>0</v>
      </c>
      <c r="M3739" s="5">
        <f>IF(I3739=0,0,A3739+J3739)</f>
        <v>0</v>
      </c>
      <c r="N3739" s="5">
        <f>IF(I3739&gt;0,A3739+K3739,0)</f>
        <v>0</v>
      </c>
      <c r="O3739" t="s">
        <v>56</v>
      </c>
      <c r="P3739" t="s">
        <v>57</v>
      </c>
      <c r="Q3739">
        <v>0</v>
      </c>
      <c r="R3739">
        <v>0</v>
      </c>
      <c r="S3739">
        <f>IF(I3739&gt;0, A3739, 0)</f>
        <v>0</v>
      </c>
    </row>
    <row r="3740" spans="1:19" x14ac:dyDescent="0.2">
      <c r="A3740" s="1">
        <v>45631</v>
      </c>
      <c r="B3740" s="12" t="s">
        <v>219</v>
      </c>
      <c r="C3740" s="12" t="s">
        <v>448</v>
      </c>
      <c r="E3740" s="12">
        <v>3</v>
      </c>
      <c r="F3740" s="12">
        <v>30</v>
      </c>
      <c r="G3740" s="12">
        <f>ROUND(E3740*(1/(F3740/60)),0)</f>
        <v>6</v>
      </c>
      <c r="I3740" s="7">
        <f>IF(J3740=0, 0, (K3740-J3740)*1440)</f>
        <v>0</v>
      </c>
      <c r="J3740" s="11"/>
      <c r="K3740" s="11"/>
      <c r="L3740">
        <f>IF(I3740&gt;0, G3740, 0)</f>
        <v>0</v>
      </c>
      <c r="M3740" s="5">
        <f>IF(I3740=0,0,A3740+J3740)</f>
        <v>0</v>
      </c>
      <c r="N3740" s="5">
        <f>IF(I3740&gt;0,A3740+K3740,0)</f>
        <v>0</v>
      </c>
      <c r="O3740" t="s">
        <v>56</v>
      </c>
      <c r="P3740" t="s">
        <v>57</v>
      </c>
      <c r="Q3740">
        <v>0</v>
      </c>
      <c r="R3740">
        <v>0</v>
      </c>
      <c r="S3740">
        <f>IF(I3740&gt;0, A3740, 0)</f>
        <v>0</v>
      </c>
    </row>
    <row r="3741" spans="1:19" x14ac:dyDescent="0.2">
      <c r="A3741" s="1">
        <v>45631</v>
      </c>
      <c r="B3741" s="12" t="s">
        <v>425</v>
      </c>
      <c r="C3741" s="12" t="s">
        <v>32</v>
      </c>
      <c r="E3741" s="12">
        <v>3</v>
      </c>
      <c r="F3741" s="12">
        <v>30</v>
      </c>
      <c r="G3741" s="12">
        <f>ROUND(E3741*(1/(F3741/60)),0)</f>
        <v>6</v>
      </c>
      <c r="I3741" s="7">
        <f>IF(J3741=0, 0, (K3741-J3741)*1440)</f>
        <v>0</v>
      </c>
      <c r="J3741" s="11"/>
      <c r="K3741" s="11"/>
      <c r="L3741">
        <f>IF(I3741&gt;0, G3741, 0)</f>
        <v>0</v>
      </c>
      <c r="M3741" s="5">
        <f>IF(I3741=0,0,A3741+J3741)</f>
        <v>0</v>
      </c>
      <c r="N3741" s="5">
        <f>IF(I3741&gt;0,A3741+K3741,0)</f>
        <v>0</v>
      </c>
      <c r="O3741" t="s">
        <v>56</v>
      </c>
      <c r="P3741" t="s">
        <v>57</v>
      </c>
      <c r="Q3741">
        <v>0</v>
      </c>
      <c r="R3741">
        <v>0</v>
      </c>
      <c r="S3741">
        <f>IF(I3741&gt;0, A3741, 0)</f>
        <v>0</v>
      </c>
    </row>
    <row r="3742" spans="1:19" x14ac:dyDescent="0.2">
      <c r="A3742" s="1">
        <v>45631</v>
      </c>
      <c r="B3742" s="12" t="s">
        <v>36</v>
      </c>
      <c r="C3742" s="12" t="s">
        <v>37</v>
      </c>
      <c r="E3742" s="12">
        <v>5</v>
      </c>
      <c r="F3742" s="12">
        <v>60</v>
      </c>
      <c r="G3742" s="12">
        <f>ROUND(E3742*(1/(F3742/60)),0)</f>
        <v>5</v>
      </c>
      <c r="I3742" s="7">
        <f>IF(J3742=0, 0, (K3742-J3742)*1440)</f>
        <v>34.999999999999957</v>
      </c>
      <c r="J3742" s="11">
        <v>0.30555555555555558</v>
      </c>
      <c r="K3742" s="11">
        <v>0.3298611111111111</v>
      </c>
      <c r="L3742">
        <f>IF(I3742&gt;0, G3742, 0)</f>
        <v>5</v>
      </c>
      <c r="M3742" s="5">
        <f>IF(I3742=0,0,A3742+J3742)</f>
        <v>45631.305555555555</v>
      </c>
      <c r="N3742" s="5">
        <f>IF(I3742&gt;0,A3742+K3742,0)</f>
        <v>45631.329861111109</v>
      </c>
      <c r="O3742" t="s">
        <v>56</v>
      </c>
      <c r="P3742" t="s">
        <v>57</v>
      </c>
      <c r="Q3742">
        <v>0</v>
      </c>
      <c r="R3742">
        <v>0</v>
      </c>
      <c r="S3742">
        <f>IF(I3742&gt;0, A3742, 0)</f>
        <v>45631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>ROUND(E3743*(1/(F3743/60)),0)</f>
        <v>5</v>
      </c>
      <c r="I3743" s="7">
        <f>IF(J3743=0, 0, (K3743-J3743)*1440)</f>
        <v>0</v>
      </c>
      <c r="J3743" s="11"/>
      <c r="K3743" s="11"/>
      <c r="L3743">
        <f>IF(I3743&gt;0, G3743, 0)</f>
        <v>0</v>
      </c>
      <c r="M3743" s="5">
        <f>IF(I3743=0,0,A3743+J3743)</f>
        <v>0</v>
      </c>
      <c r="N3743" s="5">
        <f>IF(I3743&gt;0,A3743+K3743,0)</f>
        <v>0</v>
      </c>
      <c r="O3743" t="s">
        <v>56</v>
      </c>
      <c r="P3743" t="s">
        <v>57</v>
      </c>
      <c r="Q3743">
        <v>0</v>
      </c>
      <c r="R3743">
        <v>0</v>
      </c>
      <c r="S3743">
        <f>IF(I3743&gt;0, A3743, 0)</f>
        <v>0</v>
      </c>
    </row>
    <row r="3744" spans="1:19" x14ac:dyDescent="0.2">
      <c r="A3744" s="1">
        <v>45631</v>
      </c>
      <c r="B3744" s="16" t="s">
        <v>91</v>
      </c>
      <c r="C3744" s="16" t="s">
        <v>334</v>
      </c>
      <c r="E3744" s="12">
        <v>5</v>
      </c>
      <c r="F3744" s="12">
        <v>60</v>
      </c>
      <c r="G3744" s="12">
        <f>ROUND(E3744*(1/(F3744/60)),0)</f>
        <v>5</v>
      </c>
      <c r="I3744" s="7">
        <f>IF(J3744=0, 0, (K3744-J3744)*1440)</f>
        <v>0</v>
      </c>
      <c r="L3744">
        <f>IF(I3744&gt;0, G3744, 0)</f>
        <v>0</v>
      </c>
      <c r="M3744" s="5">
        <f>IF(I3744=0,0,A3744+J3744)</f>
        <v>0</v>
      </c>
      <c r="N3744" s="5">
        <f>IF(I3744&gt;0,A3744+K3744,0)</f>
        <v>0</v>
      </c>
      <c r="O3744" t="s">
        <v>56</v>
      </c>
      <c r="P3744" t="s">
        <v>57</v>
      </c>
      <c r="Q3744">
        <v>0</v>
      </c>
      <c r="R3744">
        <v>0</v>
      </c>
      <c r="S3744">
        <f>IF(I3744&gt;0, A3744, 0)</f>
        <v>0</v>
      </c>
    </row>
    <row r="3745" spans="1:19" x14ac:dyDescent="0.2">
      <c r="A3745" s="1">
        <v>45631</v>
      </c>
      <c r="B3745" s="16" t="s">
        <v>289</v>
      </c>
      <c r="C3745" s="16" t="s">
        <v>219</v>
      </c>
      <c r="E3745" s="12">
        <v>2</v>
      </c>
      <c r="F3745" s="12">
        <v>30</v>
      </c>
      <c r="G3745" s="12">
        <f>ROUND(E3745*(1/(F3745/60)),0)</f>
        <v>4</v>
      </c>
      <c r="I3745" s="7">
        <f>IF(J3745=0, 0, (K3745-J3745)*1440)</f>
        <v>0</v>
      </c>
      <c r="J3745" s="11"/>
      <c r="K3745" s="11"/>
      <c r="L3745">
        <f>IF(I3745&gt;0, G3745, 0)</f>
        <v>0</v>
      </c>
      <c r="M3745" s="5">
        <f>IF(I3745=0,0,A3745+J3745)</f>
        <v>0</v>
      </c>
      <c r="N3745" s="5">
        <f>IF(I3745&gt;0,A3745+K3745,0)</f>
        <v>0</v>
      </c>
      <c r="O3745" t="s">
        <v>56</v>
      </c>
      <c r="P3745" t="s">
        <v>57</v>
      </c>
      <c r="Q3745">
        <v>0</v>
      </c>
      <c r="R3745">
        <v>0</v>
      </c>
      <c r="S3745">
        <f>IF(I3745&gt;0, A3745, 0)</f>
        <v>0</v>
      </c>
    </row>
    <row r="3746" spans="1:19" x14ac:dyDescent="0.2">
      <c r="A3746" s="1">
        <v>45631</v>
      </c>
      <c r="B3746" s="12" t="s">
        <v>124</v>
      </c>
      <c r="C3746" s="12" t="s">
        <v>125</v>
      </c>
      <c r="E3746" s="12">
        <v>2</v>
      </c>
      <c r="F3746" s="12">
        <v>30</v>
      </c>
      <c r="G3746" s="12">
        <f>ROUND(E3746*(1/(F3746/60)),0)</f>
        <v>4</v>
      </c>
      <c r="I3746" s="7">
        <f>IF(J3746=0, 0, (K3746-J3746)*1440)</f>
        <v>0</v>
      </c>
      <c r="J3746" s="11"/>
      <c r="K3746" s="11"/>
      <c r="L3746">
        <f>IF(I3746&gt;0, G3746, 0)</f>
        <v>0</v>
      </c>
      <c r="M3746" s="5">
        <f>IF(I3746=0,0,A3746+J3746)</f>
        <v>0</v>
      </c>
      <c r="N3746" s="5">
        <f>IF(I3746&gt;0,A3746+K3746,0)</f>
        <v>0</v>
      </c>
      <c r="O3746" t="s">
        <v>56</v>
      </c>
      <c r="P3746" t="s">
        <v>57</v>
      </c>
      <c r="Q3746">
        <v>0</v>
      </c>
      <c r="R3746">
        <v>0</v>
      </c>
      <c r="S3746">
        <f>IF(I3746&gt;0, A3746, 0)</f>
        <v>0</v>
      </c>
    </row>
    <row r="3747" spans="1:19" x14ac:dyDescent="0.2">
      <c r="A3747" s="1">
        <v>45631</v>
      </c>
      <c r="B3747" s="12" t="s">
        <v>429</v>
      </c>
      <c r="C3747" s="12" t="s">
        <v>37</v>
      </c>
      <c r="E3747" s="12">
        <v>2</v>
      </c>
      <c r="F3747" s="12">
        <v>30</v>
      </c>
      <c r="G3747" s="12">
        <f>ROUND(E3747*(1/(F3747/60)),0)</f>
        <v>4</v>
      </c>
      <c r="I3747" s="7">
        <f>IF(J3747=0, 0, (K3747-J3747)*1440)</f>
        <v>0</v>
      </c>
      <c r="J3747" s="11"/>
      <c r="K3747" s="11"/>
      <c r="L3747">
        <f>IF(I3747&gt;0, G3747, 0)</f>
        <v>0</v>
      </c>
      <c r="M3747" s="5">
        <f>IF(I3747=0,0,A3747+J3747)</f>
        <v>0</v>
      </c>
      <c r="N3747" s="5">
        <f>IF(I3747&gt;0,A3747+K3747,0)</f>
        <v>0</v>
      </c>
      <c r="O3747" t="s">
        <v>56</v>
      </c>
      <c r="P3747" t="s">
        <v>57</v>
      </c>
      <c r="Q3747">
        <v>0</v>
      </c>
      <c r="R3747">
        <v>0</v>
      </c>
      <c r="S3747">
        <f>IF(I3747&gt;0, A3747, 0)</f>
        <v>0</v>
      </c>
    </row>
    <row r="3748" spans="1:19" x14ac:dyDescent="0.2">
      <c r="A3748" s="1">
        <v>45631</v>
      </c>
      <c r="B3748" s="12" t="s">
        <v>420</v>
      </c>
      <c r="C3748" s="12" t="s">
        <v>421</v>
      </c>
      <c r="D3748" t="s">
        <v>514</v>
      </c>
      <c r="E3748" s="12">
        <v>1</v>
      </c>
      <c r="F3748" s="12">
        <v>15</v>
      </c>
      <c r="G3748" s="12">
        <f>ROUND(E3748*(1/(F3748/60)),0)</f>
        <v>4</v>
      </c>
      <c r="I3748" s="7">
        <f>IF(J3748=0, 0, (K3748-J3748)*1440)</f>
        <v>0</v>
      </c>
      <c r="J3748" s="11"/>
      <c r="K3748" s="11"/>
      <c r="L3748">
        <f>IF(I3748&gt;0, G3748, 0)</f>
        <v>0</v>
      </c>
      <c r="M3748" s="5">
        <f>IF(I3748=0,0,A3748+J3748)</f>
        <v>0</v>
      </c>
      <c r="N3748" s="5">
        <f>IF(I3748&gt;0,A3748+K3748,0)</f>
        <v>0</v>
      </c>
      <c r="O3748" t="s">
        <v>56</v>
      </c>
      <c r="P3748" t="s">
        <v>57</v>
      </c>
      <c r="Q3748">
        <v>0</v>
      </c>
      <c r="R3748">
        <v>0</v>
      </c>
      <c r="S3748">
        <f>IF(I3748&gt;0, A3748, 0)</f>
        <v>0</v>
      </c>
    </row>
    <row r="3749" spans="1:19" x14ac:dyDescent="0.2">
      <c r="A3749" s="1">
        <v>45631</v>
      </c>
      <c r="B3749" s="12" t="s">
        <v>440</v>
      </c>
      <c r="C3749" s="12" t="s">
        <v>32</v>
      </c>
      <c r="E3749" s="12">
        <v>2</v>
      </c>
      <c r="F3749" s="12">
        <v>30</v>
      </c>
      <c r="G3749" s="12">
        <f>ROUND(E3749*(1/(F3749/60)),0)</f>
        <v>4</v>
      </c>
      <c r="I3749" s="7">
        <f>IF(J3749=0, 0, (K3749-J3749)*1440)</f>
        <v>0</v>
      </c>
      <c r="J3749" s="11"/>
      <c r="K3749" s="11"/>
      <c r="L3749">
        <f>IF(I3749&gt;0, G3749, 0)</f>
        <v>0</v>
      </c>
      <c r="M3749" s="5">
        <f>IF(I3749=0,0,A3749+J3749)</f>
        <v>0</v>
      </c>
      <c r="N3749" s="5">
        <f>IF(I3749&gt;0,A3749+K3749,0)</f>
        <v>0</v>
      </c>
      <c r="O3749" t="s">
        <v>56</v>
      </c>
      <c r="P3749" t="s">
        <v>57</v>
      </c>
      <c r="Q3749">
        <v>0</v>
      </c>
      <c r="R3749">
        <v>0</v>
      </c>
      <c r="S3749">
        <f>IF(I3749&gt;0, A3749, 0)</f>
        <v>0</v>
      </c>
    </row>
    <row r="3750" spans="1:19" x14ac:dyDescent="0.2">
      <c r="A3750" s="1">
        <v>45631</v>
      </c>
      <c r="B3750" s="12" t="s">
        <v>484</v>
      </c>
      <c r="C3750" s="12" t="s">
        <v>32</v>
      </c>
      <c r="E3750" s="12">
        <v>2</v>
      </c>
      <c r="F3750" s="12">
        <v>30</v>
      </c>
      <c r="G3750" s="12">
        <f>ROUND(E3750*(1/(F3750/60)),0)</f>
        <v>4</v>
      </c>
      <c r="I3750" s="7">
        <f>IF(J3750=0, 0, (K3750-J3750)*1440)</f>
        <v>0</v>
      </c>
      <c r="J3750" s="11"/>
      <c r="K3750" s="11"/>
      <c r="L3750">
        <f>IF(I3750&gt;0, G3750, 0)</f>
        <v>0</v>
      </c>
      <c r="M3750" s="5">
        <f>IF(I3750=0,0,A3750+J3750)</f>
        <v>0</v>
      </c>
      <c r="N3750" s="5">
        <f>IF(I3750&gt;0,A3750+K3750,0)</f>
        <v>0</v>
      </c>
      <c r="O3750" t="s">
        <v>56</v>
      </c>
      <c r="P3750" t="s">
        <v>57</v>
      </c>
      <c r="Q3750">
        <v>0</v>
      </c>
      <c r="R3750">
        <v>0</v>
      </c>
      <c r="S3750">
        <f>IF(I3750&gt;0, A3750, 0)</f>
        <v>0</v>
      </c>
    </row>
    <row r="3751" spans="1:19" x14ac:dyDescent="0.2">
      <c r="A3751" s="1">
        <v>45631</v>
      </c>
      <c r="B3751" s="12" t="s">
        <v>489</v>
      </c>
      <c r="C3751" s="12" t="s">
        <v>32</v>
      </c>
      <c r="E3751" s="12">
        <v>1</v>
      </c>
      <c r="F3751" s="12">
        <v>20</v>
      </c>
      <c r="G3751" s="12">
        <f>ROUND(E3751*(1/(F3751/60)),0)</f>
        <v>3</v>
      </c>
      <c r="I3751" s="7">
        <f>IF(J3751=0, 0, (K3751-J3751)*1440)</f>
        <v>0</v>
      </c>
      <c r="L3751">
        <f>IF(I3751&gt;0, G3751, 0)</f>
        <v>0</v>
      </c>
      <c r="M3751" s="5">
        <f>IF(I3751=0,0,A3751+J3751)</f>
        <v>0</v>
      </c>
      <c r="N3751" s="5">
        <f>IF(I3751&gt;0,A3751+K3751,0)</f>
        <v>0</v>
      </c>
      <c r="O3751" t="s">
        <v>56</v>
      </c>
      <c r="P3751" t="s">
        <v>57</v>
      </c>
      <c r="Q3751">
        <v>0</v>
      </c>
      <c r="R3751">
        <v>0</v>
      </c>
      <c r="S3751">
        <f>IF(I3751&gt;0, A3751, 0)</f>
        <v>0</v>
      </c>
    </row>
    <row r="3752" spans="1:19" x14ac:dyDescent="0.2">
      <c r="A3752" s="1">
        <v>45631</v>
      </c>
      <c r="B3752" s="12" t="s">
        <v>451</v>
      </c>
      <c r="C3752" s="12" t="s">
        <v>32</v>
      </c>
      <c r="E3752" s="12">
        <v>1</v>
      </c>
      <c r="F3752" s="12">
        <v>20</v>
      </c>
      <c r="G3752" s="12">
        <f>ROUND(E3752*(1/(F3752/60)),0)</f>
        <v>3</v>
      </c>
      <c r="I3752" s="7">
        <f>IF(J3752=0, 0, (K3752-J3752)*1440)</f>
        <v>0</v>
      </c>
      <c r="J3752" s="11"/>
      <c r="K3752" s="11"/>
      <c r="L3752">
        <f>IF(I3752&gt;0, G3752, 0)</f>
        <v>0</v>
      </c>
      <c r="M3752" s="5">
        <f>IF(I3752=0,0,A3752+J3752)</f>
        <v>0</v>
      </c>
      <c r="N3752" s="5">
        <f>IF(I3752&gt;0,A3752+K3752,0)</f>
        <v>0</v>
      </c>
      <c r="O3752" t="s">
        <v>56</v>
      </c>
      <c r="P3752" t="s">
        <v>57</v>
      </c>
      <c r="Q3752">
        <v>0</v>
      </c>
      <c r="R3752">
        <v>0</v>
      </c>
      <c r="S3752">
        <f>IF(I3752&gt;0, A3752, 0)</f>
        <v>0</v>
      </c>
    </row>
    <row r="3753" spans="1:19" x14ac:dyDescent="0.2">
      <c r="A3753" s="1">
        <v>45631</v>
      </c>
      <c r="B3753" s="12" t="s">
        <v>481</v>
      </c>
      <c r="C3753" s="12" t="s">
        <v>32</v>
      </c>
      <c r="E3753" s="12">
        <v>1</v>
      </c>
      <c r="F3753" s="12">
        <v>20</v>
      </c>
      <c r="G3753" s="12">
        <f>ROUND(E3753*(1/(F3753/60)),0)</f>
        <v>3</v>
      </c>
      <c r="I3753" s="7">
        <f>IF(J3753=0, 0, (K3753-J3753)*1440)</f>
        <v>0</v>
      </c>
      <c r="J3753" s="11"/>
      <c r="K3753" s="11"/>
      <c r="L3753">
        <f>IF(I3753&gt;0, G3753, 0)</f>
        <v>0</v>
      </c>
      <c r="M3753" s="5">
        <f>IF(I3753=0,0,A3753+J3753)</f>
        <v>0</v>
      </c>
      <c r="N3753" s="5">
        <f>IF(I3753&gt;0,A3753+K3753,0)</f>
        <v>0</v>
      </c>
      <c r="O3753" t="s">
        <v>56</v>
      </c>
      <c r="P3753" t="s">
        <v>57</v>
      </c>
      <c r="Q3753">
        <v>0</v>
      </c>
      <c r="R3753">
        <v>0</v>
      </c>
      <c r="S3753">
        <f>IF(I3753&gt;0, A3753, 0)</f>
        <v>0</v>
      </c>
    </row>
    <row r="3754" spans="1:19" x14ac:dyDescent="0.2">
      <c r="A3754" s="1">
        <v>45631</v>
      </c>
      <c r="B3754" s="12" t="s">
        <v>376</v>
      </c>
      <c r="C3754" s="12" t="s">
        <v>219</v>
      </c>
      <c r="E3754" s="12">
        <v>1</v>
      </c>
      <c r="F3754" s="12">
        <v>30</v>
      </c>
      <c r="G3754" s="12">
        <f>ROUND(E3754*(1/(F3754/60)),0)</f>
        <v>2</v>
      </c>
      <c r="I3754" s="7">
        <f>IF(J3754=0, 0, (K3754-J3754)*1440)</f>
        <v>0</v>
      </c>
      <c r="J3754" s="11"/>
      <c r="K3754" s="11"/>
      <c r="L3754">
        <f>IF(I3754&gt;0, G3754, 0)</f>
        <v>0</v>
      </c>
      <c r="M3754" s="5">
        <f>IF(I3754=0,0,A3754+J3754)</f>
        <v>0</v>
      </c>
      <c r="N3754" s="5">
        <f>IF(I3754&gt;0,A3754+K3754,0)</f>
        <v>0</v>
      </c>
      <c r="O3754" t="s">
        <v>56</v>
      </c>
      <c r="P3754" t="s">
        <v>57</v>
      </c>
      <c r="Q3754">
        <v>0</v>
      </c>
      <c r="R3754">
        <v>0</v>
      </c>
      <c r="S3754">
        <f>IF(I3754&gt;0, A3754, 0)</f>
        <v>0</v>
      </c>
    </row>
    <row r="3755" spans="1:19" x14ac:dyDescent="0.2">
      <c r="A3755" s="1">
        <v>45631</v>
      </c>
      <c r="B3755" s="12" t="s">
        <v>39</v>
      </c>
      <c r="C3755" s="12" t="s">
        <v>40</v>
      </c>
      <c r="E3755" s="12">
        <v>1</v>
      </c>
      <c r="F3755" s="12">
        <v>30</v>
      </c>
      <c r="G3755" s="12">
        <f>ROUND(E3755*(1/(F3755/60)),0)</f>
        <v>2</v>
      </c>
      <c r="I3755" s="7">
        <f>IF(J3755=0, 0, (K3755-J3755)*1440)</f>
        <v>0</v>
      </c>
      <c r="J3755" s="11"/>
      <c r="K3755" s="11"/>
      <c r="L3755">
        <f>IF(I3755&gt;0, G3755, 0)</f>
        <v>0</v>
      </c>
      <c r="M3755" s="5">
        <f>IF(I3755=0,0,A3755+J3755)</f>
        <v>0</v>
      </c>
      <c r="N3755" s="5">
        <f>IF(I3755&gt;0,A3755+K3755,0)</f>
        <v>0</v>
      </c>
      <c r="O3755" t="s">
        <v>56</v>
      </c>
      <c r="P3755" t="s">
        <v>57</v>
      </c>
      <c r="Q3755">
        <v>0</v>
      </c>
      <c r="R3755">
        <v>0</v>
      </c>
      <c r="S3755">
        <f>IF(I3755&gt;0, A3755, 0)</f>
        <v>0</v>
      </c>
    </row>
    <row r="3756" spans="1:19" x14ac:dyDescent="0.2">
      <c r="A3756" s="1">
        <v>45631</v>
      </c>
      <c r="B3756" s="12" t="s">
        <v>410</v>
      </c>
      <c r="C3756" s="12" t="s">
        <v>32</v>
      </c>
      <c r="E3756" s="12">
        <v>1</v>
      </c>
      <c r="F3756" s="12">
        <v>30</v>
      </c>
      <c r="G3756" s="12">
        <f>ROUND(E3756*(1/(F3756/60)),0)</f>
        <v>2</v>
      </c>
      <c r="I3756" s="7">
        <f>IF(J3756=0, 0, (K3756-J3756)*1440)</f>
        <v>0</v>
      </c>
      <c r="J3756" s="11"/>
      <c r="K3756" s="11"/>
      <c r="L3756">
        <f>IF(I3756&gt;0, G3756, 0)</f>
        <v>0</v>
      </c>
      <c r="M3756" s="5">
        <f>IF(I3756=0,0,A3756+J3756)</f>
        <v>0</v>
      </c>
      <c r="N3756" s="5">
        <f>IF(I3756&gt;0,A3756+K3756,0)</f>
        <v>0</v>
      </c>
      <c r="O3756" t="s">
        <v>56</v>
      </c>
      <c r="P3756" t="s">
        <v>57</v>
      </c>
      <c r="Q3756">
        <v>0</v>
      </c>
      <c r="R3756">
        <v>0</v>
      </c>
      <c r="S3756">
        <f>IF(I3756&gt;0, A3756, 0)</f>
        <v>0</v>
      </c>
    </row>
    <row r="3757" spans="1:19" x14ac:dyDescent="0.2">
      <c r="A3757" s="1">
        <v>45631</v>
      </c>
      <c r="B3757" s="12" t="s">
        <v>445</v>
      </c>
      <c r="C3757" s="12" t="s">
        <v>334</v>
      </c>
      <c r="E3757" s="12">
        <v>1</v>
      </c>
      <c r="F3757" s="12">
        <v>30</v>
      </c>
      <c r="G3757" s="12">
        <f>ROUND(E3757*(1/(F3757/60)),0)</f>
        <v>2</v>
      </c>
      <c r="I3757" s="7">
        <f>IF(J3757=0, 0, (K3757-J3757)*1440)</f>
        <v>0</v>
      </c>
      <c r="J3757" s="11"/>
      <c r="K3757" s="11"/>
      <c r="L3757">
        <f>IF(I3757&gt;0, G3757, 0)</f>
        <v>0</v>
      </c>
      <c r="M3757" s="5">
        <f>IF(I3757=0,0,A3757+J3757)</f>
        <v>0</v>
      </c>
      <c r="N3757" s="5">
        <f>IF(I3757&gt;0,A3757+K3757,0)</f>
        <v>0</v>
      </c>
      <c r="O3757" t="s">
        <v>56</v>
      </c>
      <c r="P3757" t="s">
        <v>57</v>
      </c>
      <c r="Q3757">
        <v>0</v>
      </c>
      <c r="R3757">
        <v>0</v>
      </c>
      <c r="S3757">
        <f>IF(I3757&gt;0, A3757, 0)</f>
        <v>0</v>
      </c>
    </row>
    <row r="3758" spans="1:19" x14ac:dyDescent="0.2">
      <c r="A3758" s="1">
        <v>45631</v>
      </c>
      <c r="B3758" s="12" t="s">
        <v>219</v>
      </c>
      <c r="C3758" s="12" t="s">
        <v>493</v>
      </c>
      <c r="E3758" s="12">
        <v>1</v>
      </c>
      <c r="F3758" s="12">
        <v>30</v>
      </c>
      <c r="G3758" s="12">
        <f>ROUND(E3758*(1/(F3758/60)),0)</f>
        <v>2</v>
      </c>
      <c r="I3758" s="7">
        <f>IF(J3758=0, 0, (K3758-J3758)*1440)</f>
        <v>0</v>
      </c>
      <c r="J3758" s="11"/>
      <c r="K3758" s="11"/>
      <c r="L3758">
        <f>IF(I3758&gt;0, G3758, 0)</f>
        <v>0</v>
      </c>
      <c r="M3758" s="5">
        <f>IF(I3758=0,0,A3758+J3758)</f>
        <v>0</v>
      </c>
      <c r="N3758" s="5">
        <f>IF(I3758&gt;0,A3758+K3758,0)</f>
        <v>0</v>
      </c>
      <c r="O3758" t="s">
        <v>56</v>
      </c>
      <c r="P3758" t="s">
        <v>57</v>
      </c>
      <c r="Q3758">
        <v>0</v>
      </c>
      <c r="R3758">
        <v>0</v>
      </c>
      <c r="S3758">
        <f>IF(I3758&gt;0, A3758, 0)</f>
        <v>0</v>
      </c>
    </row>
    <row r="3759" spans="1:19" x14ac:dyDescent="0.2">
      <c r="A3759" s="1">
        <v>45631</v>
      </c>
      <c r="B3759" s="12" t="s">
        <v>47</v>
      </c>
      <c r="C3759" s="12" t="s">
        <v>34</v>
      </c>
      <c r="E3759" s="12">
        <v>0</v>
      </c>
      <c r="F3759" s="12">
        <v>30</v>
      </c>
      <c r="G3759" s="12">
        <f>ROUND(E3759*(1/(F3759/60)),0)</f>
        <v>0</v>
      </c>
      <c r="I3759" s="7">
        <f>IF(J3759=0, 0, (K3759-J3759)*1440)</f>
        <v>0</v>
      </c>
      <c r="J3759" s="11"/>
      <c r="K3759" s="11"/>
      <c r="L3759">
        <f>IF(I3759&gt;0, G3759, 0)</f>
        <v>0</v>
      </c>
      <c r="M3759" s="5">
        <f>IF(I3759=0,0,A3759+J3759)</f>
        <v>0</v>
      </c>
      <c r="N3759" s="5">
        <f>IF(I3759&gt;0,A3759+K3759,0)</f>
        <v>0</v>
      </c>
      <c r="O3759" t="s">
        <v>56</v>
      </c>
      <c r="P3759" t="s">
        <v>57</v>
      </c>
      <c r="Q3759">
        <v>0</v>
      </c>
      <c r="R3759">
        <v>0</v>
      </c>
      <c r="S3759">
        <f>IF(I3759&gt;0, A3759, 0)</f>
        <v>0</v>
      </c>
    </row>
    <row r="3760" spans="1:19" x14ac:dyDescent="0.2">
      <c r="A3760" s="1">
        <v>45631</v>
      </c>
      <c r="B3760" s="12" t="s">
        <v>43</v>
      </c>
      <c r="C3760" s="12" t="s">
        <v>34</v>
      </c>
      <c r="E3760" s="12">
        <v>0</v>
      </c>
      <c r="F3760" s="12">
        <v>30</v>
      </c>
      <c r="G3760" s="12">
        <f>ROUND(E3760*(1/(F3760/60)),0)</f>
        <v>0</v>
      </c>
      <c r="I3760" s="7">
        <f>IF(J3760=0, 0, (K3760-J3760)*1440)</f>
        <v>0</v>
      </c>
      <c r="J3760" s="11"/>
      <c r="K3760" s="11"/>
      <c r="L3760">
        <f>IF(I3760&gt;0, G3760, 0)</f>
        <v>0</v>
      </c>
      <c r="M3760" s="5">
        <f>IF(I3760=0,0,A3760+J3760)</f>
        <v>0</v>
      </c>
      <c r="N3760" s="5">
        <f>IF(I3760&gt;0,A3760+K3760,0)</f>
        <v>0</v>
      </c>
      <c r="O3760" t="s">
        <v>56</v>
      </c>
      <c r="P3760" t="s">
        <v>57</v>
      </c>
      <c r="Q3760">
        <v>0</v>
      </c>
      <c r="R3760">
        <v>0</v>
      </c>
      <c r="S3760">
        <f>IF(I3760&gt;0, A3760, 0)</f>
        <v>0</v>
      </c>
    </row>
    <row r="3761" spans="1:19" x14ac:dyDescent="0.2">
      <c r="A3761" s="1">
        <v>45631</v>
      </c>
      <c r="B3761" s="12" t="s">
        <v>33</v>
      </c>
      <c r="C3761" s="12" t="s">
        <v>34</v>
      </c>
      <c r="E3761" s="12">
        <v>0</v>
      </c>
      <c r="F3761" s="12">
        <v>20</v>
      </c>
      <c r="G3761" s="12">
        <f>ROUND(E3761*(1/(F3761/60)),0)</f>
        <v>0</v>
      </c>
      <c r="I3761" s="7">
        <f>IF(J3761=0, 0, (K3761-J3761)*1440)</f>
        <v>9.9999999999999645</v>
      </c>
      <c r="J3761" s="11">
        <v>0.40277777777777779</v>
      </c>
      <c r="K3761" s="11">
        <v>0.40972222222222221</v>
      </c>
      <c r="L3761">
        <f>IF(I3761&gt;0, G3761, 0)</f>
        <v>0</v>
      </c>
      <c r="M3761" s="5">
        <f>IF(I3761=0,0,A3761+J3761)</f>
        <v>45631.402777777781</v>
      </c>
      <c r="N3761" s="5">
        <f>IF(I3761&gt;0,A3761+K3761,0)</f>
        <v>45631.409722222219</v>
      </c>
      <c r="O3761" t="s">
        <v>56</v>
      </c>
      <c r="P3761" t="s">
        <v>57</v>
      </c>
      <c r="Q3761">
        <v>0</v>
      </c>
      <c r="R3761">
        <v>0</v>
      </c>
      <c r="S3761">
        <f>IF(I3761&gt;0, A3761, 0)</f>
        <v>45631</v>
      </c>
    </row>
    <row r="3762" spans="1:19" x14ac:dyDescent="0.2">
      <c r="A3762" s="1">
        <v>45631</v>
      </c>
      <c r="B3762" s="12" t="s">
        <v>456</v>
      </c>
      <c r="C3762" s="12" t="s">
        <v>42</v>
      </c>
      <c r="E3762" s="12">
        <v>1</v>
      </c>
      <c r="F3762" s="12">
        <v>30</v>
      </c>
      <c r="G3762" s="12">
        <f>ROUND(E3762*(1/(F3762/60)),0)</f>
        <v>2</v>
      </c>
      <c r="I3762" s="7">
        <f>IF(J3762=0, 0, (K3762-J3762)*1440)</f>
        <v>35.000000000000036</v>
      </c>
      <c r="J3762" s="11">
        <v>0.35069444444444442</v>
      </c>
      <c r="K3762" s="11">
        <v>0.375</v>
      </c>
      <c r="L3762">
        <f>IF(I3762&gt;0, G3762, 0)</f>
        <v>2</v>
      </c>
      <c r="M3762" s="5">
        <f>IF(I3762=0,0,A3762+J3762)</f>
        <v>45631.350694444445</v>
      </c>
      <c r="N3762" s="5">
        <f>IF(I3762&gt;0,A3762+K3762,0)</f>
        <v>45631.375</v>
      </c>
      <c r="O3762" t="s">
        <v>56</v>
      </c>
      <c r="P3762" t="s">
        <v>57</v>
      </c>
      <c r="Q3762">
        <v>0</v>
      </c>
      <c r="R3762">
        <v>0</v>
      </c>
      <c r="S3762">
        <f>IF(I3762&gt;0, A3762, 0)</f>
        <v>45631</v>
      </c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/>
      <c r="K13071" s="14"/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</sheetData>
  <autoFilter ref="A3720:S3761" xr:uid="{00000000-0001-0000-0300-000000000000}">
    <sortState xmlns:xlrd2="http://schemas.microsoft.com/office/spreadsheetml/2017/richdata2" ref="A3721:S3761">
      <sortCondition descending="1" ref="G3720:G3761"/>
    </sortState>
  </autoFilter>
  <conditionalFormatting sqref="AB661 AB1179 AB2275 AB3081:AB3082 AB3316:AB3317 I1:I1048576">
    <cfRule type="cellIs" dxfId="26" priority="283" operator="lessThan">
      <formula>0</formula>
    </cfRule>
    <cfRule type="cellIs" dxfId="25" priority="284" operator="equal">
      <formula>0</formula>
    </cfRule>
  </conditionalFormatting>
  <conditionalFormatting sqref="M1:N3315 AF3317:AG3317 M3318:N3365 M3368:N3415 M3417:N3461 M3463:N3505 M3507:N3550 M3552:N3595 M3598:N3639 M3642:N3690 M3693:N1048576">
    <cfRule type="cellIs" dxfId="24" priority="19" operator="equal">
      <formula>0</formula>
    </cfRule>
  </conditionalFormatting>
  <conditionalFormatting sqref="N292:N297 N342:N347 N390:N394 N438:N442 N484:N487">
    <cfRule type="cellIs" dxfId="23" priority="271" operator="equal">
      <formula>0</formula>
    </cfRule>
  </conditionalFormatting>
  <conditionalFormatting sqref="N535:N538">
    <cfRule type="cellIs" dxfId="22" priority="38" operator="equal">
      <formula>0</formula>
    </cfRule>
  </conditionalFormatting>
  <conditionalFormatting sqref="N580:N581">
    <cfRule type="cellIs" dxfId="21" priority="37" operator="equal">
      <formula>0</formula>
    </cfRule>
  </conditionalFormatting>
  <conditionalFormatting sqref="AF661:AG661">
    <cfRule type="cellIs" dxfId="20" priority="39" operator="equal">
      <formula>0</formula>
    </cfRule>
  </conditionalFormatting>
  <conditionalFormatting sqref="AF1179:AG1179">
    <cfRule type="cellIs" dxfId="19" priority="34" operator="equal">
      <formula>0</formula>
    </cfRule>
  </conditionalFormatting>
  <conditionalFormatting sqref="AF2275:AG2275">
    <cfRule type="cellIs" dxfId="18" priority="30" operator="equal">
      <formula>0</formula>
    </cfRule>
  </conditionalFormatting>
  <conditionalFormatting sqref="AF3081:AG3082">
    <cfRule type="cellIs" dxfId="17" priority="23" operator="equal">
      <formula>0</formula>
    </cfRule>
  </conditionalFormatting>
  <conditionalFormatting sqref="M3317:N3317">
    <cfRule type="cellIs" dxfId="16" priority="18" operator="equal">
      <formula>0</formula>
    </cfRule>
  </conditionalFormatting>
  <conditionalFormatting sqref="AF3316:AG3316">
    <cfRule type="cellIs" dxfId="15" priority="17" operator="equal">
      <formula>0</formula>
    </cfRule>
  </conditionalFormatting>
  <conditionalFormatting sqref="M3316:N3316">
    <cfRule type="cellIs" dxfId="14" priority="16" operator="equal">
      <formula>0</formula>
    </cfRule>
  </conditionalFormatting>
  <conditionalFormatting sqref="M3367:N3367">
    <cfRule type="cellIs" dxfId="13" priority="15" operator="equal">
      <formula>0</formula>
    </cfRule>
  </conditionalFormatting>
  <conditionalFormatting sqref="M3366:N3366">
    <cfRule type="cellIs" dxfId="12" priority="14" operator="equal">
      <formula>0</formula>
    </cfRule>
  </conditionalFormatting>
  <conditionalFormatting sqref="M3416:N3416">
    <cfRule type="cellIs" dxfId="11" priority="12" operator="equal">
      <formula>0</formula>
    </cfRule>
  </conditionalFormatting>
  <conditionalFormatting sqref="M3462:N3462">
    <cfRule type="cellIs" dxfId="10" priority="11" operator="equal">
      <formula>0</formula>
    </cfRule>
  </conditionalFormatting>
  <conditionalFormatting sqref="M3506:N3506">
    <cfRule type="cellIs" dxfId="9" priority="10" operator="equal">
      <formula>0</formula>
    </cfRule>
  </conditionalFormatting>
  <conditionalFormatting sqref="M3551:N3551">
    <cfRule type="cellIs" dxfId="8" priority="9" operator="equal">
      <formula>0</formula>
    </cfRule>
  </conditionalFormatting>
  <conditionalFormatting sqref="M3596:N3596">
    <cfRule type="cellIs" dxfId="7" priority="8" operator="equal">
      <formula>0</formula>
    </cfRule>
  </conditionalFormatting>
  <conditionalFormatting sqref="M3597:N3597">
    <cfRule type="cellIs" dxfId="6" priority="7" operator="equal">
      <formula>0</formula>
    </cfRule>
  </conditionalFormatting>
  <conditionalFormatting sqref="M3640:N3640">
    <cfRule type="cellIs" dxfId="5" priority="6" operator="equal">
      <formula>0</formula>
    </cfRule>
  </conditionalFormatting>
  <conditionalFormatting sqref="M3641:N3641">
    <cfRule type="cellIs" dxfId="4" priority="5" operator="equal">
      <formula>0</formula>
    </cfRule>
  </conditionalFormatting>
  <conditionalFormatting sqref="M3691:N3691">
    <cfRule type="cellIs" dxfId="3" priority="4" operator="equal">
      <formula>0</formula>
    </cfRule>
  </conditionalFormatting>
  <conditionalFormatting sqref="M3692:N3692">
    <cfRule type="cellIs" dxfId="2" priority="3" operator="equal">
      <formula>0</formula>
    </cfRule>
  </conditionalFormatting>
  <conditionalFormatting sqref="M3734:N3734">
    <cfRule type="cellIs" dxfId="1" priority="2" operator="equal">
      <formula>0</formula>
    </cfRule>
  </conditionalFormatting>
  <conditionalFormatting sqref="M3735:N373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2024-12-05T11:12:02Z</dcterms:modified>
</cp:coreProperties>
</file>