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5303284D-CC8C-5041-9E27-C78F9B2D9C45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schedule!$A$3678:$S$3720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20" i="4" l="1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N3690" i="4" l="1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<sst xmlns="http://schemas.openxmlformats.org/spreadsheetml/2006/main" count="15651" uniqueCount="521">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</sst>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2"/>
  <sheetViews>
    <sheetView topLeftCell="A119" zoomScale="150" workbookViewId="0">
      <selection activeCell="D146" sqref="D146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2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2" si="365">A135+(TIME(INT(C135),MOD(C135, 1)*60,0))</f>
        <v>45623</v>
      </c>
      <c r="G135" s="5">
        <f t="shared" ref="G135:G142" si="366">F135+(1/24)*D135</f>
        <v>45623</v>
      </c>
      <c r="H135">
        <f t="shared" ref="H135:H142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2" si="380">IF(A141&gt;0,"sleep",0)</f>
        <v>sleep</v>
      </c>
      <c r="J141" t="str">
        <f t="shared" ref="J141:J142" si="381">I141</f>
        <v>sleep</v>
      </c>
      <c r="K141" t="str">
        <f t="shared" ref="K141:K142" si="382">IF(A141&gt;0,"blue",0)</f>
        <v>blue</v>
      </c>
      <c r="L141">
        <f t="shared" ref="L141:L142" si="383">IF(A141&gt;0,0,0)</f>
        <v>0</v>
      </c>
      <c r="M141" s="1">
        <f t="shared" ref="M141:M142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" si="385">INT(F142)</f>
        <v>45630</v>
      </c>
      <c r="O142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3"/>
  <sheetViews>
    <sheetView topLeftCell="A125" zoomScale="150" workbookViewId="0">
      <selection activeCell="F157" sqref="F15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3" si="135">A137+(TIME(INT(D137), (MOD(D137,1)*60), 0))</f>
        <v>45622.583333333336</v>
      </c>
      <c r="F137" s="5">
        <f t="shared" ref="F137:F153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3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3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98"/>
  <sheetViews>
    <sheetView topLeftCell="A169" zoomScale="150" workbookViewId="0">
      <selection activeCell="F200" sqref="F200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8" si="224">A185+TIME(INT(C185), MOD(C185, 1)*60, 0)</f>
        <v>45623</v>
      </c>
      <c r="E185" s="5">
        <f t="shared" ref="E185:E198" si="225">D185+(1/12)</f>
        <v>45623.083333333336</v>
      </c>
      <c r="F185">
        <f t="shared" ref="F185:F198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8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" si="238">IF(A198&gt;0,"caffein",0)</f>
        <v>caffein</v>
      </c>
      <c r="H198" t="str">
        <f t="shared" ref="H198" si="239">IF(G198="caffein","grey","red")</f>
        <v>grey</v>
      </c>
      <c r="I198">
        <v>6</v>
      </c>
      <c r="J198" s="1">
        <f t="shared" si="22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abSelected="1" topLeftCell="A3669" zoomScaleNormal="70" workbookViewId="0">
      <selection activeCell="K3683" sqref="K368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0</v>
      </c>
      <c r="J3695" s="11"/>
      <c r="K3695" s="11"/>
      <c r="L3695">
        <f>IF(I3695&gt;0, G3695, 0)</f>
        <v>0</v>
      </c>
      <c r="M3695" s="5">
        <f>IF(I3695=0,0,A3695+J3695)</f>
        <v>0</v>
      </c>
      <c r="N3695" s="5">
        <f>IF(I3695&gt;0,A3695+K3695,0)</f>
        <v>0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0</v>
      </c>
      <c r="J3696" s="11"/>
      <c r="K3696" s="11"/>
      <c r="L3696">
        <f>IF(I3696&gt;0, G3696, 0)</f>
        <v>0</v>
      </c>
      <c r="M3696" s="5">
        <f>IF(I3696=0,0,A3696+J3696)</f>
        <v>0</v>
      </c>
      <c r="N3696" s="5">
        <f>IF(I3696&gt;0,A3696+K3696,0)</f>
        <v>0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0</v>
      </c>
      <c r="J3698" s="11"/>
      <c r="K3698" s="11"/>
      <c r="L3698">
        <f>IF(I3698&gt;0, G3698, 0)</f>
        <v>0</v>
      </c>
      <c r="M3698" s="5">
        <f>IF(I3698=0,0,A3698+J3698)</f>
        <v>0</v>
      </c>
      <c r="N3698" s="5">
        <f>IF(I3698&gt;0,A3698+K3698,0)</f>
        <v>0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0</v>
      </c>
      <c r="J3718" s="11"/>
      <c r="K3718" s="11"/>
      <c r="L3718">
        <f>IF(I3718&gt;0, G3718, 0)</f>
        <v>0</v>
      </c>
      <c r="M3718" s="5">
        <f>IF(I3718=0,0,A3718+J3718)</f>
        <v>0</v>
      </c>
      <c r="N3718" s="5">
        <f>IF(I3718&gt;0,A3718+K3718,0)</f>
        <v>0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0</v>
      </c>
      <c r="J3719" s="11"/>
      <c r="K3719" s="11"/>
      <c r="L3719">
        <f>IF(I3719&gt;0, G3719, 0)</f>
        <v>0</v>
      </c>
      <c r="M3719" s="5">
        <f>IF(I3719=0,0,A3719+J3719)</f>
        <v>0</v>
      </c>
      <c r="N3719" s="5">
        <f>IF(I3719&gt;0,A3719+K3719,0)</f>
        <v>0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678:S3720" xr:uid="{00000000-0001-0000-0300-000000000000}"/>
  <conditionalFormatting sqref="AB661 AB1179 AB2275 AB3081:AB3082 AB3316:AB3317 I1:I1048576">
    <cfRule type="cellIs" dxfId="24" priority="281" operator="lessThan">
      <formula>0</formula>
    </cfRule>
    <cfRule type="cellIs" dxfId="23" priority="282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2" priority="17" operator="equal">
      <formula>0</formula>
    </cfRule>
  </conditionalFormatting>
  <conditionalFormatting sqref="N292:N297 N342:N347 N390:N394 N438:N442 N484:N487">
    <cfRule type="cellIs" dxfId="21" priority="269" operator="equal">
      <formula>0</formula>
    </cfRule>
  </conditionalFormatting>
  <conditionalFormatting sqref="N535:N538">
    <cfRule type="cellIs" dxfId="20" priority="36" operator="equal">
      <formula>0</formula>
    </cfRule>
  </conditionalFormatting>
  <conditionalFormatting sqref="N580:N581">
    <cfRule type="cellIs" dxfId="19" priority="35" operator="equal">
      <formula>0</formula>
    </cfRule>
  </conditionalFormatting>
  <conditionalFormatting sqref="AF661:AG661">
    <cfRule type="cellIs" dxfId="18" priority="37" operator="equal">
      <formula>0</formula>
    </cfRule>
  </conditionalFormatting>
  <conditionalFormatting sqref="AF1179:AG1179">
    <cfRule type="cellIs" dxfId="17" priority="32" operator="equal">
      <formula>0</formula>
    </cfRule>
  </conditionalFormatting>
  <conditionalFormatting sqref="AF2275:AG2275">
    <cfRule type="cellIs" dxfId="16" priority="28" operator="equal">
      <formula>0</formula>
    </cfRule>
  </conditionalFormatting>
  <conditionalFormatting sqref="AF3081:AG3082">
    <cfRule type="cellIs" dxfId="15" priority="21" operator="equal">
      <formula>0</formula>
    </cfRule>
  </conditionalFormatting>
  <conditionalFormatting sqref="M3317:N3317">
    <cfRule type="cellIs" dxfId="14" priority="16" operator="equal">
      <formula>0</formula>
    </cfRule>
  </conditionalFormatting>
  <conditionalFormatting sqref="AF3316:AG3316">
    <cfRule type="cellIs" dxfId="13" priority="15" operator="equal">
      <formula>0</formula>
    </cfRule>
  </conditionalFormatting>
  <conditionalFormatting sqref="M3316:N3316">
    <cfRule type="cellIs" dxfId="12" priority="14" operator="equal">
      <formula>0</formula>
    </cfRule>
  </conditionalFormatting>
  <conditionalFormatting sqref="M3367:N3367">
    <cfRule type="cellIs" dxfId="11" priority="13" operator="equal">
      <formula>0</formula>
    </cfRule>
  </conditionalFormatting>
  <conditionalFormatting sqref="M3366:N3366">
    <cfRule type="cellIs" dxfId="10" priority="12" operator="equal">
      <formula>0</formula>
    </cfRule>
  </conditionalFormatting>
  <conditionalFormatting sqref="M3416:N3416">
    <cfRule type="cellIs" dxfId="9" priority="10" operator="equal">
      <formula>0</formula>
    </cfRule>
  </conditionalFormatting>
  <conditionalFormatting sqref="M3462:N3462">
    <cfRule type="cellIs" dxfId="8" priority="9" operator="equal">
      <formula>0</formula>
    </cfRule>
  </conditionalFormatting>
  <conditionalFormatting sqref="M3506:N3506">
    <cfRule type="cellIs" dxfId="7" priority="8" operator="equal">
      <formula>0</formula>
    </cfRule>
  </conditionalFormatting>
  <conditionalFormatting sqref="M3551:N3551">
    <cfRule type="cellIs" dxfId="6" priority="7" operator="equal">
      <formula>0</formula>
    </cfRule>
  </conditionalFormatting>
  <conditionalFormatting sqref="M3596:N3596">
    <cfRule type="cellIs" dxfId="5" priority="6" operator="equal">
      <formula>0</formula>
    </cfRule>
  </conditionalFormatting>
  <conditionalFormatting sqref="M3597:N3597">
    <cfRule type="cellIs" dxfId="4" priority="5" operator="equal">
      <formula>0</formula>
    </cfRule>
  </conditionalFormatting>
  <conditionalFormatting sqref="M3640:N3640">
    <cfRule type="cellIs" dxfId="3" priority="4" operator="equal">
      <formula>0</formula>
    </cfRule>
  </conditionalFormatting>
  <conditionalFormatting sqref="M3641:N3641">
    <cfRule type="cellIs" dxfId="2" priority="3" operator="equal">
      <formula>0</formula>
    </cfRule>
  </conditionalFormatting>
  <conditionalFormatting sqref="M3691:N3691">
    <cfRule type="cellIs" dxfId="1" priority="2" operator="equal">
      <formula>0</formula>
    </cfRule>
  </conditionalFormatting>
  <conditionalFormatting sqref="M3692:N369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2024-12-04T11:32:20Z</dcterms:modified>
</cp:coreProperties>
</file>