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C1759F76-F342-DA47-85E0-B17086DC249B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schedule!$A$4012:$S$4047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/>
  <c r="M4045" i="4"/>
  <c r="N4045" i="4"/>
  <c r="S4045" i="4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S4039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J217" i="3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49" i="4" l="1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<sst xmlns="http://schemas.openxmlformats.org/spreadsheetml/2006/main" count="17004" uniqueCount="538">
  <si>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</si>
  <si>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</si>
  <si>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</si>
  <si>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</si>
  <si>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</si>
  <si>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</si>
  <si>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</si>
  <si>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</si>
  <si>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</si>
  <si>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</si>
  <si>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</si>
  <si>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</si>
  <si>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</si>
  <si>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</si>
  <si>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</si>
  <si>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</si>
  <si>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</si>
  <si>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</si>
  <si>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</si>
  <si>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</si>
  <si>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</si>
  <si>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</si>
  <si>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</si>
  <si>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</si>
  <si>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</si>
  <si>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</si>
  <si>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</si>
  <si>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</si>
  <si>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</si>
  <si>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</si>
  <si>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</si>
  <si>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</si>
  <si>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</si>
  <si>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</si>
  <si>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</si>
  <si>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</si>
  <si>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</si>
  <si>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</si>
  <si>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</si>
  <si>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</si>
  <si>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</si>
  <si>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</si>
  <si>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</si>
  <si>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</si>
  <si>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</si>
  <si>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</si>
  <si>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</si>
  <si>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</si>
  <si>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</si>
  <si>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</si>
  <si>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</si>
  <si>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</si>
  <si>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</si>
  <si>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</si>
  <si>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</si>
  <si>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</si>
  <si>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</si>
  <si>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</si>
  <si>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</si>
  <si>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</si>
  <si>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</si>
  <si>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</si>
  <si>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</si>
  <si>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</si>
  <si>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</si>
  <si>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</si>
  <si>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</si>
  <si>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</si>
  <si>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</si>
  <si>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</si>
  <si>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</si>
  <si>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</si>
  <si>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</si>
  <si>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</si>
  <si>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</si>
  <si>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</si>
  <si>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</si>
  <si>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</si>
  <si>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</si>
  <si>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</si>
  <si>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</si>
  <si>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</si>
  <si>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</si>
  <si>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</si>
  <si>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</si>
  <si>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</si>
  <si>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</si>
  <si>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</si>
  <si>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</si>
  <si>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</si>
  <si>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</si>
  <si>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</si>
  <si>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</si>
  <si>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</si>
  <si>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</si>
  <si>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</si>
  <si>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</si>
  <si>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</si>
  <si>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</si>
  <si>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</si>
  <si>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</si>
  <si>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</si>
  <si>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</si>
  <si>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</si>
  <si>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</si>
  <si>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</si>
  <si>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</si>
  <si>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</si>
  <si>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</si>
  <si>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</si>
  <si>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</si>
  <si>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</si>
  <si>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</si>
  <si>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</si>
  <si>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</si>
  <si>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</si>
  <si>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</si>
  <si>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</si>
  <si>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</si>
  <si>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</si>
  <si>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</si>
  <si>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</si>
  <si>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</si>
  <si>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</si>
  <si>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</si>
  <si>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</si>
  <si>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</si>
  <si>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</si>
  <si>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</si>
  <si>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</si>
  <si>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</si>
  <si>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</si>
  <si>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</si>
  <si>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</si>
  <si>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</si>
  <si>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</si>
  <si>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</si>
  <si>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</si>
  <si>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</si>
  <si>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</si>
  <si>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</si>
  <si>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</si>
  <si>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</si>
  <si>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</si>
  <si>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</si>
  <si>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</si>
  <si>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</si>
  <si>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</si>
  <si>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</si>
  <si>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</si>
  <si>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</si>
  <si>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</si>
  <si>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</si>
  <si>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</si>
  <si>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</si>
  <si>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</si>
  <si>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</si>
  <si>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</si>
  <si>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</si>
  <si>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</si>
  <si>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</si>
  <si>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</si>
  <si>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</si>
  <si>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</si>
  <si>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</si>
  <si>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</si>
  <si>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</si>
  <si>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</si>
  <si>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</si>
  <si>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</si>
  <si>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</si>
  <si>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</si>
  <si>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</si>
  <si>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</si>
  <si>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</si>
  <si>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</si>
  <si>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</si>
  <si>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</si>
  <si>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</si>
  <si>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</si>
  <si>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</si>
  <si>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</si>
  <si>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</si>
  <si>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</si>
  <si>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</si>
  <si>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</si>
  <si>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</si>
  <si>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</si>
  <si>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</si>
  <si>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</si>
  <si>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</si>
  <si>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</si>
  <si>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</si>
  <si>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</si>
  <si>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</si>
  <si>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</si>
  <si>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</si>
  <si>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</si>
  <si>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</si>
  <si>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</si>
  <si>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</si>
  <si>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</si>
  <si>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</si>
  <si>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</si>
  <si>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</si>
  <si>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</si>
  <si>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</si>
  <si>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</si>
  <si>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</si>
  <si>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</si>
  <si>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</si>
  <si>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</si>
  <si>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</si>
  <si>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</si>
  <si>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</si>
  <si>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</si>
  <si>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</si>
  <si>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</si>
  <si>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</si>
  <si>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</si>
  <si>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</si>
  <si>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</si>
  <si>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</si>
  <si>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</si>
  <si>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</si>
  <si>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</si>
  <si>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</si>
  <si>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</si>
  <si>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</si>
  <si>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</si>
  <si>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</si>
  <si>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</si>
  <si>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</si>
  <si>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</si>
  <si>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</si>
  <si>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</si>
  <si>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</si>
  <si>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</si>
  <si>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</si>
  <si>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</si>
  <si>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</si>
  <si>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</si>
  <si>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</si>
  <si>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</si>
  <si>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</si>
  <si>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</si>
  <si>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</si>
  <si>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</si>
  <si>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</si>
  <si>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</si>
  <si>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</si>
  <si>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</si>
  <si>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</si>
  <si>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</si>
  <si>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</si>
  <si>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</si>
  <si>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</si>
  <si>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</si>
  <si>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</si>
  <si>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</si>
  <si>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</si>
  <si>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</si>
  <si>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</si>
  <si>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</si>
  <si>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</si>
  <si>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</si>
  <si>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</si>
  <si>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</si>
  <si>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</si>
  <si>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</si>
  <si>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</si>
  <si>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</si>
  <si>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</si>
  <si>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</si>
  <si>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</si>
  <si>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</si>
  <si>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</si>
  <si>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</si>
  <si>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</si>
  <si>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</si>
  <si>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</si>
  <si>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</si>
  <si>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</si>
  <si>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</si>
  <si>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</si>
  <si>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</si>
  <si>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</si>
  <si>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</si>
  <si>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</si>
  <si>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</si>
  <si>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</si>
  <si>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</si>
  <si>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</si>
  <si>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</si>
  <si>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</si>
  <si>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</si>
  <si>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</si>
  <si>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</si>
  <si>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</si>
  <si>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</si>
  <si>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</si>
  <si>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</si>
  <si>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</si>
  <si>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</si>
  <si>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</si>
  <si>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</si>
  <si>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</si>
  <si>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</si>
  <si>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</si>
  <si>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</si>
  <si>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</si>
  <si>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</si>
  <si>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</si>
  <si>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</si>
  <si>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</si>
  <si>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</si>
  <si>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</si>
  <si>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</si>
  <si>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</si>
  <si>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</si>
  <si>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</si>
  <si>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</si>
  <si>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</si>
  <si>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</si>
  <si>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</si>
  <si>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</si>
  <si>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</si>
  <si>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</si>
  <si>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</si>
  <si>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</si>
  <si>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</si>
  <si>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</si>
  <si>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</si>
  <si>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</si>
  <si>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</si>
  <si>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</si>
  <si>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</si>
  <si>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</si>
  <si>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</si>
  <si>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</si>
  <si>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</si>
  <si>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</si>
  <si>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</si>
  <si>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</si>
  <si>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</si>
  <si>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</si>
  <si>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</si>
  <si>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</si>
  <si>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</si>
  <si>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</si>
  <si>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</si>
  <si>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</si>
  <si>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</si>
  <si>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</si>
  <si>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</si>
  <si>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</si>
  <si>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</si>
  <si>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</si>
  <si>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</si>
  <si>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</si>
  <si>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</si>
  <si>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</si>
  <si>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</si>
  <si>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</si>
  <si>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</si>
  <si>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</si>
  <si>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</si>
  <si>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</si>
  <si>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</si>
  <si>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</si>
  <si>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</si>
  <si>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</si>
  <si>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</si>
  <si>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</si>
  <si>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</si>
  <si>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</si>
  <si>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</si>
  <si>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</si>
  <si>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</si>
  <si>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</si>
  <si>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</si>
  <si>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</si>
  <si>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</si>
  <si>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</si>
  <si>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</si>
  <si>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</si>
  <si>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</si>
  <si>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</si>
  <si>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</si>
  <si>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</si>
  <si>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</si>
  <si>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</si>
  <si>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</si>
  <si>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</si>
  <si>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</si>
  <si>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</si>
  <si>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</si>
  <si>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</si>
  <si>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</si>
  <si>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</si>
  <si>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</si>
  <si>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</si>
  <si>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</si>
  <si>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</si>
  <si>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</si>
  <si>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</si>
  <si>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</si>
  <si>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</si>
  <si>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</si>
  <si>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</si>
  <si>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</si>
  <si>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</si>
  <si>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</si>
  <si>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</si>
  <si>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</si>
  <si>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</si>
  <si>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</si>
  <si>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</si>
  <si>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</si>
  <si>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</si>
  <si>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</si>
  <si>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</si>
  <si>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</si>
  <si>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</si>
  <si>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</si>
  <si>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</si>
  <si>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</si>
  <si>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</si>
  <si>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</si>
  <si>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</si>
  <si>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</si>
  <si>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</si>
  <si>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</si>
  <si>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</si>
  <si>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</si>
  <si>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</si>
  <si>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</si>
  <si>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</si>
  <si>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</si>
  <si>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</si>
  <si>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</si>
  <si>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</si>
  <si>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</si>
  <si>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</si>
  <si>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</si>
  <si>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</si>
  <si>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</si>
  <si>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</si>
  <si>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</si>
  <si>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</si>
  <si>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</si>
  <si>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</si>
  <si>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</si>
  <si>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</si>
  <si>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</si>
  <si>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</si>
  <si>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</si>
  <si>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</si>
  <si>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</si>
  <si>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</si>
  <si>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</si>
  <si>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</si>
  <si>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</si>
  <si>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</si>
  <si>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</si>
  <si>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</si>
  <si>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</si>
  <si>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</si>
  <si>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</si>
  <si>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</si>
  <si>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</si>
  <si>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</si>
  <si>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</si>
  <si>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</si>
  <si>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</si>
  <si>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</si>
  <si>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</si>
  <si>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</si>
  <si>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</si>
  <si>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</si>
  <si>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</si>
  <si>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</si>
  <si>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</si>
  <si>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</si>
  <si>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</si>
  <si>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</si>
  <si>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</si>
  <si>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</si>
  <si>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</si>
  <si>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</si>
  <si>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</si>
  <si>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</si>
  <si>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</si>
  <si>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</si>
  <si>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</si>
  <si>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</si>
  <si>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</si>
  <si>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</si>
  <si>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</si>
  <si>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</si>
  <si>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</si>
  <si>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</si>
  <si>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</si>
  <si>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</si>
  <si>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</si>
  <si>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</si>
  <si>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</si>
  <si>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</si>
  <si>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</si>
  <si>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</si>
  <si>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</si>
  <si>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</si>
  <si>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</si>
  <si>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</si>
  <si>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</si>
  <si>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</si>
  <si>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</si>
  <si>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</si>
  <si>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</si>
  <si>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</si>
  <si>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</si>
  <si>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</si>
  <si>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</si>
  <si>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</si>
  <si>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</si>
  <si>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</si>
  <si>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</si>
  <si>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</si>
  <si>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</si>
  <si>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</si>
  <si>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</si>
  <si>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</si>
  <si>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</si>
  <si>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</si>
  <si>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>Dune Messiah</t>
  </si>
  <si>
    <t>Creatine</t>
  </si>
  <si>
    <t>Annika Oma Planung</t>
  </si>
  <si>
    <t>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</si>
</sst>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1"/>
  <sheetViews>
    <sheetView tabSelected="1" topLeftCell="A132" zoomScale="150" workbookViewId="0">
      <selection activeCell="G157" sqref="G157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1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" si="104">IF(A151&gt;0,"sleep",0)</f>
        <v>sleep</v>
      </c>
      <c r="J151" t="str">
        <f t="shared" ref="J151" si="105">I151</f>
        <v>sleep</v>
      </c>
      <c r="K151" t="str">
        <f t="shared" ref="K151" si="106">IF(A151&gt;0,"blue",0)</f>
        <v>blue</v>
      </c>
      <c r="L151">
        <f t="shared" ref="L151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7"/>
  <sheetViews>
    <sheetView topLeftCell="A203" zoomScale="150" workbookViewId="0">
      <selection activeCell="H221" sqref="H22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45682</v>
      </c>
      <c r="B217" t="s">
        <v>120</v>
      </c>
      <c r="C217">
        <v>11.7</v>
      </c>
      <c r="D217" s="5">
        <f>A217+TIME(INT(C217), MOD(C217, 1)*60, 0)</f>
        <v>45682.487500000003</v>
      </c>
      <c r="E217" s="5">
        <f>D217+(1/12)</f>
        <v>45682.570833333339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9"/>
  <sheetViews>
    <sheetView topLeftCell="A4011" zoomScaleNormal="70" workbookViewId="0">
      <selection activeCell="K4029" sqref="K402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534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45682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45682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45682.534722222219</v>
      </c>
      <c r="N4013" s="5">
        <f>IF(I4013&gt;0,A4013+K4013,0)</f>
        <v>45682.538194444445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45682</v>
      </c>
    </row>
    <row r="4014" spans="1:19" x14ac:dyDescent="0.2">
      <c r="A4014" s="1">
        <v>45682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45682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0</v>
      </c>
      <c r="L4015">
        <f>IF(I4015&gt;0, G4015, 0)</f>
        <v>0</v>
      </c>
      <c r="M4015" s="5">
        <f>IF(I4015=0,0,A4015+J4015)</f>
        <v>0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45682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45682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45682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45682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45682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45682.486111111109</v>
      </c>
      <c r="N4020" s="5">
        <f>IF(I4020&gt;0,A4020+K4020,0)</f>
        <v>45682.489583333336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45682</v>
      </c>
    </row>
    <row r="4021" spans="1:19" x14ac:dyDescent="0.2">
      <c r="A4021" s="1">
        <v>45682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45682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45682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45682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45682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45682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45682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45682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45682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45682.333333333336</v>
      </c>
      <c r="N4029" s="5">
        <f>IF(I4029&gt;0,A4029+K4029,0)</f>
        <v>45682.416666666664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45682</v>
      </c>
    </row>
    <row r="4030" spans="1:19" x14ac:dyDescent="0.2">
      <c r="A4030" s="1">
        <v>45682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45682.625</v>
      </c>
      <c r="N4030" s="5">
        <f>IF(I4030&gt;0,A4030+K4030,0)</f>
        <v>45682.635416666664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45682</v>
      </c>
    </row>
    <row r="4031" spans="1:19" x14ac:dyDescent="0.2">
      <c r="A4031" s="1">
        <v>45682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0</v>
      </c>
      <c r="J4031" s="11"/>
      <c r="K4031" s="11"/>
      <c r="L4031">
        <f>IF(I4031&gt;0, G4031, 0)</f>
        <v>0</v>
      </c>
      <c r="M4031" s="5">
        <f>IF(I4031=0,0,A4031+J4031)</f>
        <v>0</v>
      </c>
      <c r="N4031" s="5">
        <f>IF(I4031&gt;0,A4031+K4031,0)</f>
        <v>0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0</v>
      </c>
    </row>
    <row r="4032" spans="1:19" x14ac:dyDescent="0.2">
      <c r="A4032" s="1">
        <v>45682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45682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45682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45682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45682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45682.538194444445</v>
      </c>
      <c r="N4036" s="5">
        <f>IF(I4036&gt;0,A4036+K4036,0)</f>
        <v>45682.541666666664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45682</v>
      </c>
    </row>
    <row r="4037" spans="1:19" x14ac:dyDescent="0.2">
      <c r="A4037" s="1">
        <v>45682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45682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45682</v>
      </c>
      <c r="B4039" s="12" t="s">
        <v>535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0</v>
      </c>
      <c r="J4039" s="11"/>
      <c r="K4039" s="11"/>
      <c r="L4039">
        <f>IF(I4039&gt;0, G4039, 0)</f>
        <v>0</v>
      </c>
      <c r="M4039" s="5">
        <f>IF(I4039=0,0,A4039+J4039)</f>
        <v>0</v>
      </c>
      <c r="N4039" s="5">
        <f>IF(I4039&gt;0,A4039+K4039,0)</f>
        <v>0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0</v>
      </c>
    </row>
    <row r="4040" spans="1:19" x14ac:dyDescent="0.2">
      <c r="A4040" s="1">
        <v>45682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45682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45682</v>
      </c>
      <c r="B4042" s="12" t="s">
        <v>534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45682.635416666664</v>
      </c>
      <c r="N4042" s="5">
        <f>IF(I4042&gt;0,A4042+K4042,0)</f>
        <v>45682.697916666664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45682</v>
      </c>
    </row>
    <row r="4043" spans="1:19" x14ac:dyDescent="0.2">
      <c r="A4043" s="1">
        <v>45682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0</v>
      </c>
      <c r="J4043" s="11"/>
      <c r="K4043" s="11"/>
      <c r="L4043">
        <f>IF(I4043&gt;0, G4043, 0)</f>
        <v>0</v>
      </c>
      <c r="M4043" s="5">
        <f>IF(I4043=0,0,A4043+J4043)</f>
        <v>0</v>
      </c>
      <c r="N4043" s="5">
        <f>IF(I4043&gt;0,A4043+K4043,0)</f>
        <v>0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0</v>
      </c>
    </row>
    <row r="4044" spans="1:19" x14ac:dyDescent="0.2">
      <c r="A4044" s="1">
        <v>45682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0</v>
      </c>
      <c r="L4044">
        <f>IF(I4044&gt;0, G4044, 0)</f>
        <v>0</v>
      </c>
      <c r="M4044" s="5">
        <f>IF(I4044=0,0,A4044+J4044)</f>
        <v>0</v>
      </c>
      <c r="N4044" s="5">
        <f>IF(I4044&gt;0,A4044+K4044,0)</f>
        <v>0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0</v>
      </c>
    </row>
    <row r="4045" spans="1:19" x14ac:dyDescent="0.2">
      <c r="A4045" s="1">
        <v>45682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45682.423611111109</v>
      </c>
      <c r="N4045" s="5">
        <f>IF(I4045&gt;0,A4045+K4045,0)</f>
        <v>45682.440972222219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45682</v>
      </c>
    </row>
    <row r="4046" spans="1:19" x14ac:dyDescent="0.2">
      <c r="A4046" s="1">
        <v>45682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45682.458333333336</v>
      </c>
      <c r="N4046" s="5">
        <f>IF(I4046&gt;0,A4046+K4046,0)</f>
        <v>45682.5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45682</v>
      </c>
    </row>
    <row r="4047" spans="1:19" x14ac:dyDescent="0.2">
      <c r="A4047" s="1">
        <v>45682</v>
      </c>
      <c r="B4047" s="12" t="s">
        <v>536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45682</v>
      </c>
      <c r="B4048" s="12" t="s">
        <v>219</v>
      </c>
      <c r="C4048" s="12" t="s">
        <v>537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45682.541666666664</v>
      </c>
      <c r="N4048" s="5">
        <f>IF(I4048&gt;0,A4048+K4048,0)</f>
        <v>45682.59375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45682</v>
      </c>
    </row>
    <row r="4049" spans="1:19" x14ac:dyDescent="0.2">
      <c r="A4049" s="1">
        <v>45682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45682.59375</v>
      </c>
      <c r="N4049" s="5">
        <f>IF(I4049&gt;0,A4049+K4049,0)</f>
        <v>45682.625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45682</v>
      </c>
    </row>
    <row r="13057" spans="10:11" x14ac:dyDescent="0.2">
      <c r="J13057" s="14"/>
      <c r="K13057" s="14"/>
    </row>
    <row r="13059" spans="10:11" x14ac:dyDescent="0.2">
      <c r="J13059" s="14"/>
      <c r="K13059" s="14"/>
    </row>
    <row r="13061" spans="10:11" x14ac:dyDescent="0.2">
      <c r="J13061" s="14"/>
      <c r="K13061" s="14"/>
    </row>
    <row r="13063" spans="10:11" x14ac:dyDescent="0.2">
      <c r="J13063" s="14"/>
      <c r="K13063" s="14"/>
    </row>
    <row r="13065" spans="10:11" x14ac:dyDescent="0.2">
      <c r="J13065" s="14"/>
      <c r="K13065" s="14"/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>
        <v>0.51081018518518517</v>
      </c>
      <c r="K13087" s="14">
        <v>0.51082175925925921</v>
      </c>
    </row>
    <row r="13089" spans="10:11" x14ac:dyDescent="0.2">
      <c r="J13089" s="14">
        <v>0.51081018518518517</v>
      </c>
      <c r="K13089" s="14">
        <v>0.51082175925925921</v>
      </c>
    </row>
    <row r="13091" spans="10:11" x14ac:dyDescent="0.2">
      <c r="J13091" s="14">
        <v>0.51081018518518517</v>
      </c>
      <c r="K13091" s="14">
        <v>0.51082175925925921</v>
      </c>
    </row>
    <row r="13093" spans="10:11" x14ac:dyDescent="0.2">
      <c r="J13093" s="14">
        <v>0.51081018518518517</v>
      </c>
      <c r="K13093" s="14">
        <v>0.51082175925925921</v>
      </c>
    </row>
    <row r="13095" spans="10:11" x14ac:dyDescent="0.2">
      <c r="J13095" s="14">
        <v>0.51081018518518517</v>
      </c>
      <c r="K13095" s="14">
        <v>0.51082175925925921</v>
      </c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</sheetData>
  <autoFilter ref="A4012:S4047" xr:uid="{00000000-0001-0000-0300-000000000000}"/>
  <conditionalFormatting sqref="AB661 AB1179 AB2275 AB3081:AB3082 AB3316:AB3317 I1:I1048576">
    <cfRule type="cellIs" dxfId="2" priority="283" operator="lessThan">
      <formula>0</formula>
    </cfRule>
    <cfRule type="cellIs" dxfId="1" priority="284" operator="equal">
      <formula>0</formula>
    </cfRule>
  </conditionalFormatting>
  <conditionalFormatting sqref="M1:N1048576">
    <cfRule type="cellIs" dxfId="0" priority="1" operator="equal">
      <formula>0</formula>
    </cfRule>
  </conditionalFormatting>
  <conditionalFormatting sqref="N292:N297 N342:N347 N390:N394 N438:N442 N484:N487">
    <cfRule type="cellIs" dxfId="10" priority="271" operator="equal">
      <formula>0</formula>
    </cfRule>
  </conditionalFormatting>
  <conditionalFormatting sqref="N535:N538">
    <cfRule type="cellIs" dxfId="9" priority="38" operator="equal">
      <formula>0</formula>
    </cfRule>
  </conditionalFormatting>
  <conditionalFormatting sqref="N580:N581">
    <cfRule type="cellIs" dxfId="8" priority="37" operator="equal">
      <formula>0</formula>
    </cfRule>
  </conditionalFormatting>
  <conditionalFormatting sqref="AF661:AG661">
    <cfRule type="cellIs" dxfId="7" priority="39" operator="equal">
      <formula>0</formula>
    </cfRule>
  </conditionalFormatting>
  <conditionalFormatting sqref="AF1179:AG1179">
    <cfRule type="cellIs" dxfId="6" priority="34" operator="equal">
      <formula>0</formula>
    </cfRule>
  </conditionalFormatting>
  <conditionalFormatting sqref="AF2275:AG2275">
    <cfRule type="cellIs" dxfId="5" priority="30" operator="equal">
      <formula>0</formula>
    </cfRule>
  </conditionalFormatting>
  <conditionalFormatting sqref="AF3081:AG3082">
    <cfRule type="cellIs" dxfId="4" priority="23" operator="equal">
      <formula>0</formula>
    </cfRule>
  </conditionalFormatting>
  <conditionalFormatting sqref="AF3316:AG3317">
    <cfRule type="cellIs" dxfId="3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2025-01-24T15:49:46Z</dcterms:modified>
</cp:coreProperties>
</file>