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99866B20-9907-B745-BB3F-F9FC9C59967F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44" i="4" l="1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34" i="4" l="1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<sst xmlns="http://schemas.openxmlformats.org/spreadsheetml/2006/main" count="15843" uniqueCount="523">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</sst>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1"/>
  <sheetViews>
    <sheetView tabSelected="1" topLeftCell="A3730" zoomScaleNormal="70" workbookViewId="0">
      <selection activeCell="K3746" sqref="K374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144.99999999999997</v>
      </c>
      <c r="J3737" s="11">
        <v>0.59027777777777779</v>
      </c>
      <c r="K3737" s="11">
        <v>0.69097222222222221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35.000000000000036</v>
      </c>
      <c r="J3745" s="11">
        <v>0.70138888888888884</v>
      </c>
      <c r="K3745" s="11">
        <v>0.72569444444444442</v>
      </c>
      <c r="L3745">
        <f>IF(I3745&gt;0, G3745, 0)</f>
        <v>5</v>
      </c>
      <c r="M3745" s="5">
        <f>IF(I3745=0,0,A3745+J3745)</f>
        <v>45631.701388888891</v>
      </c>
      <c r="N3745" s="5">
        <f>IF(I3745&gt;0,A3745+K3745,0)</f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>ROUND(E3746*(1/(F3746/60)),0)</f>
        <v>5</v>
      </c>
      <c r="I3746" s="7">
        <f>IF(J3746=0, 0, (K3746-J3746)*1440)</f>
        <v>0</v>
      </c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>ROUND(E3752*(1/(F3752/60)),0)</f>
        <v>4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>ROUND(E3755*(1/(F3755/60)),0)</f>
        <v>3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0</v>
      </c>
      <c r="J3762" s="11"/>
      <c r="K3762" s="11"/>
      <c r="L3762">
        <f>IF(I3762&gt;0, G3762, 0)</f>
        <v>0</v>
      </c>
      <c r="M3762" s="5">
        <f>IF(I3762=0,0,A3762+J3762)</f>
        <v>0</v>
      </c>
      <c r="N3762" s="5">
        <f>IF(I3762&gt;0,A3762+K3762,0)</f>
        <v>0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0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>ROUND(E3763*(1/(F3763/60)),0)</f>
        <v>0</v>
      </c>
      <c r="I3763" s="7">
        <f>IF(J3763=0, 0, (K3763-J3763)*1440)</f>
        <v>9.9999999999999645</v>
      </c>
      <c r="J3763" s="11">
        <v>0.40277777777777779</v>
      </c>
      <c r="K3763" s="11">
        <v>0.40972222222222221</v>
      </c>
      <c r="L3763">
        <f>IF(I3763&gt;0, G3763, 0)</f>
        <v>0</v>
      </c>
      <c r="M3763" s="5">
        <f>IF(I3763=0,0,A3763+J3763)</f>
        <v>45631.402777777781</v>
      </c>
      <c r="N3763" s="5">
        <f>IF(I3763&gt;0,A3763+K3763,0)</f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>ROUND(E3764*(1/(F3764/60)),0)</f>
        <v>2</v>
      </c>
      <c r="I3764" s="7">
        <f>IF(J3764=0, 0, (K3764-J3764)*1440)</f>
        <v>35.000000000000036</v>
      </c>
      <c r="J3764" s="11">
        <v>0.35069444444444442</v>
      </c>
      <c r="K3764" s="11">
        <v>0.375</v>
      </c>
      <c r="L3764">
        <f>IF(I3764&gt;0, G3764, 0)</f>
        <v>2</v>
      </c>
      <c r="M3764" s="5">
        <f>IF(I3764=0,0,A3764+J3764)</f>
        <v>45631.350694444445</v>
      </c>
      <c r="N3764" s="5">
        <f>IF(I3764&gt;0,A3764+K3764,0)</f>
        <v>45631.375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>ROUND(E3765*(1/(F3765/60)),0)</f>
        <v>2</v>
      </c>
      <c r="I3765" s="7">
        <f>IF(J3765=0, 0, (K3765-J3765)*1440)</f>
        <v>14.999999999999947</v>
      </c>
      <c r="J3765" s="11">
        <v>0.69097222222222221</v>
      </c>
      <c r="K3765" s="11">
        <v>0.70138888888888884</v>
      </c>
      <c r="L3765">
        <f>IF(I3765&gt;0, G3765, 0)</f>
        <v>2</v>
      </c>
      <c r="M3765" s="5">
        <f>IF(I3765=0,0,A3765+J3765)</f>
        <v>45631.690972222219</v>
      </c>
      <c r="N3765" s="5">
        <f>IF(I3765&gt;0,A3765+K3765,0)</f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>IF(I3765&gt;0, A3765, 0)</f>
        <v>45631</v>
      </c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</sheetData>
  <autoFilter ref="A3720:S3763" xr:uid="{00000000-0001-0000-0300-000000000000}">
    <sortState xmlns:xlrd2="http://schemas.microsoft.com/office/spreadsheetml/2017/richdata2" ref="A3721:S3763">
      <sortCondition descending="1" ref="G3720:G3763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2024-12-05T16:39:59Z</dcterms:modified>
</cp:coreProperties>
</file>