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13"/>
  <workbookPr defaultThemeVersion="166925"/>
  <mc:AlternateContent xmlns:mc="http://schemas.openxmlformats.org/markup-compatibility/2006">
    <mc:Choice Requires="x15">
      <x15ac:absPath xmlns:x15ac="http://schemas.microsoft.com/office/spreadsheetml/2010/11/ac" url="https://washingtondcmetro.sharepoint.com/sites/CPOTeamSite/Shared Documents/Public-Facing/Service Excellence Report/Official data tables file/"/>
    </mc:Choice>
  </mc:AlternateContent>
  <xr:revisionPtr revIDLastSave="0" documentId="8_{69050506-F650-4459-B676-9F5AF85C0D69}" xr6:coauthVersionLast="47" xr6:coauthVersionMax="47" xr10:uidLastSave="{00000000-0000-0000-0000-000000000000}"/>
  <bookViews>
    <workbookView xWindow="-108" yWindow="-108" windowWidth="23256" windowHeight="12576" tabRatio="834" firstSheet="25" activeTab="25" xr2:uid="{251D8639-F249-4664-8640-02A0A00398F1}"/>
  </bookViews>
  <sheets>
    <sheet name="About" sheetId="30" r:id="rId1"/>
    <sheet name="SATIS" sheetId="25" r:id="rId2"/>
    <sheet name="CRIME" sheetId="8" r:id="rId3"/>
    <sheet name="ASSAU" sheetId="6" r:id="rId4"/>
    <sheet name="EMPIN" sheetId="4" r:id="rId5"/>
    <sheet name="SAFSA" sheetId="31" r:id="rId6"/>
    <sheet name="CUSIN" sheetId="2" r:id="rId7"/>
    <sheet name="ESAVA" sheetId="20" r:id="rId8"/>
    <sheet name="RCROW" sheetId="21" r:id="rId9"/>
    <sheet name="BCROW" sheetId="22" r:id="rId10"/>
    <sheet name="RAOTP" sheetId="17" r:id="rId11"/>
    <sheet name="BUOTP" sheetId="14" r:id="rId12"/>
    <sheet name="ACOTP" sheetId="18" r:id="rId13"/>
    <sheet name="RSDEL" sheetId="23" r:id="rId14"/>
    <sheet name="BSDEL" sheetId="15" r:id="rId15"/>
    <sheet name="ACMISS" sheetId="35" r:id="rId16"/>
    <sheet name="ELAVA" sheetId="19" r:id="rId17"/>
    <sheet name="RACCU" sheetId="33" r:id="rId18"/>
    <sheet name="BACCU" sheetId="24" r:id="rId19"/>
    <sheet name="BAVAL" sheetId="34" r:id="rId20"/>
    <sheet name="CLESA" sheetId="32" r:id="rId21"/>
    <sheet name="FATAL" sheetId="7" r:id="rId22"/>
    <sheet name="BSAFE" sheetId="9" r:id="rId23"/>
    <sheet name="RSAFE" sheetId="10" r:id="rId24"/>
    <sheet name="ASAFE" sheetId="11" r:id="rId25"/>
    <sheet name="RIDER" sheetId="12" r:id="rId26"/>
    <sheet name="EMPHR" sheetId="5" r:id="rId27"/>
    <sheet name="REVMI" sheetId="3" r:id="rId28"/>
    <sheet name="RELIA" sheetId="13"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24" l="1"/>
  <c r="F21" i="24"/>
  <c r="F22" i="24"/>
  <c r="E20" i="33"/>
  <c r="E21" i="33"/>
  <c r="F20" i="33"/>
  <c r="F21" i="33"/>
  <c r="E22" i="33"/>
  <c r="F22" i="33"/>
  <c r="E44" i="22"/>
  <c r="E45" i="22"/>
  <c r="E46" i="22"/>
  <c r="E44" i="21"/>
  <c r="E45" i="21"/>
  <c r="E46" i="21"/>
  <c r="E44" i="13"/>
  <c r="E45" i="13"/>
  <c r="E46" i="13"/>
  <c r="F21" i="23"/>
  <c r="G21" i="23"/>
  <c r="F22" i="23"/>
  <c r="G22" i="23"/>
  <c r="G20" i="23"/>
  <c r="F20" i="23"/>
  <c r="H44" i="17"/>
  <c r="H45" i="17"/>
  <c r="H46" i="17"/>
  <c r="E44" i="20"/>
  <c r="E45" i="20"/>
  <c r="E46" i="20"/>
  <c r="E27" i="21" l="1"/>
  <c r="E41" i="13"/>
  <c r="E43" i="13"/>
  <c r="E42" i="13"/>
  <c r="E41" i="22"/>
  <c r="E42" i="22"/>
  <c r="E43" i="22"/>
  <c r="E41" i="21"/>
  <c r="E42" i="21"/>
  <c r="E43" i="21"/>
  <c r="E17" i="33"/>
  <c r="F17" i="33"/>
  <c r="E18" i="33"/>
  <c r="F18" i="33"/>
  <c r="E19" i="33"/>
  <c r="F19" i="33"/>
  <c r="F17" i="24"/>
  <c r="F18" i="24"/>
  <c r="F19" i="24"/>
  <c r="F17" i="23"/>
  <c r="G17" i="23"/>
  <c r="F18" i="23"/>
  <c r="G18" i="23"/>
  <c r="F19" i="23"/>
  <c r="G19" i="23"/>
  <c r="H41" i="17"/>
  <c r="H42" i="17"/>
  <c r="H43" i="17"/>
  <c r="E43" i="20"/>
  <c r="E42" i="20"/>
  <c r="E41" i="20"/>
  <c r="E40" i="20"/>
  <c r="E39" i="20"/>
  <c r="E38" i="20"/>
  <c r="E37" i="20"/>
  <c r="E36" i="20"/>
  <c r="E35" i="20"/>
  <c r="E34" i="20"/>
  <c r="E33" i="20"/>
  <c r="E32" i="20"/>
  <c r="H25" i="17"/>
  <c r="H26" i="17"/>
  <c r="H27" i="17"/>
  <c r="H28" i="17"/>
  <c r="H29" i="17"/>
  <c r="H30" i="17"/>
  <c r="H31" i="17"/>
  <c r="H32" i="17"/>
  <c r="H33" i="17"/>
  <c r="H34" i="17"/>
  <c r="H35" i="17"/>
  <c r="H36" i="17"/>
  <c r="H37" i="17"/>
  <c r="H38" i="17"/>
  <c r="H39" i="17"/>
  <c r="H40" i="17"/>
  <c r="G3" i="23"/>
  <c r="G4" i="23"/>
  <c r="G5" i="23"/>
  <c r="G6" i="23"/>
  <c r="G7" i="23"/>
  <c r="G8" i="23"/>
  <c r="G9" i="23"/>
  <c r="G10" i="23"/>
  <c r="G11" i="23"/>
  <c r="G12" i="23"/>
  <c r="G13" i="23"/>
  <c r="G14" i="23"/>
  <c r="G15" i="23"/>
  <c r="G16" i="23"/>
  <c r="G2" i="23"/>
  <c r="F2" i="23"/>
  <c r="F14" i="23"/>
  <c r="F15" i="23"/>
  <c r="F16" i="23"/>
  <c r="F3" i="23"/>
  <c r="F4" i="23"/>
  <c r="F5" i="23"/>
  <c r="F6" i="23"/>
  <c r="F7" i="23"/>
  <c r="F8" i="23"/>
  <c r="F9" i="23"/>
  <c r="F10" i="23"/>
  <c r="F11" i="23"/>
  <c r="F12" i="23"/>
  <c r="F13" i="23"/>
  <c r="H22" i="17"/>
  <c r="H23" i="17"/>
  <c r="H24" i="17"/>
  <c r="E38" i="13"/>
  <c r="E39" i="13"/>
  <c r="E40" i="13"/>
  <c r="E3" i="33" l="1"/>
  <c r="E4" i="33"/>
  <c r="E5" i="33"/>
  <c r="E6" i="33"/>
  <c r="E7" i="33"/>
  <c r="E8" i="33"/>
  <c r="E9" i="33"/>
  <c r="E10" i="33"/>
  <c r="E11" i="33"/>
  <c r="E12" i="33"/>
  <c r="E13" i="33"/>
  <c r="E14" i="33"/>
  <c r="E15" i="33"/>
  <c r="E16" i="33"/>
  <c r="E2" i="33"/>
  <c r="F16" i="33"/>
  <c r="F15" i="33"/>
  <c r="F14" i="33"/>
  <c r="F13" i="33"/>
  <c r="F12" i="33"/>
  <c r="F11" i="33"/>
  <c r="F10" i="33"/>
  <c r="F9" i="33"/>
  <c r="F8" i="33"/>
  <c r="F7" i="33"/>
  <c r="F6" i="33"/>
  <c r="F5" i="33"/>
  <c r="F4" i="33"/>
  <c r="F3" i="33"/>
  <c r="F2" i="33"/>
  <c r="F14" i="24"/>
  <c r="F15" i="24"/>
  <c r="F16" i="24"/>
  <c r="E38" i="21"/>
  <c r="E39" i="21"/>
  <c r="E40" i="21"/>
  <c r="E38" i="22"/>
  <c r="E39" i="22"/>
  <c r="E40" i="22"/>
  <c r="E3" i="15"/>
  <c r="E4" i="15"/>
  <c r="E2" i="15"/>
  <c r="E35" i="13" l="1"/>
  <c r="E36" i="13"/>
  <c r="E37" i="13"/>
  <c r="E34" i="13"/>
  <c r="H19" i="17"/>
  <c r="H20" i="17"/>
  <c r="H21" i="17"/>
  <c r="H18" i="17"/>
  <c r="E35" i="22"/>
  <c r="E36" i="22"/>
  <c r="E37" i="22"/>
  <c r="E35" i="21"/>
  <c r="E36" i="21"/>
  <c r="E37" i="21"/>
  <c r="F11" i="24"/>
  <c r="F12" i="24"/>
  <c r="F13" i="24"/>
  <c r="H16" i="17" l="1"/>
  <c r="H17" i="17"/>
  <c r="E32" i="22" l="1"/>
  <c r="E33" i="22"/>
  <c r="E34" i="22"/>
  <c r="E33" i="21"/>
  <c r="E34" i="21"/>
  <c r="E32" i="21"/>
  <c r="F8" i="24"/>
  <c r="F9" i="24"/>
  <c r="F10" i="24"/>
  <c r="H13" i="17"/>
  <c r="H14" i="17"/>
  <c r="H15" i="17"/>
  <c r="E30" i="20" l="1"/>
  <c r="E29" i="20"/>
  <c r="E30" i="19"/>
  <c r="E29" i="19"/>
  <c r="F7" i="24"/>
  <c r="F6" i="24"/>
  <c r="F5" i="24"/>
  <c r="E29" i="22"/>
  <c r="E30" i="22"/>
  <c r="E31" i="22"/>
  <c r="E29" i="21"/>
  <c r="E30" i="21"/>
  <c r="E31" i="21"/>
  <c r="E28" i="20"/>
  <c r="E27" i="20"/>
  <c r="E26" i="20"/>
  <c r="E25" i="20"/>
  <c r="E24" i="20"/>
  <c r="E23" i="20"/>
  <c r="E22" i="20"/>
  <c r="E21" i="20"/>
  <c r="E20" i="20"/>
  <c r="E19" i="20"/>
  <c r="E18" i="20"/>
  <c r="E17" i="20"/>
  <c r="E16" i="20"/>
  <c r="E15" i="20"/>
  <c r="E14" i="20"/>
  <c r="E13" i="20"/>
  <c r="E12" i="20"/>
  <c r="E11" i="20"/>
  <c r="E10" i="20"/>
  <c r="E9" i="20"/>
  <c r="E8" i="20"/>
  <c r="E7" i="20"/>
  <c r="E6" i="20"/>
  <c r="E5" i="20"/>
  <c r="E4" i="20"/>
  <c r="E3" i="20"/>
  <c r="E2" i="20"/>
  <c r="E3" i="19"/>
  <c r="E4" i="19"/>
  <c r="E5" i="19"/>
  <c r="E6" i="19"/>
  <c r="E7" i="19"/>
  <c r="E8" i="19"/>
  <c r="E9" i="19"/>
  <c r="E10" i="19"/>
  <c r="E11" i="19"/>
  <c r="E12" i="19"/>
  <c r="E13" i="19"/>
  <c r="E14" i="19"/>
  <c r="E15" i="19"/>
  <c r="E16" i="19"/>
  <c r="E17" i="19"/>
  <c r="E18" i="19"/>
  <c r="E19" i="19"/>
  <c r="E20" i="19"/>
  <c r="E21" i="19"/>
  <c r="E22" i="19"/>
  <c r="E23" i="19"/>
  <c r="E24" i="19"/>
  <c r="E25" i="19"/>
  <c r="E26" i="19"/>
  <c r="E27" i="19"/>
  <c r="E28" i="19"/>
  <c r="E2" i="19"/>
  <c r="H3" i="17"/>
  <c r="H4" i="17"/>
  <c r="H5" i="17"/>
  <c r="H6" i="17"/>
  <c r="H7" i="17"/>
  <c r="H8" i="17"/>
  <c r="H9" i="17"/>
  <c r="H10" i="17"/>
  <c r="H11" i="17"/>
  <c r="H12" i="17"/>
  <c r="H2" i="17"/>
  <c r="E3" i="22" l="1"/>
  <c r="E4" i="22"/>
  <c r="E5" i="22"/>
  <c r="E6" i="22"/>
  <c r="E7" i="22"/>
  <c r="E8" i="22"/>
  <c r="E9" i="22"/>
  <c r="E10" i="22"/>
  <c r="E11" i="22"/>
  <c r="E12" i="22"/>
  <c r="E13" i="22"/>
  <c r="E14" i="22"/>
  <c r="E15" i="22"/>
  <c r="E16" i="22"/>
  <c r="E17" i="22"/>
  <c r="E18" i="22"/>
  <c r="E19" i="22"/>
  <c r="E20" i="22"/>
  <c r="E21" i="22"/>
  <c r="E22" i="22"/>
  <c r="E23" i="22"/>
  <c r="E24" i="22"/>
  <c r="E25" i="22"/>
  <c r="E26" i="22"/>
  <c r="E27" i="22"/>
  <c r="E28" i="22"/>
  <c r="E2" i="22"/>
  <c r="E3" i="21"/>
  <c r="E4" i="21"/>
  <c r="E5" i="21"/>
  <c r="E6" i="21"/>
  <c r="E7" i="21"/>
  <c r="E8" i="21"/>
  <c r="E9" i="21"/>
  <c r="E10" i="21"/>
  <c r="E11" i="21"/>
  <c r="E12" i="21"/>
  <c r="E13" i="21"/>
  <c r="E14" i="21"/>
  <c r="E15" i="21"/>
  <c r="E16" i="21"/>
  <c r="E17" i="21"/>
  <c r="E18" i="21"/>
  <c r="E19" i="21"/>
  <c r="E20" i="21"/>
  <c r="E21" i="21"/>
  <c r="E22" i="21"/>
  <c r="E23" i="21"/>
  <c r="E24" i="21"/>
  <c r="E25" i="21"/>
  <c r="E26" i="21"/>
  <c r="E28" i="21"/>
  <c r="E2" i="21"/>
  <c r="F3" i="24"/>
  <c r="F4" i="24"/>
  <c r="F2"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Moeini, Laura</author>
  </authors>
  <commentList>
    <comment ref="D1" authorId="0" shapeId="0" xr:uid="{F277E91B-39C3-4485-8BA5-C50B9B556C90}">
      <text>
        <r>
          <rPr>
            <i/>
            <sz val="11"/>
            <color theme="1"/>
            <rFont val="Calibri"/>
            <family val="2"/>
            <scheme val="minor"/>
          </rPr>
          <t>Revenue</t>
        </r>
        <r>
          <rPr>
            <sz val="11"/>
            <color theme="1"/>
            <rFont val="Calibri"/>
            <family val="2"/>
            <scheme val="minor"/>
          </rPr>
          <t xml:space="preserve"> rail mileage used for FY23 and before. </t>
        </r>
        <r>
          <rPr>
            <i/>
            <sz val="11"/>
            <color theme="1"/>
            <rFont val="Calibri"/>
            <family val="2"/>
            <scheme val="minor"/>
          </rPr>
          <t>Total</t>
        </r>
        <r>
          <rPr>
            <sz val="11"/>
            <color theme="1"/>
            <rFont val="Calibri"/>
            <family val="2"/>
            <scheme val="minor"/>
          </rPr>
          <t xml:space="preserve"> rail mileage used for FY24 moving forward (minor discrepancies between both)</t>
        </r>
      </text>
    </comment>
  </commentList>
</comments>
</file>

<file path=xl/sharedStrings.xml><?xml version="1.0" encoding="utf-8"?>
<sst xmlns="http://schemas.openxmlformats.org/spreadsheetml/2006/main" count="1524" uniqueCount="259">
  <si>
    <r>
      <rPr>
        <b/>
        <sz val="20"/>
        <color rgb="FF00859B"/>
        <rFont val="Arial Nova"/>
        <family val="2"/>
      </rPr>
      <t>Service Excellence Report Data File</t>
    </r>
    <r>
      <rPr>
        <sz val="20"/>
        <color rgb="FF000000"/>
        <rFont val="Arial Nova"/>
        <family val="2"/>
      </rPr>
      <t xml:space="preserve"> | </t>
    </r>
    <r>
      <rPr>
        <b/>
        <sz val="20"/>
        <color rgb="FF000000"/>
        <rFont val="Arial Nova"/>
        <family val="2"/>
      </rPr>
      <t>FY21 through FY24 Q3</t>
    </r>
    <r>
      <rPr>
        <sz val="20"/>
        <color rgb="FF000000"/>
        <rFont val="Arial Nova"/>
        <family val="2"/>
      </rPr>
      <t xml:space="preserve"> | Last updated June 20, 2024</t>
    </r>
  </si>
  <si>
    <t>About this file:</t>
  </si>
  <si>
    <t>Each tab of this file includes the underlying data for each measure that Metro reports on in the quarterly Service Excellence Report (SER), in addition to other key measures not in the report. This document reflects data from FY21 through FY24 Q3. These data should allow the public to calculate all the measures reported in the SER using the Definitions section included at the end of the report. Note that rates are not simply the count of the numerator divided by the denominator; almost all rates are per one million or ten million of the denominator. Refer to the Definitions section of the report for the measure formulas to replicate the calculations.
*Note: Occasionally, historical data points are updated with stronger, more accurate data due to normal processes of data cleaning, investigation, and correction. While mostly consistent, some data points in these tables are subject to minor change from previous iterations of these Excel summaries. Each quarter, Metro reviews and verifies the latest 12 months of data in these tables. Please refer to this newest version of the data file for the most accurate data.</t>
  </si>
  <si>
    <r>
      <t xml:space="preserve">Definitions and important notes for each measure are included in the appendix of the Service Excellence Report.
</t>
    </r>
    <r>
      <rPr>
        <sz val="12"/>
        <rFont val="Arial Nova"/>
        <family val="2"/>
      </rPr>
      <t>See https://www.wmata.com/initiatives/open-data-hub/ for a link to the latest report.</t>
    </r>
  </si>
  <si>
    <t>In this file:</t>
  </si>
  <si>
    <r>
      <rPr>
        <b/>
        <sz val="12"/>
        <color rgb="FFFFFFFF"/>
        <rFont val="Arial Nova"/>
        <family val="2"/>
      </rPr>
      <t>Service Excellence Report​ measures</t>
    </r>
    <r>
      <rPr>
        <sz val="12"/>
        <color rgb="FFFFFFFF"/>
        <rFont val="Arial Nova"/>
        <family val="2"/>
      </rPr>
      <t xml:space="preserve"> | Measures falling under </t>
    </r>
    <r>
      <rPr>
        <i/>
        <sz val="12"/>
        <color rgb="FFFFFFFF"/>
        <rFont val="Arial Nova"/>
        <family val="2"/>
      </rPr>
      <t>Goal 1: Service Excellence</t>
    </r>
    <r>
      <rPr>
        <sz val="12"/>
        <color rgb="FFFFFFFF"/>
        <rFont val="Arial Nova"/>
        <family val="2"/>
      </rPr>
      <t xml:space="preserve"> of Metro's Strategic Transformation Plan</t>
    </r>
  </si>
  <si>
    <t>Measure name</t>
  </si>
  <si>
    <t>tab name</t>
  </si>
  <si>
    <t>notes about the data</t>
  </si>
  <si>
    <r>
      <t>Customer satisfaction</t>
    </r>
    <r>
      <rPr>
        <sz val="10"/>
        <color rgb="FF000000"/>
        <rFont val="Arial Nova"/>
        <family val="2"/>
      </rPr>
      <t>​</t>
    </r>
  </si>
  <si>
    <t>SATIS</t>
  </si>
  <si>
    <t>Customer satisfaction measures are calculated quarterly</t>
  </si>
  <si>
    <t>Metrorail</t>
  </si>
  <si>
    <t>-</t>
  </si>
  <si>
    <t>Data is missing from the first 3 quarters of FY21 because the rail survey was not conducted due to the pandemic</t>
  </si>
  <si>
    <t>Metrobus​</t>
  </si>
  <si>
    <t>MetroAccess​</t>
  </si>
  <si>
    <r>
      <t>Objective 1A</t>
    </r>
    <r>
      <rPr>
        <sz val="10"/>
        <rFont val="Arial Nova"/>
        <family val="2"/>
      </rPr>
      <t>: Safety and security​</t>
    </r>
  </si>
  <si>
    <r>
      <t>Part 1 crime rate</t>
    </r>
    <r>
      <rPr>
        <sz val="10"/>
        <color rgb="FF000000"/>
        <rFont val="Arial Nova"/>
        <family val="2"/>
      </rPr>
      <t>​</t>
    </r>
  </si>
  <si>
    <t>CRIME</t>
  </si>
  <si>
    <r>
      <t>Employee and customer assault rate</t>
    </r>
    <r>
      <rPr>
        <sz val="10"/>
        <color rgb="FF000000"/>
        <rFont val="Arial Nova"/>
        <family val="2"/>
      </rPr>
      <t>​</t>
    </r>
  </si>
  <si>
    <t>ASSAU</t>
  </si>
  <si>
    <t xml:space="preserve">In FY24 Q3 we identified a calculation error for this performance measure that affected our reporting since this measure was introduced in FY23. We subsequently corrected the issue for all historical data in the data tables. </t>
  </si>
  <si>
    <r>
      <t>Customer perception / satisfaction: safety from crime </t>
    </r>
    <r>
      <rPr>
        <sz val="10"/>
        <color rgb="FF000000"/>
        <rFont val="Arial Nova"/>
        <family val="2"/>
      </rPr>
      <t>​</t>
    </r>
  </si>
  <si>
    <t>SAFSA</t>
  </si>
  <si>
    <t>This question began to be included on the survey in FY22</t>
  </si>
  <si>
    <r>
      <t>Customer injury rate</t>
    </r>
    <r>
      <rPr>
        <sz val="10"/>
        <color rgb="FF000000"/>
        <rFont val="Arial Nova"/>
        <family val="2"/>
      </rPr>
      <t>​</t>
    </r>
  </si>
  <si>
    <t>CUSIN</t>
  </si>
  <si>
    <r>
      <t>Employee injury rate</t>
    </r>
    <r>
      <rPr>
        <sz val="10"/>
        <color rgb="FF000000"/>
        <rFont val="Arial Nova"/>
        <family val="2"/>
      </rPr>
      <t>​</t>
    </r>
  </si>
  <si>
    <t>EMPIN</t>
  </si>
  <si>
    <r>
      <t>Crowding</t>
    </r>
    <r>
      <rPr>
        <sz val="10"/>
        <color rgb="FF000000"/>
        <rFont val="Arial Nova"/>
        <family val="2"/>
      </rPr>
      <t>​</t>
    </r>
  </si>
  <si>
    <t>RCROW</t>
  </si>
  <si>
    <t>BCROW</t>
  </si>
  <si>
    <r>
      <t>Objective 1B</t>
    </r>
    <r>
      <rPr>
        <sz val="10"/>
        <rFont val="Arial Nova"/>
        <family val="2"/>
      </rPr>
      <t>: Reliability​</t>
    </r>
  </si>
  <si>
    <r>
      <t>On-time performance</t>
    </r>
    <r>
      <rPr>
        <sz val="10"/>
        <color rgb="FF000000"/>
        <rFont val="Arial Nova"/>
        <family val="2"/>
      </rPr>
      <t>​</t>
    </r>
  </si>
  <si>
    <t>RAOTP</t>
  </si>
  <si>
    <t>BUOTP</t>
  </si>
  <si>
    <t>No data in January 2022 due to schedule change to adjust to Omicron wave preventing data collection</t>
  </si>
  <si>
    <t>ACOTP</t>
  </si>
  <si>
    <t>Updated standard for on-time pickup in FY24</t>
  </si>
  <si>
    <r>
      <t>Percent of planned service delivered</t>
    </r>
    <r>
      <rPr>
        <sz val="10"/>
        <color rgb="FF000000"/>
        <rFont val="Arial Nova"/>
        <family val="2"/>
      </rPr>
      <t>​</t>
    </r>
  </si>
  <si>
    <t>RSDEL</t>
  </si>
  <si>
    <t>BSDEL</t>
  </si>
  <si>
    <t>Updated calculation of the measure in FY23, so data begins July 2022</t>
  </si>
  <si>
    <t>MetroAccess (missed trips)​</t>
  </si>
  <si>
    <t>no tab yet</t>
  </si>
  <si>
    <r>
      <t>Elevator Availability</t>
    </r>
    <r>
      <rPr>
        <sz val="10"/>
        <color rgb="FF000000"/>
        <rFont val="Arial Nova"/>
        <family val="2"/>
      </rPr>
      <t>​</t>
    </r>
  </si>
  <si>
    <t>ELAVA</t>
  </si>
  <si>
    <r>
      <t>Escalator Availability</t>
    </r>
    <r>
      <rPr>
        <sz val="10"/>
        <color rgb="FF000000"/>
        <rFont val="Arial Nova"/>
        <family val="2"/>
      </rPr>
      <t>​</t>
    </r>
  </si>
  <si>
    <t>ESAVA</t>
  </si>
  <si>
    <r>
      <t>Objective 1C</t>
    </r>
    <r>
      <rPr>
        <sz val="10"/>
        <rFont val="Arial Nova"/>
        <family val="2"/>
      </rPr>
      <t>: Convenience​</t>
    </r>
  </si>
  <si>
    <r>
      <t>Accuracy of real-time arrival information</t>
    </r>
    <r>
      <rPr>
        <sz val="10"/>
        <color rgb="FF000000"/>
        <rFont val="Arial Nova"/>
        <family val="2"/>
      </rPr>
      <t>​</t>
    </r>
  </si>
  <si>
    <t>RACCU</t>
  </si>
  <si>
    <t>Began collecting data for this measure in FY23, so data begins July 2022</t>
  </si>
  <si>
    <t>BACCU</t>
  </si>
  <si>
    <t>MetroAccess</t>
  </si>
  <si>
    <r>
      <t>Availability of real-time arrival information</t>
    </r>
    <r>
      <rPr>
        <sz val="10"/>
        <color rgb="FF000000"/>
        <rFont val="Arial Nova"/>
        <family val="2"/>
      </rPr>
      <t>​</t>
    </r>
  </si>
  <si>
    <t>BAVAL</t>
  </si>
  <si>
    <r>
      <t>Customer satisfaction: cleanliness </t>
    </r>
    <r>
      <rPr>
        <sz val="10"/>
        <color rgb="FF000000"/>
        <rFont val="Arial Nova"/>
        <family val="2"/>
      </rPr>
      <t>​</t>
    </r>
  </si>
  <si>
    <t>CLESA</t>
  </si>
  <si>
    <r>
      <t>Last-mile connectivity / bicycle access</t>
    </r>
    <r>
      <rPr>
        <sz val="10"/>
        <color rgb="FF000000"/>
        <rFont val="Arial Nova"/>
        <family val="2"/>
      </rPr>
      <t>​</t>
    </r>
  </si>
  <si>
    <t>Additional data / measures</t>
  </si>
  <si>
    <t>Agency Safety Plan measures</t>
  </si>
  <si>
    <t>Customer/Employee Fatalities</t>
  </si>
  <si>
    <t>FATAL</t>
  </si>
  <si>
    <t>Safety Event Rate</t>
  </si>
  <si>
    <t>Metrorail​</t>
  </si>
  <si>
    <t>RSAFE</t>
  </si>
  <si>
    <t>BSAFE</t>
  </si>
  <si>
    <t>ASAFE</t>
  </si>
  <si>
    <t>Other</t>
  </si>
  <si>
    <t>Ridership</t>
  </si>
  <si>
    <t>RIDER</t>
  </si>
  <si>
    <t>Denominator for crime rate</t>
  </si>
  <si>
    <t>Employee hours</t>
  </si>
  <si>
    <t>EMPHR</t>
  </si>
  <si>
    <t>Denominator for employee injury rate</t>
  </si>
  <si>
    <t>Vehicle revenue miles</t>
  </si>
  <si>
    <t>REVMI</t>
  </si>
  <si>
    <t>Denominator for multiple safety measures</t>
  </si>
  <si>
    <r>
      <t>Fleet Reliability</t>
    </r>
    <r>
      <rPr>
        <sz val="10"/>
        <color rgb="FF000000"/>
        <rFont val="Arial Nova"/>
        <family val="2"/>
      </rPr>
      <t xml:space="preserve"> (Mean Distance Between Failure)</t>
    </r>
  </si>
  <si>
    <t>RELIA</t>
  </si>
  <si>
    <t>Revenue rail mileage used for FY23 and before. Total rail mileage used for FY24 moving forward (minor discrepancies between both)</t>
  </si>
  <si>
    <t>Total miles used, not revenue miles</t>
  </si>
  <si>
    <t>Calendar Year</t>
  </si>
  <si>
    <t>Fiscal Year</t>
  </si>
  <si>
    <t>Quarter</t>
  </si>
  <si>
    <t>Metrorail Customer Satisfaction</t>
  </si>
  <si>
    <t>Metrobus Customer Satisfaction</t>
  </si>
  <si>
    <t>MetroAccess Customer Satisfaction</t>
  </si>
  <si>
    <t>Q1</t>
  </si>
  <si>
    <t>n/a</t>
  </si>
  <si>
    <t>Q2</t>
  </si>
  <si>
    <t>Q3</t>
  </si>
  <si>
    <t>Q4</t>
  </si>
  <si>
    <t>Year</t>
  </si>
  <si>
    <t>Month</t>
  </si>
  <si>
    <t>Rail Crimes</t>
  </si>
  <si>
    <t>Parking Lot Crimes</t>
  </si>
  <si>
    <t>Bus Crimes</t>
  </si>
  <si>
    <t>Bus Stop Crimes</t>
  </si>
  <si>
    <t>Other Crimes</t>
  </si>
  <si>
    <t>Total Crimes</t>
  </si>
  <si>
    <t>Rail Crime Rate</t>
  </si>
  <si>
    <t>Bus Crime Rate</t>
  </si>
  <si>
    <t>Total Crime Rate</t>
  </si>
  <si>
    <t>July</t>
  </si>
  <si>
    <t>August</t>
  </si>
  <si>
    <t>September</t>
  </si>
  <si>
    <t>October</t>
  </si>
  <si>
    <t>November</t>
  </si>
  <si>
    <t>December</t>
  </si>
  <si>
    <t>January</t>
  </si>
  <si>
    <t>February</t>
  </si>
  <si>
    <t>March</t>
  </si>
  <si>
    <t>April</t>
  </si>
  <si>
    <t>May</t>
  </si>
  <si>
    <t>June</t>
  </si>
  <si>
    <t>Rail Employees Assaulted</t>
  </si>
  <si>
    <t>Rail Customers Assaulted</t>
  </si>
  <si>
    <t>Bus Employees Assaulted</t>
  </si>
  <si>
    <t>Bus Customers Assaulted</t>
  </si>
  <si>
    <t>Rail NTD-Reportable Assault Rate</t>
  </si>
  <si>
    <t>Bus NTD-Reportable Assault Rate</t>
  </si>
  <si>
    <t>Total Customer &amp; Employee Assault Rate</t>
  </si>
  <si>
    <t>Rail Employee Injuries</t>
  </si>
  <si>
    <t>Bus Employee Injuries</t>
  </si>
  <si>
    <t>All Other Employee Injuries</t>
  </si>
  <si>
    <t>Total Employee Injuries</t>
  </si>
  <si>
    <t>Rail Employee Injury Rate</t>
  </si>
  <si>
    <t>Bus Employee Injury Rate</t>
  </si>
  <si>
    <t>All Other Employee Injury Rate</t>
  </si>
  <si>
    <t>Total Employee Injury Rate</t>
  </si>
  <si>
    <t>Rail Customer Satisfaction: Safety from Crime</t>
  </si>
  <si>
    <t>Bus Customer Satisfaction with Safety from Crime</t>
  </si>
  <si>
    <t>Rail Customer Injuries</t>
  </si>
  <si>
    <t>Bus Customer Injuries</t>
  </si>
  <si>
    <t>MetroAccess Customer Injuries</t>
  </si>
  <si>
    <t>Total Customer Injuries</t>
  </si>
  <si>
    <t>Rail Customer Injury Rate</t>
  </si>
  <si>
    <t>Bus Customer Injury Rate</t>
  </si>
  <si>
    <t>MetroAccess Customer Injury Rate</t>
  </si>
  <si>
    <t>Total Customer Injury Rate</t>
  </si>
  <si>
    <t>Total Escalator Revenue Hours</t>
  </si>
  <si>
    <t>Total Escalator Outage Hours</t>
  </si>
  <si>
    <t>Escalator Availability</t>
  </si>
  <si>
    <t>Total Rail Passenger Minutes</t>
  </si>
  <si>
    <t>Crowded Rail Passenger Minutes</t>
  </si>
  <si>
    <t>% Rail Crowding</t>
  </si>
  <si>
    <t>Total Bus Passenger Minutes</t>
  </si>
  <si>
    <t>Crowded Bus Passenger Minutes</t>
  </si>
  <si>
    <t>% Bus Crowding</t>
  </si>
  <si>
    <t>Total trips</t>
  </si>
  <si>
    <t>On Time Trips</t>
  </si>
  <si>
    <t>&lt;5 min late trips</t>
  </si>
  <si>
    <t>5-10 min late trips</t>
  </si>
  <si>
    <t>&gt;10 min late trips</t>
  </si>
  <si>
    <t>% On Time</t>
  </si>
  <si>
    <t>Early Timepoints</t>
  </si>
  <si>
    <t>Late Timepoints</t>
  </si>
  <si>
    <t>OnTime Timepoints</t>
  </si>
  <si>
    <t>Total Timepoints</t>
  </si>
  <si>
    <t>% Early</t>
  </si>
  <si>
    <t>% Late</t>
  </si>
  <si>
    <t>no data</t>
  </si>
  <si>
    <t>No data, see note in About tab</t>
  </si>
  <si>
    <t>On-Time Stops</t>
  </si>
  <si>
    <t>Late Stops</t>
  </si>
  <si>
    <t>Total Stops</t>
  </si>
  <si>
    <t>% On-Time</t>
  </si>
  <si>
    <t>Rail Budgeted Trips</t>
  </si>
  <si>
    <t>Rail Scheduled Trips</t>
  </si>
  <si>
    <t>Rail Actual Trips</t>
  </si>
  <si>
    <t>% Rail Delivered Stops (vs budgeted)</t>
  </si>
  <si>
    <t>% Rail Delivered Stops (vs scheduled)</t>
  </si>
  <si>
    <t>Bus Scheduled Trips</t>
  </si>
  <si>
    <t>Bus Missed Trips</t>
  </si>
  <si>
    <t>% Bus Service Delivered</t>
  </si>
  <si>
    <t>Avg Scheduled Trips per Day</t>
  </si>
  <si>
    <t>Avg Missed Trips per Day</t>
  </si>
  <si>
    <t>Access Missed Trips - not taken</t>
  </si>
  <si>
    <t>Access Missed Trips - dwell</t>
  </si>
  <si>
    <t>Access Trips completed</t>
  </si>
  <si>
    <t>Access Missed trips %</t>
  </si>
  <si>
    <t>Total Elevator Revenue Hours</t>
  </si>
  <si>
    <t>Total Elevator Outage Hours</t>
  </si>
  <si>
    <t>Elevator Availability</t>
  </si>
  <si>
    <t>Rail Total Predictions</t>
  </si>
  <si>
    <t>Rail Total Accurate Predictions</t>
  </si>
  <si>
    <t>Rail Total Inaccurate Predictions</t>
  </si>
  <si>
    <t>Rail Prediction Accuracy</t>
  </si>
  <si>
    <t>Bus Total Predictions</t>
  </si>
  <si>
    <t>Bus Total Accurate Predictions</t>
  </si>
  <si>
    <t>Bus Total Inaccurate Predictions</t>
  </si>
  <si>
    <t>Bus Prediction Accuracy</t>
  </si>
  <si>
    <t>Total Bus Trips</t>
  </si>
  <si>
    <t>Total Bus Missed Trips</t>
  </si>
  <si>
    <t>Total Bus Trips with No Data</t>
  </si>
  <si>
    <t>Total Bus Trips with Predictions</t>
  </si>
  <si>
    <t>% Missed Trips</t>
  </si>
  <si>
    <t>% No Data Trips</t>
  </si>
  <si>
    <t>% Trips with Data</t>
  </si>
  <si>
    <t>Rail Customer Satisfaction with Cleanliness</t>
  </si>
  <si>
    <t>Bus Customer Satisfaction with Cleanliness</t>
  </si>
  <si>
    <t>Rail Fatalities</t>
  </si>
  <si>
    <t>Bus Fatalities</t>
  </si>
  <si>
    <t>Total Fatalities</t>
  </si>
  <si>
    <t>Bus Collisions</t>
  </si>
  <si>
    <t>Bus Fires</t>
  </si>
  <si>
    <t>Bus Hazardous Materials Spills</t>
  </si>
  <si>
    <t>Bus Other Safety Events</t>
  </si>
  <si>
    <t>Bus Total Safety Events</t>
  </si>
  <si>
    <t>Bus Safety Event Rate</t>
  </si>
  <si>
    <t>Rail Collisions</t>
  </si>
  <si>
    <t>Rail Derailments</t>
  </si>
  <si>
    <t>Rail Fires</t>
  </si>
  <si>
    <t>Rail Hazardous Materials Spills</t>
  </si>
  <si>
    <t>Rail Other Safety Events</t>
  </si>
  <si>
    <t>Rail Total Safety Events</t>
  </si>
  <si>
    <t>Rail Safety Event Rate</t>
  </si>
  <si>
    <t>MetroAccess Collisions</t>
  </si>
  <si>
    <t>MetroAccess Fires</t>
  </si>
  <si>
    <t>MetroAccess Hazardous Materials Spills</t>
  </si>
  <si>
    <t>MetroAccess Other Safety Events</t>
  </si>
  <si>
    <t>MetroAccess Total Safety Events</t>
  </si>
  <si>
    <t>MetroAccess Safety Event Rate</t>
  </si>
  <si>
    <t>Ridership - all modes
(Rail TAP AND NON-TAP)</t>
  </si>
  <si>
    <t>Ridership - all modes
(Rail TAP ONLY)</t>
  </si>
  <si>
    <t>Rail Ridership
(TAP AND NON-TAP)</t>
  </si>
  <si>
    <t>Rail ridership
(TAP ONLY)</t>
  </si>
  <si>
    <t>Rail Avg Weekday Ridership
(TAP ONLY)</t>
  </si>
  <si>
    <t>Rail Avg Weekend Ridership
(TAP ONLY)</t>
  </si>
  <si>
    <t>Rail ridership
(NON-TAP ONLY)</t>
  </si>
  <si>
    <t>Rail Avg Weekday Ridership
(NON-TAP ONLY)</t>
  </si>
  <si>
    <t>Rail Avg Weekend Ridership
(NON-TAP ONLY)</t>
  </si>
  <si>
    <t>Bus Total Ridership</t>
  </si>
  <si>
    <t>Bus Average Weekday Ridership</t>
  </si>
  <si>
    <t>Bus Average Weekend Ridership</t>
  </si>
  <si>
    <t>MetroAccess Total Ridership</t>
  </si>
  <si>
    <t>Access Average Weekday Ridership</t>
  </si>
  <si>
    <t>Access Average Weekend Ridership</t>
  </si>
  <si>
    <t>not available</t>
  </si>
  <si>
    <t>Rail Employee Hours</t>
  </si>
  <si>
    <t>Bus Employee Hours</t>
  </si>
  <si>
    <t>All Other Employee Hours</t>
  </si>
  <si>
    <t>Total Employee Hours</t>
  </si>
  <si>
    <t>Rail Vehicle Revenue Miles</t>
  </si>
  <si>
    <t>Bus Vehicle Revenue Miles</t>
  </si>
  <si>
    <t>MetroAccess Vehicle Revenue Miles</t>
  </si>
  <si>
    <t>Total Vehicle Revenue Miles</t>
  </si>
  <si>
    <t>Rail Mechanical Incidents</t>
  </si>
  <si>
    <r>
      <rPr>
        <b/>
        <sz val="11"/>
        <color rgb="FF000000"/>
        <rFont val="Calibri"/>
        <family val="2"/>
        <scheme val="minor"/>
      </rPr>
      <t xml:space="preserve">Rail Total Miles
</t>
    </r>
    <r>
      <rPr>
        <sz val="11"/>
        <color rgb="FF000000"/>
        <rFont val="Calibri"/>
        <family val="2"/>
        <scheme val="minor"/>
      </rPr>
      <t>(see cell note)</t>
    </r>
  </si>
  <si>
    <t>Rail Mean Distance Between Failure</t>
  </si>
  <si>
    <t>Bus Mechanical Incidents</t>
  </si>
  <si>
    <t>Bus Total (Odometer) Miles</t>
  </si>
  <si>
    <t>Bus Mean Distance Between Failure</t>
  </si>
  <si>
    <t>MetroAccess Mechanical Incidents</t>
  </si>
  <si>
    <t>MetroAccess Total (Odometer) Miles</t>
  </si>
  <si>
    <t>MetroAccess Mean Distance Between Failure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</si>
</sst>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_(* #,##0_);_(* \(#,##0\);_(* &quot;-&quot;??_);_(@_)"/>
    <numFmt numFmtId="166" formatCode="0.0%"/>
    <numFmt numFmtId="167" formatCode="0.00%;\-0.00%;0.00%"/>
    <numFmt numFmtId="168" formatCode="_(* #,##0.0_);_(* \(#,##0.0\);_(* &quot;-&quot;??_);_(@_)"/>
  </numFmts>
  <fonts count="36">
    <font>
      <sz val="11"/>
      <color theme="1"/>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
      <sz val="11"/>
      <color indexed="8"/>
      <name val="Calibri"/>
      <family val="2"/>
    </font>
    <font>
      <sz val="11"/>
      <color rgb="FF000000"/>
      <name val="Calibri"/>
      <family val="2"/>
    </font>
    <font>
      <sz val="14"/>
      <color theme="1"/>
      <name val="Arial Nova"/>
      <family val="2"/>
    </font>
    <font>
      <sz val="11"/>
      <color theme="1"/>
      <name val="Arial Nova"/>
      <family val="2"/>
    </font>
    <font>
      <b/>
      <sz val="11"/>
      <color theme="1"/>
      <name val="Arial Nova"/>
      <family val="2"/>
    </font>
    <font>
      <sz val="10"/>
      <color theme="1"/>
      <name val="Arial Nova"/>
      <family val="2"/>
    </font>
    <font>
      <sz val="8"/>
      <name val="Calibri"/>
      <family val="2"/>
      <scheme val="minor"/>
    </font>
    <font>
      <b/>
      <sz val="10"/>
      <color theme="1"/>
      <name val="Calibri"/>
      <family val="2"/>
      <scheme val="minor"/>
    </font>
    <font>
      <sz val="9"/>
      <color indexed="8"/>
      <name val="Calibri"/>
      <family val="2"/>
    </font>
    <font>
      <b/>
      <sz val="11"/>
      <color rgb="FF000000"/>
      <name val="Calibri"/>
      <family val="2"/>
      <scheme val="minor"/>
    </font>
    <font>
      <i/>
      <sz val="11"/>
      <color theme="1"/>
      <name val="Calibri"/>
      <family val="2"/>
      <scheme val="minor"/>
    </font>
    <font>
      <sz val="10"/>
      <color rgb="FF000000"/>
      <name val="Arial Nova"/>
      <family val="2"/>
    </font>
    <font>
      <b/>
      <sz val="10"/>
      <color rgb="FF00859B"/>
      <name val="Arial Nova"/>
      <family val="2"/>
    </font>
    <font>
      <b/>
      <sz val="10"/>
      <color rgb="FF000000"/>
      <name val="Arial Nova"/>
      <family val="2"/>
    </font>
    <font>
      <sz val="12"/>
      <color rgb="FFFFFFFF"/>
      <name val="Arial Nova"/>
      <family val="2"/>
    </font>
    <font>
      <b/>
      <sz val="16"/>
      <color rgb="FF00859B"/>
      <name val="Arial Nova"/>
      <family val="2"/>
    </font>
    <font>
      <sz val="16"/>
      <color rgb="FF00859B"/>
      <name val="Arial Nova"/>
      <family val="2"/>
    </font>
    <font>
      <b/>
      <sz val="12"/>
      <color rgb="FFFFFFFF"/>
      <name val="Arial Nova"/>
      <family val="2"/>
    </font>
    <font>
      <b/>
      <sz val="10"/>
      <name val="Arial Nova"/>
      <family val="2"/>
    </font>
    <font>
      <sz val="10"/>
      <name val="Arial Nova"/>
      <family val="2"/>
    </font>
    <font>
      <i/>
      <sz val="12"/>
      <color rgb="FFFFFFFF"/>
      <name val="Arial Nova"/>
      <family val="2"/>
    </font>
    <font>
      <b/>
      <sz val="16"/>
      <name val="Arial Nova"/>
      <family val="2"/>
    </font>
    <font>
      <sz val="16"/>
      <name val="Arial Nova"/>
      <family val="2"/>
    </font>
    <font>
      <b/>
      <sz val="12"/>
      <name val="Arial Nova"/>
      <family val="2"/>
    </font>
    <font>
      <sz val="11"/>
      <name val="Calibri"/>
      <family val="2"/>
    </font>
    <font>
      <sz val="12"/>
      <name val="Arial Nova"/>
      <family val="2"/>
    </font>
    <font>
      <b/>
      <sz val="11"/>
      <color indexed="8"/>
      <name val="Calibri"/>
      <family val="2"/>
    </font>
    <font>
      <sz val="10"/>
      <color theme="1"/>
      <name val="Calibri"/>
      <family val="2"/>
      <scheme val="minor"/>
    </font>
    <font>
      <b/>
      <sz val="20"/>
      <color rgb="FF00859B"/>
      <name val="Arial Nova"/>
      <family val="2"/>
    </font>
    <font>
      <sz val="20"/>
      <color rgb="FF000000"/>
      <name val="Arial Nova"/>
      <family val="2"/>
    </font>
    <font>
      <b/>
      <sz val="20"/>
      <color rgb="FF000000"/>
      <name val="Arial Nova"/>
      <family val="2"/>
    </font>
    <font>
      <b/>
      <sz val="20"/>
      <name val="Arial Nova"/>
      <family val="2"/>
    </font>
  </fonts>
  <fills count="7">
    <fill>
      <patternFill patternType="none"/>
    </fill>
    <fill>
      <patternFill patternType="gray125"/>
    </fill>
    <fill>
      <patternFill patternType="solid">
        <fgColor theme="0" tint="-0.14999847407452621"/>
        <bgColor indexed="64"/>
      </patternFill>
    </fill>
    <fill>
      <patternFill patternType="solid">
        <fgColor rgb="FF00859B"/>
        <bgColor indexed="64"/>
      </patternFill>
    </fill>
    <fill>
      <patternFill patternType="solid">
        <fgColor rgb="FFF2F2F2"/>
        <bgColor indexed="64"/>
      </patternFill>
    </fill>
    <fill>
      <patternFill patternType="solid">
        <fgColor rgb="FFCCE7EB"/>
        <bgColor indexed="64"/>
      </patternFill>
    </fill>
    <fill>
      <patternFill patternType="solid">
        <fgColor theme="0" tint="-0.499984740745262"/>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000000"/>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5">
    <xf numFmtId="0" fontId="0"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8" fillId="0" borderId="0"/>
  </cellStyleXfs>
  <cellXfs count="73">
    <xf numFmtId="0" fontId="0" fillId="0" borderId="0" xfId="0"/>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0" fillId="0" borderId="0" xfId="0" applyAlignment="1">
      <alignment horizontal="right"/>
    </xf>
    <xf numFmtId="0" fontId="1" fillId="2" borderId="0" xfId="0" applyFont="1" applyFill="1" applyAlignment="1">
      <alignment horizontal="right" wrapText="1"/>
    </xf>
    <xf numFmtId="0" fontId="0" fillId="2" borderId="0" xfId="0" applyFill="1" applyAlignment="1">
      <alignment horizontal="right" wrapText="1"/>
    </xf>
    <xf numFmtId="9" fontId="0" fillId="0" borderId="0" xfId="2" applyFont="1" applyAlignment="1">
      <alignment horizontal="right"/>
    </xf>
    <xf numFmtId="3" fontId="3" fillId="0" borderId="0" xfId="0" applyNumberFormat="1" applyFont="1" applyAlignment="1">
      <alignment horizontal="right"/>
    </xf>
    <xf numFmtId="3" fontId="0" fillId="0" borderId="0" xfId="0" applyNumberFormat="1" applyAlignment="1">
      <alignment horizontal="right"/>
    </xf>
    <xf numFmtId="0" fontId="0" fillId="2" borderId="0" xfId="0" applyFill="1" applyAlignment="1">
      <alignment horizontal="right"/>
    </xf>
    <xf numFmtId="164" fontId="0" fillId="0" borderId="0" xfId="0" applyNumberFormat="1" applyAlignment="1">
      <alignment horizontal="right"/>
    </xf>
    <xf numFmtId="165" fontId="0" fillId="0" borderId="0" xfId="1" applyNumberFormat="1" applyFont="1" applyAlignment="1">
      <alignment horizontal="right"/>
    </xf>
    <xf numFmtId="43" fontId="0" fillId="0" borderId="0" xfId="1" applyFont="1" applyAlignment="1">
      <alignment horizontal="right"/>
    </xf>
    <xf numFmtId="166" fontId="0" fillId="0" borderId="0" xfId="2" applyNumberFormat="1" applyFont="1" applyAlignment="1">
      <alignment horizontal="right"/>
    </xf>
    <xf numFmtId="0" fontId="1" fillId="2" borderId="0" xfId="0" applyFont="1" applyFill="1" applyAlignment="1">
      <alignment horizontal="right"/>
    </xf>
    <xf numFmtId="10" fontId="1" fillId="2" borderId="0" xfId="2" applyNumberFormat="1" applyFont="1" applyFill="1" applyAlignment="1">
      <alignment horizontal="right"/>
    </xf>
    <xf numFmtId="10" fontId="0" fillId="0" borderId="0" xfId="2" applyNumberFormat="1" applyFont="1" applyAlignment="1">
      <alignment horizontal="right"/>
    </xf>
    <xf numFmtId="165" fontId="0" fillId="0" borderId="0" xfId="0" applyNumberFormat="1" applyAlignment="1">
      <alignment horizontal="right"/>
    </xf>
    <xf numFmtId="9" fontId="0" fillId="0" borderId="0" xfId="0" applyNumberFormat="1" applyAlignment="1">
      <alignment horizontal="right"/>
    </xf>
    <xf numFmtId="3" fontId="4" fillId="0" borderId="0" xfId="0" applyNumberFormat="1" applyFont="1" applyAlignment="1">
      <alignment horizontal="right"/>
    </xf>
    <xf numFmtId="1" fontId="0" fillId="0" borderId="0" xfId="0" applyNumberFormat="1" applyAlignment="1">
      <alignment horizontal="right"/>
    </xf>
    <xf numFmtId="0" fontId="5" fillId="0" borderId="0" xfId="0" applyFont="1"/>
    <xf numFmtId="164" fontId="0" fillId="0" borderId="0" xfId="0" applyNumberFormat="1"/>
    <xf numFmtId="165" fontId="5" fillId="0" borderId="0" xfId="1" applyNumberFormat="1" applyFont="1" applyAlignment="1">
      <alignment horizontal="right"/>
    </xf>
    <xf numFmtId="165" fontId="0" fillId="0" borderId="0" xfId="1" applyNumberFormat="1" applyFont="1"/>
    <xf numFmtId="166" fontId="0" fillId="0" borderId="0" xfId="2" applyNumberFormat="1" applyFont="1" applyFill="1" applyAlignment="1">
      <alignment horizontal="right"/>
    </xf>
    <xf numFmtId="166" fontId="0" fillId="0" borderId="0" xfId="0" applyNumberFormat="1"/>
    <xf numFmtId="0" fontId="11" fillId="2" borderId="1" xfId="0" applyFont="1" applyFill="1" applyBorder="1" applyAlignment="1">
      <alignment horizontal="right" wrapText="1"/>
    </xf>
    <xf numFmtId="3" fontId="12" fillId="0" borderId="0" xfId="0" applyNumberFormat="1" applyFont="1" applyAlignment="1">
      <alignment horizontal="right"/>
    </xf>
    <xf numFmtId="0" fontId="13" fillId="2" borderId="0" xfId="0" applyFont="1" applyFill="1" applyAlignment="1">
      <alignment horizontal="right" wrapText="1"/>
    </xf>
    <xf numFmtId="3" fontId="0" fillId="0" borderId="0" xfId="1" applyNumberFormat="1" applyFont="1" applyAlignment="1">
      <alignment horizontal="right"/>
    </xf>
    <xf numFmtId="0" fontId="16" fillId="5" borderId="3" xfId="0" applyFont="1" applyFill="1" applyBorder="1" applyAlignment="1">
      <alignment horizontal="left" vertical="center" wrapText="1"/>
    </xf>
    <xf numFmtId="0" fontId="17" fillId="4" borderId="3" xfId="0" applyFont="1" applyFill="1" applyBorder="1" applyAlignment="1">
      <alignment horizontal="left" vertical="center" wrapText="1"/>
    </xf>
    <xf numFmtId="0" fontId="15" fillId="0" borderId="3" xfId="0" applyFont="1" applyBorder="1" applyAlignment="1">
      <alignment horizontal="left" vertical="center" wrapText="1"/>
    </xf>
    <xf numFmtId="0" fontId="20" fillId="0" borderId="0" xfId="0" applyFont="1" applyAlignment="1">
      <alignment vertical="center"/>
    </xf>
    <xf numFmtId="0" fontId="19" fillId="0" borderId="0" xfId="0" applyFont="1" applyAlignment="1">
      <alignment vertical="center"/>
    </xf>
    <xf numFmtId="0" fontId="22" fillId="2" borderId="3" xfId="0" applyFont="1" applyFill="1" applyBorder="1" applyAlignment="1">
      <alignment horizontal="left" vertical="center" wrapText="1"/>
    </xf>
    <xf numFmtId="0" fontId="25" fillId="0" borderId="0" xfId="0" applyFont="1" applyAlignment="1">
      <alignment vertical="center"/>
    </xf>
    <xf numFmtId="0" fontId="26" fillId="0" borderId="0" xfId="0" applyFont="1" applyAlignment="1">
      <alignment vertical="center"/>
    </xf>
    <xf numFmtId="0" fontId="22" fillId="5" borderId="3" xfId="0" applyFont="1" applyFill="1" applyBorder="1" applyAlignment="1">
      <alignment horizontal="left" vertical="center" wrapText="1"/>
    </xf>
    <xf numFmtId="9" fontId="0" fillId="0" borderId="0" xfId="0" applyNumberFormat="1"/>
    <xf numFmtId="0" fontId="0" fillId="0" borderId="0" xfId="0" applyAlignment="1">
      <alignment horizontal="right" wrapText="1"/>
    </xf>
    <xf numFmtId="166" fontId="0" fillId="0" borderId="0" xfId="2" applyNumberFormat="1" applyFont="1" applyFill="1"/>
    <xf numFmtId="166" fontId="0" fillId="0" borderId="0" xfId="2" applyNumberFormat="1" applyFont="1"/>
    <xf numFmtId="167" fontId="28" fillId="0" borderId="0" xfId="4" applyNumberFormat="1"/>
    <xf numFmtId="3" fontId="28" fillId="0" borderId="0" xfId="4" applyNumberFormat="1"/>
    <xf numFmtId="3" fontId="0" fillId="0" borderId="0" xfId="0" applyNumberFormat="1"/>
    <xf numFmtId="3" fontId="1" fillId="0" borderId="0" xfId="0" applyNumberFormat="1" applyFont="1" applyAlignment="1">
      <alignment horizontal="right"/>
    </xf>
    <xf numFmtId="0" fontId="11" fillId="2" borderId="0" xfId="0" applyFont="1" applyFill="1" applyAlignment="1">
      <alignment horizontal="right" wrapText="1"/>
    </xf>
    <xf numFmtId="0" fontId="15" fillId="4" borderId="3" xfId="0" applyFont="1" applyFill="1" applyBorder="1" applyAlignment="1">
      <alignment horizontal="left" vertical="center" wrapText="1"/>
    </xf>
    <xf numFmtId="1" fontId="28" fillId="0" borderId="0" xfId="4" applyNumberFormat="1"/>
    <xf numFmtId="3" fontId="30" fillId="0" borderId="0" xfId="0" applyNumberFormat="1" applyFont="1" applyAlignment="1">
      <alignment horizontal="right"/>
    </xf>
    <xf numFmtId="0" fontId="1" fillId="0" borderId="0" xfId="0" applyFont="1" applyAlignment="1">
      <alignment horizontal="right"/>
    </xf>
    <xf numFmtId="3" fontId="0" fillId="0" borderId="0" xfId="1" applyNumberFormat="1" applyFont="1"/>
    <xf numFmtId="0" fontId="0" fillId="2" borderId="0" xfId="0" applyFill="1"/>
    <xf numFmtId="9" fontId="1" fillId="0" borderId="0" xfId="0" applyNumberFormat="1" applyFont="1"/>
    <xf numFmtId="9" fontId="0" fillId="0" borderId="0" xfId="2" applyFont="1" applyFill="1" applyAlignment="1">
      <alignment horizontal="right"/>
    </xf>
    <xf numFmtId="17" fontId="0" fillId="0" borderId="0" xfId="0" applyNumberFormat="1" applyAlignment="1">
      <alignment horizontal="right"/>
    </xf>
    <xf numFmtId="166" fontId="2" fillId="0" borderId="0" xfId="2" applyNumberFormat="1" applyFont="1" applyAlignment="1">
      <alignment horizontal="right"/>
    </xf>
    <xf numFmtId="168" fontId="0" fillId="0" borderId="0" xfId="1" applyNumberFormat="1" applyFont="1" applyAlignment="1">
      <alignment horizontal="right"/>
    </xf>
    <xf numFmtId="165" fontId="31" fillId="0" borderId="0" xfId="1" applyNumberFormat="1" applyFont="1" applyAlignment="1">
      <alignment horizontal="left"/>
    </xf>
    <xf numFmtId="9" fontId="1" fillId="0" borderId="0" xfId="2" applyFont="1" applyAlignment="1">
      <alignment horizontal="right"/>
    </xf>
    <xf numFmtId="0" fontId="35" fillId="0" borderId="0" xfId="0" applyFont="1" applyAlignment="1">
      <alignment vertical="center"/>
    </xf>
    <xf numFmtId="9" fontId="4" fillId="0" borderId="0" xfId="0" applyNumberFormat="1" applyFont="1" applyAlignment="1">
      <alignment horizontal="right"/>
    </xf>
    <xf numFmtId="9" fontId="0" fillId="0" borderId="0" xfId="1" applyNumberFormat="1" applyFont="1" applyAlignment="1">
      <alignment horizontal="right"/>
    </xf>
    <xf numFmtId="0" fontId="23" fillId="0" borderId="0" xfId="0" applyFont="1" applyAlignment="1">
      <alignment horizontal="left" vertical="top" wrapText="1"/>
    </xf>
    <xf numFmtId="0" fontId="18" fillId="3" borderId="2" xfId="0" applyFont="1" applyFill="1" applyBorder="1" applyAlignment="1">
      <alignment horizontal="left" vertical="center" wrapText="1"/>
    </xf>
    <xf numFmtId="0" fontId="18" fillId="3" borderId="0" xfId="0" applyFont="1" applyFill="1" applyAlignment="1">
      <alignment horizontal="left" vertical="center" wrapText="1"/>
    </xf>
    <xf numFmtId="0" fontId="21" fillId="6" borderId="2" xfId="0" applyFont="1" applyFill="1" applyBorder="1" applyAlignment="1">
      <alignment horizontal="left" vertical="center" wrapText="1"/>
    </xf>
    <xf numFmtId="0" fontId="18" fillId="6" borderId="0" xfId="0" applyFont="1" applyFill="1" applyAlignment="1">
      <alignment horizontal="left" vertical="center" wrapText="1"/>
    </xf>
    <xf numFmtId="0" fontId="27" fillId="0" borderId="0" xfId="0" applyFont="1" applyAlignment="1">
      <alignment horizontal="left" vertical="top" wrapText="1"/>
    </xf>
  </cellXfs>
  <cellStyles count="5">
    <cellStyle name="Comma" xfId="1" builtinId="3"/>
    <cellStyle name="Normal" xfId="0" builtinId="0"/>
    <cellStyle name="Normal 2" xfId="4" xr:uid="{807952CB-4EC9-4FC1-A431-88BE4C9F3D5F}"/>
    <cellStyle name="Normal 2 2 5 2" xfId="3" xr:uid="{19AA50E7-925E-4330-805B-BDFB8F9D348C}"/>
    <cellStyle name="Percent" xfId="2"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859B"/>
      <color rgb="FFDEE3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29B7F-6095-4004-8E41-184DB30653EE}">
  <dimension ref="A1:C84"/>
  <sheetViews>
    <sheetView showGridLines="0" topLeftCell="A32" zoomScale="115" zoomScaleNormal="115" workbookViewId="0">
      <selection activeCell="A2" sqref="A2"/>
    </sheetView>
  </sheetViews>
  <sheetFormatPr defaultColWidth="8.5703125" defaultRowHeight="13.9"/>
  <cols>
    <col min="1" max="1" width="53" style="2" customWidth="1"/>
    <col min="2" max="2" width="13.5703125" style="2" customWidth="1"/>
    <col min="3" max="3" width="121.42578125" style="2" customWidth="1"/>
    <col min="4" max="16384" width="8.5703125" style="2"/>
  </cols>
  <sheetData>
    <row r="1" spans="1:3" s="1" customFormat="1" ht="50.65" customHeight="1">
      <c r="A1" s="64" t="s">
        <v>0</v>
      </c>
      <c r="B1" s="37"/>
      <c r="C1" s="37"/>
    </row>
    <row r="2" spans="1:3" s="3" customFormat="1">
      <c r="A2" s="2"/>
      <c r="B2" s="2"/>
      <c r="C2" s="2"/>
    </row>
    <row r="3" spans="1:3" s="3" customFormat="1" ht="23.85" customHeight="1">
      <c r="A3" s="39" t="s">
        <v>1</v>
      </c>
      <c r="B3" s="39"/>
      <c r="C3" s="39"/>
    </row>
    <row r="4" spans="1:3" s="4" customFormat="1" ht="96" customHeight="1">
      <c r="A4" s="67" t="s">
        <v>2</v>
      </c>
      <c r="B4" s="67"/>
      <c r="C4" s="67"/>
    </row>
    <row r="5" spans="1:3" s="4" customFormat="1" ht="61.35" customHeight="1">
      <c r="A5" s="72" t="s">
        <v>3</v>
      </c>
      <c r="B5" s="72"/>
      <c r="C5" s="72"/>
    </row>
    <row r="6" spans="1:3" s="36" customFormat="1" ht="31.35" customHeight="1">
      <c r="A6" s="39" t="s">
        <v>4</v>
      </c>
      <c r="B6" s="39"/>
      <c r="C6" s="40"/>
    </row>
    <row r="7" spans="1:3" s="4" customFormat="1" ht="35.1" customHeight="1">
      <c r="A7" s="68" t="s">
        <v>5</v>
      </c>
      <c r="B7" s="69"/>
      <c r="C7" s="69"/>
    </row>
    <row r="8" spans="1:3" s="4" customFormat="1" ht="21" customHeight="1">
      <c r="A8" s="41" t="s">
        <v>6</v>
      </c>
      <c r="B8" s="41" t="s">
        <v>7</v>
      </c>
      <c r="C8" s="41" t="s">
        <v>8</v>
      </c>
    </row>
    <row r="9" spans="1:3" s="4" customFormat="1" ht="21" customHeight="1">
      <c r="A9" s="34" t="s">
        <v>9</v>
      </c>
      <c r="B9" s="34" t="s">
        <v>10</v>
      </c>
      <c r="C9" s="34" t="s">
        <v>11</v>
      </c>
    </row>
    <row r="10" spans="1:3" s="4" customFormat="1" ht="21" customHeight="1">
      <c r="A10" s="35" t="s">
        <v>12</v>
      </c>
      <c r="B10" s="35" t="s">
        <v>13</v>
      </c>
      <c r="C10" s="35" t="s">
        <v>14</v>
      </c>
    </row>
    <row r="11" spans="1:3" s="4" customFormat="1" ht="21" customHeight="1">
      <c r="A11" s="35" t="s">
        <v>15</v>
      </c>
      <c r="B11" s="35" t="s">
        <v>13</v>
      </c>
      <c r="C11" s="35"/>
    </row>
    <row r="12" spans="1:3" s="4" customFormat="1" ht="21" customHeight="1">
      <c r="A12" s="35" t="s">
        <v>16</v>
      </c>
      <c r="B12" s="35" t="s">
        <v>13</v>
      </c>
      <c r="C12" s="35"/>
    </row>
    <row r="13" spans="1:3" s="4" customFormat="1" ht="21" customHeight="1">
      <c r="A13" s="41" t="s">
        <v>17</v>
      </c>
      <c r="B13" s="33"/>
      <c r="C13" s="33"/>
    </row>
    <row r="14" spans="1:3" s="4" customFormat="1" ht="21" customHeight="1">
      <c r="A14" s="34" t="s">
        <v>18</v>
      </c>
      <c r="B14" s="34" t="s">
        <v>19</v>
      </c>
      <c r="C14" s="34"/>
    </row>
    <row r="15" spans="1:3" s="4" customFormat="1" ht="26.45">
      <c r="A15" s="34" t="s">
        <v>20</v>
      </c>
      <c r="B15" s="34" t="s">
        <v>21</v>
      </c>
      <c r="C15" s="51" t="s">
        <v>22</v>
      </c>
    </row>
    <row r="16" spans="1:3" s="4" customFormat="1" ht="21" customHeight="1">
      <c r="A16" s="34" t="s">
        <v>23</v>
      </c>
      <c r="B16" s="34" t="s">
        <v>24</v>
      </c>
      <c r="C16" s="34" t="s">
        <v>11</v>
      </c>
    </row>
    <row r="17" spans="1:3" s="4" customFormat="1" ht="21" customHeight="1">
      <c r="A17" s="35" t="s">
        <v>12</v>
      </c>
      <c r="B17" s="35" t="s">
        <v>13</v>
      </c>
      <c r="C17" s="35" t="s">
        <v>25</v>
      </c>
    </row>
    <row r="18" spans="1:3" s="4" customFormat="1" ht="21" customHeight="1">
      <c r="A18" s="35" t="s">
        <v>15</v>
      </c>
      <c r="B18" s="35" t="s">
        <v>13</v>
      </c>
      <c r="C18" s="35" t="s">
        <v>25</v>
      </c>
    </row>
    <row r="19" spans="1:3" s="4" customFormat="1" ht="21" customHeight="1">
      <c r="A19" s="34" t="s">
        <v>26</v>
      </c>
      <c r="B19" s="34" t="s">
        <v>27</v>
      </c>
      <c r="C19" s="34"/>
    </row>
    <row r="20" spans="1:3" s="4" customFormat="1" ht="21" customHeight="1">
      <c r="A20" s="35" t="s">
        <v>12</v>
      </c>
      <c r="B20" s="35" t="s">
        <v>13</v>
      </c>
      <c r="C20" s="35"/>
    </row>
    <row r="21" spans="1:3" s="4" customFormat="1" ht="21" customHeight="1">
      <c r="A21" s="35" t="s">
        <v>15</v>
      </c>
      <c r="B21" s="35" t="s">
        <v>13</v>
      </c>
      <c r="C21" s="35"/>
    </row>
    <row r="22" spans="1:3" s="4" customFormat="1" ht="21" customHeight="1">
      <c r="A22" s="35" t="s">
        <v>16</v>
      </c>
      <c r="B22" s="35" t="s">
        <v>13</v>
      </c>
      <c r="C22" s="35"/>
    </row>
    <row r="23" spans="1:3" s="4" customFormat="1" ht="21" customHeight="1">
      <c r="A23" s="34" t="s">
        <v>28</v>
      </c>
      <c r="B23" s="34" t="s">
        <v>29</v>
      </c>
      <c r="C23" s="34"/>
    </row>
    <row r="24" spans="1:3" s="4" customFormat="1" ht="21" customHeight="1">
      <c r="A24" s="35" t="s">
        <v>12</v>
      </c>
      <c r="B24" s="35" t="s">
        <v>13</v>
      </c>
      <c r="C24" s="35"/>
    </row>
    <row r="25" spans="1:3" s="4" customFormat="1" ht="21" customHeight="1">
      <c r="A25" s="35" t="s">
        <v>15</v>
      </c>
      <c r="B25" s="35" t="s">
        <v>13</v>
      </c>
      <c r="C25" s="35"/>
    </row>
    <row r="26" spans="1:3" s="4" customFormat="1" ht="21" customHeight="1">
      <c r="A26" s="34" t="s">
        <v>30</v>
      </c>
      <c r="B26" s="34" t="s">
        <v>13</v>
      </c>
      <c r="C26" s="34"/>
    </row>
    <row r="27" spans="1:3" s="4" customFormat="1" ht="21" customHeight="1">
      <c r="A27" s="35" t="s">
        <v>12</v>
      </c>
      <c r="B27" s="35" t="s">
        <v>31</v>
      </c>
      <c r="C27" s="35"/>
    </row>
    <row r="28" spans="1:3" s="4" customFormat="1" ht="21" customHeight="1">
      <c r="A28" s="35" t="s">
        <v>15</v>
      </c>
      <c r="B28" s="35" t="s">
        <v>32</v>
      </c>
      <c r="C28" s="35"/>
    </row>
    <row r="29" spans="1:3" s="4" customFormat="1" ht="21" customHeight="1">
      <c r="A29" s="41" t="s">
        <v>33</v>
      </c>
      <c r="B29" s="33"/>
      <c r="C29" s="33"/>
    </row>
    <row r="30" spans="1:3" s="4" customFormat="1" ht="21" customHeight="1">
      <c r="A30" s="34" t="s">
        <v>34</v>
      </c>
      <c r="B30" s="34" t="s">
        <v>13</v>
      </c>
      <c r="C30" s="34"/>
    </row>
    <row r="31" spans="1:3" s="4" customFormat="1" ht="21" customHeight="1">
      <c r="A31" s="35" t="s">
        <v>12</v>
      </c>
      <c r="B31" s="35" t="s">
        <v>35</v>
      </c>
      <c r="C31" s="35"/>
    </row>
    <row r="32" spans="1:3" s="4" customFormat="1" ht="21" customHeight="1">
      <c r="A32" s="35" t="s">
        <v>15</v>
      </c>
      <c r="B32" s="35" t="s">
        <v>36</v>
      </c>
      <c r="C32" s="35" t="s">
        <v>37</v>
      </c>
    </row>
    <row r="33" spans="1:3" ht="21" customHeight="1">
      <c r="A33" s="35" t="s">
        <v>16</v>
      </c>
      <c r="B33" s="35" t="s">
        <v>38</v>
      </c>
      <c r="C33" s="35" t="s">
        <v>39</v>
      </c>
    </row>
    <row r="34" spans="1:3" ht="21" customHeight="1">
      <c r="A34" s="34" t="s">
        <v>40</v>
      </c>
      <c r="B34" s="34" t="s">
        <v>13</v>
      </c>
      <c r="C34" s="34"/>
    </row>
    <row r="35" spans="1:3" ht="21" customHeight="1">
      <c r="A35" s="35" t="s">
        <v>12</v>
      </c>
      <c r="B35" s="35" t="s">
        <v>41</v>
      </c>
      <c r="C35" s="35"/>
    </row>
    <row r="36" spans="1:3" ht="21" customHeight="1">
      <c r="A36" s="35" t="s">
        <v>15</v>
      </c>
      <c r="B36" s="35" t="s">
        <v>42</v>
      </c>
      <c r="C36" s="35" t="s">
        <v>43</v>
      </c>
    </row>
    <row r="37" spans="1:3" ht="21" customHeight="1">
      <c r="A37" s="35" t="s">
        <v>44</v>
      </c>
      <c r="B37" s="35" t="s">
        <v>45</v>
      </c>
      <c r="C37" s="35"/>
    </row>
    <row r="38" spans="1:3" ht="21" customHeight="1">
      <c r="A38" s="34" t="s">
        <v>46</v>
      </c>
      <c r="B38" s="34" t="s">
        <v>47</v>
      </c>
      <c r="C38" s="34"/>
    </row>
    <row r="39" spans="1:3" ht="21" customHeight="1">
      <c r="A39" s="34" t="s">
        <v>48</v>
      </c>
      <c r="B39" s="34" t="s">
        <v>49</v>
      </c>
      <c r="C39" s="34"/>
    </row>
    <row r="40" spans="1:3" ht="21" customHeight="1">
      <c r="A40" s="41" t="s">
        <v>50</v>
      </c>
      <c r="B40" s="33"/>
      <c r="C40" s="33"/>
    </row>
    <row r="41" spans="1:3" ht="21" customHeight="1">
      <c r="A41" s="34" t="s">
        <v>51</v>
      </c>
      <c r="B41" s="34" t="s">
        <v>13</v>
      </c>
      <c r="C41" s="34"/>
    </row>
    <row r="42" spans="1:3" ht="21" customHeight="1">
      <c r="A42" s="35" t="s">
        <v>12</v>
      </c>
      <c r="B42" s="35" t="s">
        <v>52</v>
      </c>
      <c r="C42" s="35" t="s">
        <v>53</v>
      </c>
    </row>
    <row r="43" spans="1:3" ht="21" customHeight="1">
      <c r="A43" s="35" t="s">
        <v>15</v>
      </c>
      <c r="B43" s="35" t="s">
        <v>54</v>
      </c>
      <c r="C43" s="35" t="s">
        <v>53</v>
      </c>
    </row>
    <row r="44" spans="1:3" ht="21" customHeight="1">
      <c r="A44" s="35" t="s">
        <v>55</v>
      </c>
      <c r="B44" s="35" t="s">
        <v>45</v>
      </c>
      <c r="C44" s="35"/>
    </row>
    <row r="45" spans="1:3" ht="21" customHeight="1">
      <c r="A45" s="34" t="s">
        <v>56</v>
      </c>
      <c r="B45" s="34" t="s">
        <v>13</v>
      </c>
      <c r="C45" s="34"/>
    </row>
    <row r="46" spans="1:3" ht="21" customHeight="1">
      <c r="A46" s="35" t="s">
        <v>15</v>
      </c>
      <c r="B46" s="35" t="s">
        <v>57</v>
      </c>
      <c r="C46" s="35" t="s">
        <v>53</v>
      </c>
    </row>
    <row r="47" spans="1:3" ht="21" customHeight="1">
      <c r="A47" s="34" t="s">
        <v>58</v>
      </c>
      <c r="B47" s="34" t="s">
        <v>59</v>
      </c>
      <c r="C47" s="34" t="s">
        <v>11</v>
      </c>
    </row>
    <row r="48" spans="1:3" ht="21" customHeight="1">
      <c r="A48" s="35" t="s">
        <v>12</v>
      </c>
      <c r="B48" s="35" t="s">
        <v>13</v>
      </c>
      <c r="C48" s="35" t="s">
        <v>25</v>
      </c>
    </row>
    <row r="49" spans="1:3" ht="21" customHeight="1">
      <c r="A49" s="35" t="s">
        <v>15</v>
      </c>
      <c r="B49" s="35" t="s">
        <v>13</v>
      </c>
      <c r="C49" s="35" t="s">
        <v>25</v>
      </c>
    </row>
    <row r="50" spans="1:3" ht="21" customHeight="1">
      <c r="A50" s="34" t="s">
        <v>60</v>
      </c>
      <c r="B50" s="34" t="s">
        <v>45</v>
      </c>
      <c r="C50" s="34"/>
    </row>
    <row r="51" spans="1:3" ht="21" customHeight="1"/>
    <row r="52" spans="1:3" ht="21" customHeight="1"/>
    <row r="53" spans="1:3" ht="21" customHeight="1"/>
    <row r="54" spans="1:3" s="4" customFormat="1" ht="35.1" customHeight="1">
      <c r="A54" s="70" t="s">
        <v>61</v>
      </c>
      <c r="B54" s="71"/>
      <c r="C54" s="71"/>
    </row>
    <row r="55" spans="1:3" s="4" customFormat="1" ht="21" customHeight="1">
      <c r="A55" s="38" t="s">
        <v>62</v>
      </c>
      <c r="B55" s="38"/>
      <c r="C55" s="38"/>
    </row>
    <row r="56" spans="1:3" s="4" customFormat="1" ht="21" customHeight="1">
      <c r="A56" s="34" t="s">
        <v>63</v>
      </c>
      <c r="B56" s="34" t="s">
        <v>64</v>
      </c>
      <c r="C56" s="34"/>
    </row>
    <row r="57" spans="1:3" s="4" customFormat="1" ht="21" customHeight="1">
      <c r="A57" s="34" t="s">
        <v>65</v>
      </c>
      <c r="B57" s="34" t="s">
        <v>13</v>
      </c>
      <c r="C57" s="34"/>
    </row>
    <row r="58" spans="1:3" s="4" customFormat="1" ht="21" customHeight="1">
      <c r="A58" s="35" t="s">
        <v>66</v>
      </c>
      <c r="B58" s="35" t="s">
        <v>67</v>
      </c>
      <c r="C58" s="35"/>
    </row>
    <row r="59" spans="1:3" ht="21" customHeight="1">
      <c r="A59" s="35" t="s">
        <v>15</v>
      </c>
      <c r="B59" s="35" t="s">
        <v>68</v>
      </c>
      <c r="C59" s="35"/>
    </row>
    <row r="60" spans="1:3" ht="21" customHeight="1">
      <c r="A60" s="35" t="s">
        <v>55</v>
      </c>
      <c r="B60" s="35" t="s">
        <v>69</v>
      </c>
      <c r="C60" s="35"/>
    </row>
    <row r="61" spans="1:3" s="4" customFormat="1" ht="21" customHeight="1">
      <c r="A61" s="38" t="s">
        <v>70</v>
      </c>
      <c r="B61" s="38" t="s">
        <v>7</v>
      </c>
      <c r="C61" s="38" t="s">
        <v>8</v>
      </c>
    </row>
    <row r="62" spans="1:3" s="4" customFormat="1" ht="21" customHeight="1">
      <c r="A62" s="35" t="s">
        <v>71</v>
      </c>
      <c r="B62" s="35" t="s">
        <v>72</v>
      </c>
      <c r="C62" s="35" t="s">
        <v>73</v>
      </c>
    </row>
    <row r="63" spans="1:3" s="4" customFormat="1" ht="21" customHeight="1">
      <c r="A63" s="35" t="s">
        <v>74</v>
      </c>
      <c r="B63" s="35" t="s">
        <v>75</v>
      </c>
      <c r="C63" s="35" t="s">
        <v>76</v>
      </c>
    </row>
    <row r="64" spans="1:3" s="4" customFormat="1" ht="21" customHeight="1">
      <c r="A64" s="35" t="s">
        <v>77</v>
      </c>
      <c r="B64" s="35" t="s">
        <v>78</v>
      </c>
      <c r="C64" s="35" t="s">
        <v>79</v>
      </c>
    </row>
    <row r="65" spans="1:3" ht="21" customHeight="1">
      <c r="A65" s="34" t="s">
        <v>80</v>
      </c>
      <c r="B65" s="34" t="s">
        <v>81</v>
      </c>
      <c r="C65" s="51"/>
    </row>
    <row r="66" spans="1:3" s="4" customFormat="1" ht="21" customHeight="1">
      <c r="A66" s="35" t="s">
        <v>66</v>
      </c>
      <c r="B66" s="35" t="s">
        <v>13</v>
      </c>
      <c r="C66" s="35" t="s">
        <v>82</v>
      </c>
    </row>
    <row r="67" spans="1:3" ht="21" customHeight="1">
      <c r="A67" s="35" t="s">
        <v>15</v>
      </c>
      <c r="B67" s="35" t="s">
        <v>13</v>
      </c>
      <c r="C67" s="35" t="s">
        <v>83</v>
      </c>
    </row>
    <row r="68" spans="1:3" ht="21" customHeight="1">
      <c r="A68" s="35" t="s">
        <v>55</v>
      </c>
      <c r="B68" s="35" t="s">
        <v>13</v>
      </c>
      <c r="C68" s="35"/>
    </row>
    <row r="69" spans="1:3" ht="21" customHeight="1"/>
    <row r="70" spans="1:3" ht="21" customHeight="1"/>
    <row r="71" spans="1:3" ht="21" customHeight="1"/>
    <row r="72" spans="1:3" ht="21" customHeight="1"/>
    <row r="73" spans="1:3" ht="21" customHeight="1"/>
    <row r="74" spans="1:3" ht="19.350000000000001" customHeight="1"/>
    <row r="75" spans="1:3" ht="19.350000000000001" customHeight="1"/>
    <row r="76" spans="1:3" ht="19.350000000000001" customHeight="1"/>
    <row r="77" spans="1:3" ht="19.350000000000001" customHeight="1"/>
    <row r="78" spans="1:3" ht="19.350000000000001" customHeight="1"/>
    <row r="79" spans="1:3" ht="19.350000000000001" customHeight="1"/>
    <row r="80" spans="1:3" ht="19.350000000000001" customHeight="1"/>
    <row r="81" ht="19.350000000000001" customHeight="1"/>
    <row r="82" ht="19.350000000000001" customHeight="1"/>
    <row r="83" ht="19.350000000000001" customHeight="1"/>
    <row r="84" ht="19.350000000000001" customHeight="1"/>
  </sheetData>
  <mergeCells count="4">
    <mergeCell ref="A4:C4"/>
    <mergeCell ref="A7:C7"/>
    <mergeCell ref="A54:C54"/>
    <mergeCell ref="A5:C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35FC8-86E1-4808-8D86-61520B0D039F}">
  <dimension ref="A1:E46"/>
  <sheetViews>
    <sheetView zoomScale="85" zoomScaleNormal="85" workbookViewId="0">
      <pane ySplit="1" topLeftCell="A2" activePane="bottomLeft" state="frozen"/>
      <selection pane="bottomLeft"/>
    </sheetView>
  </sheetViews>
  <sheetFormatPr defaultColWidth="15.5703125" defaultRowHeight="14.45"/>
  <cols>
    <col min="1" max="16384" width="15.5703125" style="5"/>
  </cols>
  <sheetData>
    <row r="1" spans="1:5" s="7" customFormat="1" ht="48" customHeight="1">
      <c r="A1" s="6" t="s">
        <v>95</v>
      </c>
      <c r="B1" s="6" t="s">
        <v>96</v>
      </c>
      <c r="C1" s="6" t="s">
        <v>149</v>
      </c>
      <c r="D1" s="6" t="s">
        <v>150</v>
      </c>
      <c r="E1" s="6" t="s">
        <v>151</v>
      </c>
    </row>
    <row r="2" spans="1:5">
      <c r="A2" s="5">
        <v>2020</v>
      </c>
      <c r="B2" s="5" t="s">
        <v>106</v>
      </c>
      <c r="C2" s="32">
        <v>33634107.861499898</v>
      </c>
      <c r="D2" s="32">
        <v>632210.55049999896</v>
      </c>
      <c r="E2" s="15">
        <f>D2/C2</f>
        <v>1.8796709373215582E-2</v>
      </c>
    </row>
    <row r="3" spans="1:5">
      <c r="A3" s="5">
        <v>2020</v>
      </c>
      <c r="B3" s="5" t="s">
        <v>107</v>
      </c>
      <c r="C3" s="32">
        <v>36720453.373333298</v>
      </c>
      <c r="D3" s="32">
        <v>529916.50666666601</v>
      </c>
      <c r="E3" s="15">
        <f t="shared" ref="E3:E31" si="0">D3/C3</f>
        <v>1.4431099237230438E-2</v>
      </c>
    </row>
    <row r="4" spans="1:5">
      <c r="A4" s="5">
        <v>2020</v>
      </c>
      <c r="B4" s="5" t="s">
        <v>108</v>
      </c>
      <c r="C4" s="32">
        <v>46895282.493166603</v>
      </c>
      <c r="D4" s="32">
        <v>556777.85066666699</v>
      </c>
      <c r="E4" s="15">
        <f t="shared" si="0"/>
        <v>1.1872790205449738E-2</v>
      </c>
    </row>
    <row r="5" spans="1:5">
      <c r="A5" s="5">
        <v>2020</v>
      </c>
      <c r="B5" s="5" t="s">
        <v>109</v>
      </c>
      <c r="C5" s="32">
        <v>52637138.578833297</v>
      </c>
      <c r="D5" s="32">
        <v>712984.87983333203</v>
      </c>
      <c r="E5" s="15">
        <f t="shared" si="0"/>
        <v>1.3545281888100981E-2</v>
      </c>
    </row>
    <row r="6" spans="1:5">
      <c r="A6" s="5">
        <v>2020</v>
      </c>
      <c r="B6" s="5" t="s">
        <v>110</v>
      </c>
      <c r="C6" s="32">
        <v>47384086.355999999</v>
      </c>
      <c r="D6" s="32">
        <v>679630.42783333303</v>
      </c>
      <c r="E6" s="15">
        <f t="shared" si="0"/>
        <v>1.4343010071508427E-2</v>
      </c>
    </row>
    <row r="7" spans="1:5">
      <c r="A7" s="5">
        <v>2020</v>
      </c>
      <c r="B7" s="5" t="s">
        <v>111</v>
      </c>
      <c r="C7" s="32">
        <v>48031478.526333302</v>
      </c>
      <c r="D7" s="32">
        <v>570859.93550000002</v>
      </c>
      <c r="E7" s="15">
        <f t="shared" si="0"/>
        <v>1.1885121029264705E-2</v>
      </c>
    </row>
    <row r="8" spans="1:5">
      <c r="A8" s="5">
        <v>2021</v>
      </c>
      <c r="B8" s="5" t="s">
        <v>112</v>
      </c>
      <c r="C8" s="32">
        <v>41092060.187333301</v>
      </c>
      <c r="D8" s="32">
        <v>112836.924666666</v>
      </c>
      <c r="E8" s="15">
        <f t="shared" si="0"/>
        <v>2.7459544289640697E-3</v>
      </c>
    </row>
    <row r="9" spans="1:5">
      <c r="A9" s="5">
        <v>2021</v>
      </c>
      <c r="B9" s="5" t="s">
        <v>113</v>
      </c>
      <c r="C9" s="32">
        <v>38387447.532666601</v>
      </c>
      <c r="D9" s="32">
        <v>79125.598333333299</v>
      </c>
      <c r="E9" s="15">
        <f t="shared" si="0"/>
        <v>2.0612362482814134E-3</v>
      </c>
    </row>
    <row r="10" spans="1:5">
      <c r="A10" s="5">
        <v>2021</v>
      </c>
      <c r="B10" s="5" t="s">
        <v>114</v>
      </c>
      <c r="C10" s="32">
        <v>54108879.1153332</v>
      </c>
      <c r="D10" s="32">
        <v>135330.847666666</v>
      </c>
      <c r="E10" s="15">
        <f t="shared" si="0"/>
        <v>2.5010839233651095E-3</v>
      </c>
    </row>
    <row r="11" spans="1:5">
      <c r="A11" s="5">
        <v>2021</v>
      </c>
      <c r="B11" s="5" t="s">
        <v>115</v>
      </c>
      <c r="C11" s="32">
        <v>57358678.426666602</v>
      </c>
      <c r="D11" s="32">
        <v>148056.38783333299</v>
      </c>
      <c r="E11" s="15">
        <f t="shared" si="0"/>
        <v>2.5812377811776804E-3</v>
      </c>
    </row>
    <row r="12" spans="1:5">
      <c r="A12" s="5">
        <v>2021</v>
      </c>
      <c r="B12" s="5" t="s">
        <v>116</v>
      </c>
      <c r="C12" s="32">
        <v>60052367.887833402</v>
      </c>
      <c r="D12" s="32">
        <v>186793.02916666601</v>
      </c>
      <c r="E12" s="15">
        <f t="shared" si="0"/>
        <v>3.1105023121746084E-3</v>
      </c>
    </row>
    <row r="13" spans="1:5">
      <c r="A13" s="5">
        <v>2021</v>
      </c>
      <c r="B13" s="5" t="s">
        <v>117</v>
      </c>
      <c r="C13" s="32">
        <v>67001522.440999903</v>
      </c>
      <c r="D13" s="32">
        <v>183786.60033333299</v>
      </c>
      <c r="E13" s="15">
        <f t="shared" si="0"/>
        <v>2.7430212573926437E-3</v>
      </c>
    </row>
    <row r="14" spans="1:5">
      <c r="A14" s="5">
        <v>2021</v>
      </c>
      <c r="B14" s="5" t="s">
        <v>106</v>
      </c>
      <c r="C14" s="32">
        <v>71218392.953666598</v>
      </c>
      <c r="D14" s="32">
        <v>292016.93249999901</v>
      </c>
      <c r="E14" s="15">
        <f t="shared" si="0"/>
        <v>4.1003021886492153E-3</v>
      </c>
    </row>
    <row r="15" spans="1:5">
      <c r="A15" s="5">
        <v>2021</v>
      </c>
      <c r="B15" s="5" t="s">
        <v>107</v>
      </c>
      <c r="C15" s="32">
        <v>74706939.347166806</v>
      </c>
      <c r="D15" s="32">
        <v>430226.01483333303</v>
      </c>
      <c r="E15" s="15">
        <f t="shared" si="0"/>
        <v>5.7588494267453742E-3</v>
      </c>
    </row>
    <row r="16" spans="1:5">
      <c r="A16" s="5">
        <v>2021</v>
      </c>
      <c r="B16" s="5" t="s">
        <v>108</v>
      </c>
      <c r="C16" s="32">
        <v>81706525.879333407</v>
      </c>
      <c r="D16" s="32">
        <v>1214771.67516666</v>
      </c>
      <c r="E16" s="15">
        <f t="shared" si="0"/>
        <v>1.4867498796371179E-2</v>
      </c>
    </row>
    <row r="17" spans="1:5">
      <c r="A17" s="5">
        <v>2021</v>
      </c>
      <c r="B17" s="5" t="s">
        <v>109</v>
      </c>
      <c r="C17" s="32">
        <v>86431801.526500002</v>
      </c>
      <c r="D17" s="32">
        <v>1357071.1563333301</v>
      </c>
      <c r="E17" s="15">
        <f t="shared" si="0"/>
        <v>1.5701062946342173E-2</v>
      </c>
    </row>
    <row r="18" spans="1:5">
      <c r="A18" s="5">
        <v>2021</v>
      </c>
      <c r="B18" s="5" t="s">
        <v>110</v>
      </c>
      <c r="C18" s="32">
        <v>80840855.468166694</v>
      </c>
      <c r="D18" s="32">
        <v>1256876.48849999</v>
      </c>
      <c r="E18" s="15">
        <f t="shared" si="0"/>
        <v>1.5547540673848009E-2</v>
      </c>
    </row>
    <row r="19" spans="1:5">
      <c r="A19" s="5">
        <v>2021</v>
      </c>
      <c r="B19" s="5" t="s">
        <v>111</v>
      </c>
      <c r="C19" s="32">
        <v>77017341.917999998</v>
      </c>
      <c r="D19" s="32">
        <v>995905.61333333398</v>
      </c>
      <c r="E19" s="15">
        <f t="shared" si="0"/>
        <v>1.2930926834552015E-2</v>
      </c>
    </row>
    <row r="20" spans="1:5">
      <c r="A20" s="5">
        <v>2022</v>
      </c>
      <c r="B20" s="5" t="s">
        <v>112</v>
      </c>
      <c r="C20" s="32">
        <v>44182575.790166602</v>
      </c>
      <c r="D20" s="32">
        <v>1005456.40816666</v>
      </c>
      <c r="E20" s="15">
        <f t="shared" si="0"/>
        <v>2.2756853582774531E-2</v>
      </c>
    </row>
    <row r="21" spans="1:5">
      <c r="A21" s="5">
        <v>2022</v>
      </c>
      <c r="B21" s="5" t="s">
        <v>113</v>
      </c>
      <c r="C21" s="32">
        <v>63679806.559833199</v>
      </c>
      <c r="D21" s="32">
        <v>891921.25366666599</v>
      </c>
      <c r="E21" s="15">
        <f t="shared" si="0"/>
        <v>1.4006343640956598E-2</v>
      </c>
    </row>
    <row r="22" spans="1:5">
      <c r="A22" s="5">
        <v>2022</v>
      </c>
      <c r="B22" s="5" t="s">
        <v>114</v>
      </c>
      <c r="C22" s="32">
        <v>82196935.476000205</v>
      </c>
      <c r="D22" s="32">
        <v>1278174.00833333</v>
      </c>
      <c r="E22" s="15">
        <f t="shared" si="0"/>
        <v>1.5550141874894232E-2</v>
      </c>
    </row>
    <row r="23" spans="1:5">
      <c r="A23" s="5">
        <v>2022</v>
      </c>
      <c r="B23" s="5" t="s">
        <v>115</v>
      </c>
      <c r="C23" s="32">
        <v>82228093.288333401</v>
      </c>
      <c r="D23" s="32">
        <v>1265227.8306666601</v>
      </c>
      <c r="E23" s="15">
        <f t="shared" si="0"/>
        <v>1.5386807355852575E-2</v>
      </c>
    </row>
    <row r="24" spans="1:5">
      <c r="A24" s="5">
        <v>2022</v>
      </c>
      <c r="B24" s="5" t="s">
        <v>116</v>
      </c>
      <c r="C24" s="32">
        <v>85304211.168666705</v>
      </c>
      <c r="D24" s="32">
        <v>1657386.3265</v>
      </c>
      <c r="E24" s="15">
        <f t="shared" si="0"/>
        <v>1.9429126696019181E-2</v>
      </c>
    </row>
    <row r="25" spans="1:5">
      <c r="A25" s="5">
        <v>2022</v>
      </c>
      <c r="B25" s="5" t="s">
        <v>117</v>
      </c>
      <c r="C25" s="32">
        <v>87047752.559333295</v>
      </c>
      <c r="D25" s="32">
        <v>1438521.22916666</v>
      </c>
      <c r="E25" s="15">
        <f t="shared" si="0"/>
        <v>1.6525656169998626E-2</v>
      </c>
    </row>
    <row r="26" spans="1:5">
      <c r="A26" s="5">
        <v>2022</v>
      </c>
      <c r="B26" s="5" t="s">
        <v>106</v>
      </c>
      <c r="C26" s="32">
        <v>83285802.693166807</v>
      </c>
      <c r="D26" s="32">
        <v>1028603.82483333</v>
      </c>
      <c r="E26" s="15">
        <f t="shared" si="0"/>
        <v>1.2350290104338779E-2</v>
      </c>
    </row>
    <row r="27" spans="1:5">
      <c r="A27" s="5">
        <v>2022</v>
      </c>
      <c r="B27" s="5" t="s">
        <v>107</v>
      </c>
      <c r="C27" s="32">
        <v>93268360.226499602</v>
      </c>
      <c r="D27" s="32">
        <v>1370611.852</v>
      </c>
      <c r="E27" s="15">
        <f t="shared" si="0"/>
        <v>1.4695357017873022E-2</v>
      </c>
    </row>
    <row r="28" spans="1:5">
      <c r="A28" s="5">
        <v>2022</v>
      </c>
      <c r="B28" s="5" t="s">
        <v>108</v>
      </c>
      <c r="C28" s="32">
        <v>99463940.707166404</v>
      </c>
      <c r="D28" s="32">
        <v>3202120.15749999</v>
      </c>
      <c r="E28" s="15">
        <f t="shared" si="0"/>
        <v>3.2193779320763193E-2</v>
      </c>
    </row>
    <row r="29" spans="1:5">
      <c r="A29" s="5">
        <v>2022</v>
      </c>
      <c r="B29" s="5" t="s">
        <v>109</v>
      </c>
      <c r="C29" s="10">
        <v>99075928.999333099</v>
      </c>
      <c r="D29" s="10">
        <v>2909878.7485000002</v>
      </c>
      <c r="E29" s="15">
        <f t="shared" si="0"/>
        <v>2.937018888331178E-2</v>
      </c>
    </row>
    <row r="30" spans="1:5">
      <c r="A30" s="5">
        <v>2022</v>
      </c>
      <c r="B30" s="5" t="s">
        <v>110</v>
      </c>
      <c r="C30" s="10">
        <v>92753345.370999902</v>
      </c>
      <c r="D30" s="10">
        <v>2352861.4558333298</v>
      </c>
      <c r="E30" s="15">
        <f t="shared" si="0"/>
        <v>2.5366863550012411E-2</v>
      </c>
    </row>
    <row r="31" spans="1:5">
      <c r="A31" s="5">
        <v>2022</v>
      </c>
      <c r="B31" s="5" t="s">
        <v>111</v>
      </c>
      <c r="C31" s="10">
        <v>85995926.770333201</v>
      </c>
      <c r="D31" s="10">
        <v>1858473.2224999999</v>
      </c>
      <c r="E31" s="15">
        <f t="shared" si="0"/>
        <v>2.1611177323123336E-2</v>
      </c>
    </row>
    <row r="32" spans="1:5">
      <c r="A32" s="5">
        <v>2023</v>
      </c>
      <c r="B32" s="5" t="s">
        <v>112</v>
      </c>
      <c r="C32" s="10">
        <v>91629918.310333207</v>
      </c>
      <c r="D32" s="10">
        <v>2097338.60333332</v>
      </c>
      <c r="E32" s="15">
        <f>D32/C32</f>
        <v>2.2889233582311302E-2</v>
      </c>
    </row>
    <row r="33" spans="1:5">
      <c r="A33" s="5">
        <v>2023</v>
      </c>
      <c r="B33" s="5" t="s">
        <v>113</v>
      </c>
      <c r="C33" s="10">
        <v>85533775.875332996</v>
      </c>
      <c r="D33" s="10">
        <v>2090054.6814999999</v>
      </c>
      <c r="E33" s="15">
        <f>D33/C33</f>
        <v>2.4435431034241863E-2</v>
      </c>
    </row>
    <row r="34" spans="1:5">
      <c r="A34" s="5">
        <v>2023</v>
      </c>
      <c r="B34" s="5" t="s">
        <v>114</v>
      </c>
      <c r="C34" s="10">
        <v>100758410.814833</v>
      </c>
      <c r="D34" s="10">
        <v>2746454.30466667</v>
      </c>
      <c r="E34" s="15">
        <f>D34/C34</f>
        <v>2.7257816816046436E-2</v>
      </c>
    </row>
    <row r="35" spans="1:5">
      <c r="A35" s="5">
        <v>2023</v>
      </c>
      <c r="B35" s="5" t="s">
        <v>115</v>
      </c>
      <c r="C35" s="10">
        <v>96252254.456333101</v>
      </c>
      <c r="D35" s="10">
        <v>2494279.2678333302</v>
      </c>
      <c r="E35" s="15">
        <f t="shared" ref="E35:E46" si="1">D35/C35</f>
        <v>2.59139828144484E-2</v>
      </c>
    </row>
    <row r="36" spans="1:5">
      <c r="A36" s="5">
        <v>2023</v>
      </c>
      <c r="B36" s="5" t="s">
        <v>116</v>
      </c>
      <c r="C36" s="10">
        <v>105349058.81</v>
      </c>
      <c r="D36" s="10">
        <v>3269622.7041666601</v>
      </c>
      <c r="E36" s="15">
        <f t="shared" si="1"/>
        <v>3.1036088419769528E-2</v>
      </c>
    </row>
    <row r="37" spans="1:5">
      <c r="A37" s="5">
        <v>2023</v>
      </c>
      <c r="B37" s="5" t="s">
        <v>117</v>
      </c>
      <c r="C37" s="10">
        <v>99087589.890999794</v>
      </c>
      <c r="D37" s="10">
        <v>2522607.1753333299</v>
      </c>
      <c r="E37" s="15">
        <f t="shared" si="1"/>
        <v>2.5458356370442515E-2</v>
      </c>
    </row>
    <row r="38" spans="1:5">
      <c r="A38" s="5">
        <v>2023</v>
      </c>
      <c r="B38" s="5" t="s">
        <v>106</v>
      </c>
      <c r="C38" s="10">
        <v>94937444.652333304</v>
      </c>
      <c r="D38" s="10">
        <v>1911741.51016666</v>
      </c>
      <c r="E38" s="60">
        <f t="shared" si="1"/>
        <v>2.01368545063286E-2</v>
      </c>
    </row>
    <row r="39" spans="1:5">
      <c r="A39" s="5">
        <v>2023</v>
      </c>
      <c r="B39" s="5" t="s">
        <v>107</v>
      </c>
      <c r="C39" s="10">
        <v>103014002.50749899</v>
      </c>
      <c r="D39" s="10">
        <v>2434930.9749999898</v>
      </c>
      <c r="E39" s="60">
        <f t="shared" si="1"/>
        <v>2.3636893196366551E-2</v>
      </c>
    </row>
    <row r="40" spans="1:5">
      <c r="A40" s="5">
        <v>2023</v>
      </c>
      <c r="B40" s="5" t="s">
        <v>108</v>
      </c>
      <c r="C40" s="10">
        <v>110029148.02049901</v>
      </c>
      <c r="D40" s="10">
        <v>5419126.9161666604</v>
      </c>
      <c r="E40" s="60">
        <f t="shared" si="1"/>
        <v>4.9251739322357095E-2</v>
      </c>
    </row>
    <row r="41" spans="1:5">
      <c r="A41" s="5">
        <v>2023</v>
      </c>
      <c r="B41" s="5" t="s">
        <v>109</v>
      </c>
      <c r="C41" s="10">
        <v>117051079.470833</v>
      </c>
      <c r="D41" s="10">
        <v>5779860.0791666498</v>
      </c>
      <c r="E41" s="60">
        <f t="shared" si="1"/>
        <v>4.9378955796874013E-2</v>
      </c>
    </row>
    <row r="42" spans="1:5">
      <c r="A42" s="5">
        <v>2023</v>
      </c>
      <c r="B42" s="5" t="s">
        <v>110</v>
      </c>
      <c r="C42" s="10">
        <v>105720976.66383301</v>
      </c>
      <c r="D42" s="10">
        <v>4810458.5601666598</v>
      </c>
      <c r="E42" s="60">
        <f t="shared" si="1"/>
        <v>4.5501457818184446E-2</v>
      </c>
    </row>
    <row r="43" spans="1:5">
      <c r="A43" s="5">
        <v>2023</v>
      </c>
      <c r="B43" s="5" t="s">
        <v>111</v>
      </c>
      <c r="C43" s="10">
        <v>101384389.020666</v>
      </c>
      <c r="D43" s="10">
        <v>3698874.0369999902</v>
      </c>
      <c r="E43" s="60">
        <f t="shared" si="1"/>
        <v>3.6483664523993126E-2</v>
      </c>
    </row>
    <row r="44" spans="1:5">
      <c r="A44" s="5">
        <v>2024</v>
      </c>
      <c r="B44" s="5" t="s">
        <v>112</v>
      </c>
      <c r="C44" s="10">
        <v>98328707.555500105</v>
      </c>
      <c r="D44" s="10">
        <v>3672184.3908333299</v>
      </c>
      <c r="E44" s="60">
        <f t="shared" si="1"/>
        <v>3.7346004865981004E-2</v>
      </c>
    </row>
    <row r="45" spans="1:5">
      <c r="A45" s="5">
        <v>2024</v>
      </c>
      <c r="B45" s="5" t="s">
        <v>113</v>
      </c>
      <c r="C45" s="10">
        <v>108975086.36499999</v>
      </c>
      <c r="D45" s="10">
        <v>5017876.2374999998</v>
      </c>
      <c r="E45" s="60">
        <f t="shared" si="1"/>
        <v>4.6046086356776803E-2</v>
      </c>
    </row>
    <row r="46" spans="1:5">
      <c r="A46" s="5">
        <v>2024</v>
      </c>
      <c r="B46" s="5" t="s">
        <v>114</v>
      </c>
      <c r="C46" s="10">
        <v>109042576.241833</v>
      </c>
      <c r="D46" s="10">
        <v>3655374.5226666699</v>
      </c>
      <c r="E46" s="60">
        <f t="shared" si="1"/>
        <v>3.352245195087683E-2</v>
      </c>
    </row>
  </sheetData>
  <phoneticPr fontId="10" type="noConversion"/>
  <pageMargins left="0.7" right="0.7" top="0.75" bottom="0.75" header="0.3" footer="0.3"/>
  <pageSetup orientation="portrait"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D729B-8EDF-4FC7-84F3-426FB7000918}">
  <dimension ref="A1:M46"/>
  <sheetViews>
    <sheetView zoomScale="85" zoomScaleNormal="85" workbookViewId="0">
      <pane ySplit="1" topLeftCell="A2" activePane="bottomLeft" state="frozen"/>
      <selection pane="bottomLeft"/>
    </sheetView>
  </sheetViews>
  <sheetFormatPr defaultColWidth="15.5703125" defaultRowHeight="14.45"/>
  <cols>
    <col min="1" max="16384" width="15.5703125" style="5"/>
  </cols>
  <sheetData>
    <row r="1" spans="1:11" s="11" customFormat="1" ht="48" customHeight="1">
      <c r="A1" s="6" t="s">
        <v>95</v>
      </c>
      <c r="B1" s="6" t="s">
        <v>96</v>
      </c>
      <c r="C1" s="6" t="s">
        <v>152</v>
      </c>
      <c r="D1" s="6" t="s">
        <v>153</v>
      </c>
      <c r="E1" s="6" t="s">
        <v>154</v>
      </c>
      <c r="F1" s="6" t="s">
        <v>155</v>
      </c>
      <c r="G1" s="6" t="s">
        <v>156</v>
      </c>
      <c r="H1" s="6" t="s">
        <v>157</v>
      </c>
    </row>
    <row r="2" spans="1:11">
      <c r="A2" s="5">
        <v>2020</v>
      </c>
      <c r="B2" s="5" t="s">
        <v>106</v>
      </c>
      <c r="C2" s="5">
        <v>1402157</v>
      </c>
      <c r="D2" s="5">
        <v>1311111</v>
      </c>
      <c r="E2" s="5">
        <v>39783</v>
      </c>
      <c r="F2" s="5">
        <v>18810</v>
      </c>
      <c r="G2" s="5">
        <v>32453</v>
      </c>
      <c r="H2" s="20">
        <f t="shared" ref="H2:H17" si="0">D2/C2</f>
        <v>0.93506718577163617</v>
      </c>
    </row>
    <row r="3" spans="1:11">
      <c r="A3" s="5">
        <v>2020</v>
      </c>
      <c r="B3" s="5" t="s">
        <v>107</v>
      </c>
      <c r="C3" s="5">
        <v>1611634</v>
      </c>
      <c r="D3" s="5">
        <v>1488450</v>
      </c>
      <c r="E3" s="5">
        <v>71937</v>
      </c>
      <c r="F3" s="5">
        <v>21354</v>
      </c>
      <c r="G3" s="5">
        <v>29893</v>
      </c>
      <c r="H3" s="20">
        <f t="shared" si="0"/>
        <v>0.9235657723775994</v>
      </c>
    </row>
    <row r="4" spans="1:11">
      <c r="A4" s="5">
        <v>2020</v>
      </c>
      <c r="B4" s="5" t="s">
        <v>108</v>
      </c>
      <c r="C4" s="5">
        <v>1958096</v>
      </c>
      <c r="D4" s="5">
        <v>1782185</v>
      </c>
      <c r="E4" s="5">
        <v>107586</v>
      </c>
      <c r="F4" s="5">
        <v>28448</v>
      </c>
      <c r="G4" s="5">
        <v>39877</v>
      </c>
      <c r="H4" s="20">
        <f t="shared" si="0"/>
        <v>0.91016221880847514</v>
      </c>
    </row>
    <row r="5" spans="1:11">
      <c r="A5" s="5">
        <v>2020</v>
      </c>
      <c r="B5" s="5" t="s">
        <v>109</v>
      </c>
      <c r="C5" s="5">
        <v>2075240</v>
      </c>
      <c r="D5" s="5">
        <v>1861602</v>
      </c>
      <c r="E5" s="5">
        <v>122647</v>
      </c>
      <c r="F5" s="5">
        <v>37341</v>
      </c>
      <c r="G5" s="5">
        <v>53650</v>
      </c>
      <c r="H5" s="20">
        <f t="shared" si="0"/>
        <v>0.89705383473718703</v>
      </c>
    </row>
    <row r="6" spans="1:11">
      <c r="A6" s="5">
        <v>2020</v>
      </c>
      <c r="B6" s="5" t="s">
        <v>110</v>
      </c>
      <c r="C6" s="5">
        <v>1816899</v>
      </c>
      <c r="D6" s="5">
        <v>1626275</v>
      </c>
      <c r="E6" s="5">
        <v>111113</v>
      </c>
      <c r="F6" s="5">
        <v>35342</v>
      </c>
      <c r="G6" s="5">
        <v>44169</v>
      </c>
      <c r="H6" s="20">
        <f t="shared" si="0"/>
        <v>0.8950827756523615</v>
      </c>
    </row>
    <row r="7" spans="1:11">
      <c r="A7" s="5">
        <v>2020</v>
      </c>
      <c r="B7" s="5" t="s">
        <v>111</v>
      </c>
      <c r="C7" s="5">
        <v>1642919</v>
      </c>
      <c r="D7" s="5">
        <v>1474311</v>
      </c>
      <c r="E7" s="5">
        <v>104554</v>
      </c>
      <c r="F7" s="5">
        <v>28370</v>
      </c>
      <c r="G7" s="5">
        <v>35684</v>
      </c>
      <c r="H7" s="20">
        <f t="shared" si="0"/>
        <v>0.89737290761139166</v>
      </c>
    </row>
    <row r="8" spans="1:11">
      <c r="A8" s="5">
        <v>2021</v>
      </c>
      <c r="B8" s="5" t="s">
        <v>112</v>
      </c>
      <c r="C8" s="5">
        <v>1641555</v>
      </c>
      <c r="D8" s="5">
        <v>1458494</v>
      </c>
      <c r="E8" s="5">
        <v>111687</v>
      </c>
      <c r="F8" s="5">
        <v>31357</v>
      </c>
      <c r="G8" s="5">
        <v>40017</v>
      </c>
      <c r="H8" s="20">
        <f t="shared" si="0"/>
        <v>0.88848317601298765</v>
      </c>
    </row>
    <row r="9" spans="1:11">
      <c r="A9" s="5">
        <v>2021</v>
      </c>
      <c r="B9" s="5" t="s">
        <v>113</v>
      </c>
      <c r="C9" s="5">
        <v>1617434</v>
      </c>
      <c r="D9" s="5">
        <v>1474230</v>
      </c>
      <c r="E9" s="5">
        <v>85960</v>
      </c>
      <c r="F9" s="5">
        <v>24660</v>
      </c>
      <c r="G9" s="5">
        <v>32584</v>
      </c>
      <c r="H9" s="20">
        <f t="shared" si="0"/>
        <v>0.91146222967985091</v>
      </c>
    </row>
    <row r="10" spans="1:11">
      <c r="A10" s="5">
        <v>2021</v>
      </c>
      <c r="B10" s="5" t="s">
        <v>114</v>
      </c>
      <c r="C10" s="5">
        <v>2228309</v>
      </c>
      <c r="D10" s="5">
        <v>2068188</v>
      </c>
      <c r="E10" s="5">
        <v>92422</v>
      </c>
      <c r="F10" s="5">
        <v>27771</v>
      </c>
      <c r="G10" s="5">
        <v>39928</v>
      </c>
      <c r="H10" s="20">
        <f t="shared" si="0"/>
        <v>0.92814237163696778</v>
      </c>
    </row>
    <row r="11" spans="1:11">
      <c r="A11" s="5">
        <v>2021</v>
      </c>
      <c r="B11" s="5" t="s">
        <v>115</v>
      </c>
      <c r="C11" s="5">
        <v>2463796</v>
      </c>
      <c r="D11" s="5">
        <v>2305343</v>
      </c>
      <c r="E11" s="5">
        <v>97487</v>
      </c>
      <c r="F11" s="5">
        <v>25877</v>
      </c>
      <c r="G11" s="5">
        <v>35089</v>
      </c>
      <c r="H11" s="20">
        <f t="shared" si="0"/>
        <v>0.93568745139613829</v>
      </c>
    </row>
    <row r="12" spans="1:11">
      <c r="A12" s="5">
        <v>2021</v>
      </c>
      <c r="B12" s="5" t="s">
        <v>116</v>
      </c>
      <c r="C12" s="5">
        <v>2786143</v>
      </c>
      <c r="D12" s="5">
        <v>2480776</v>
      </c>
      <c r="E12" s="5">
        <v>186626</v>
      </c>
      <c r="F12" s="5">
        <v>61627</v>
      </c>
      <c r="G12" s="5">
        <v>57114</v>
      </c>
      <c r="H12" s="20">
        <f t="shared" si="0"/>
        <v>0.89039794439840314</v>
      </c>
    </row>
    <row r="13" spans="1:11">
      <c r="A13" s="5">
        <v>2021</v>
      </c>
      <c r="B13" s="5" t="s">
        <v>117</v>
      </c>
      <c r="C13" s="23">
        <v>3497130</v>
      </c>
      <c r="D13" s="23">
        <v>3181845</v>
      </c>
      <c r="E13" s="23">
        <v>199531</v>
      </c>
      <c r="F13" s="23">
        <v>58382</v>
      </c>
      <c r="G13" s="23">
        <v>57372</v>
      </c>
      <c r="H13" s="20">
        <f t="shared" si="0"/>
        <v>0.90984464403668153</v>
      </c>
    </row>
    <row r="14" spans="1:11">
      <c r="A14" s="5">
        <v>2021</v>
      </c>
      <c r="B14" s="5" t="s">
        <v>106</v>
      </c>
      <c r="C14" s="23">
        <v>4267161</v>
      </c>
      <c r="D14" s="23">
        <v>3847934</v>
      </c>
      <c r="E14" s="23">
        <v>250013</v>
      </c>
      <c r="F14" s="23">
        <v>83590</v>
      </c>
      <c r="G14" s="23">
        <v>85624</v>
      </c>
      <c r="H14" s="20">
        <f t="shared" si="0"/>
        <v>0.90175505447298565</v>
      </c>
    </row>
    <row r="15" spans="1:11">
      <c r="A15" s="5">
        <v>2021</v>
      </c>
      <c r="B15" s="5" t="s">
        <v>107</v>
      </c>
      <c r="C15" s="23">
        <v>3994648</v>
      </c>
      <c r="D15" s="23">
        <v>3668942</v>
      </c>
      <c r="E15" s="23">
        <v>197456</v>
      </c>
      <c r="F15" s="23">
        <v>63298</v>
      </c>
      <c r="G15" s="23">
        <v>64952</v>
      </c>
      <c r="H15" s="20">
        <f t="shared" si="0"/>
        <v>0.91846440537439089</v>
      </c>
    </row>
    <row r="16" spans="1:11">
      <c r="A16" s="5">
        <v>2021</v>
      </c>
      <c r="B16" s="5" t="s">
        <v>108</v>
      </c>
      <c r="C16" s="23">
        <v>4632510</v>
      </c>
      <c r="D16" s="23">
        <v>4303082</v>
      </c>
      <c r="E16" s="23">
        <v>210778</v>
      </c>
      <c r="F16" s="23">
        <v>58290</v>
      </c>
      <c r="G16" s="23">
        <v>60360</v>
      </c>
      <c r="H16" s="20">
        <f t="shared" si="0"/>
        <v>0.92888779516935738</v>
      </c>
      <c r="K16" s="15"/>
    </row>
    <row r="17" spans="1:11">
      <c r="A17" s="5">
        <v>2021</v>
      </c>
      <c r="B17" s="5" t="s">
        <v>109</v>
      </c>
      <c r="C17" s="23">
        <v>4680482</v>
      </c>
      <c r="D17" s="23">
        <v>3585799</v>
      </c>
      <c r="E17" s="23">
        <v>487168</v>
      </c>
      <c r="F17" s="23">
        <v>278363</v>
      </c>
      <c r="G17" s="23">
        <v>329152</v>
      </c>
      <c r="H17" s="20">
        <f t="shared" si="0"/>
        <v>0.76611746397059111</v>
      </c>
      <c r="K17" s="15"/>
    </row>
    <row r="18" spans="1:11">
      <c r="A18" s="5">
        <v>2021</v>
      </c>
      <c r="B18" s="5" t="s">
        <v>110</v>
      </c>
      <c r="C18" s="23">
        <v>4041022</v>
      </c>
      <c r="D18" s="23">
        <v>2824428</v>
      </c>
      <c r="E18" s="23">
        <v>682714</v>
      </c>
      <c r="F18" s="23">
        <v>310167</v>
      </c>
      <c r="G18" s="23">
        <v>223713</v>
      </c>
      <c r="H18" s="20">
        <f>D18/C18</f>
        <v>0.69893903076993891</v>
      </c>
      <c r="K18" s="15"/>
    </row>
    <row r="19" spans="1:11">
      <c r="A19" s="5">
        <v>2021</v>
      </c>
      <c r="B19" s="5" t="s">
        <v>111</v>
      </c>
      <c r="C19" s="5">
        <v>3868253</v>
      </c>
      <c r="D19" s="5">
        <v>2896788</v>
      </c>
      <c r="E19" s="5">
        <v>607515</v>
      </c>
      <c r="F19" s="5">
        <v>230689</v>
      </c>
      <c r="G19" s="5">
        <v>133261</v>
      </c>
      <c r="H19" s="20">
        <f t="shared" ref="H19:H46" si="1">D19/C19</f>
        <v>0.74886208321947922</v>
      </c>
      <c r="K19" s="15"/>
    </row>
    <row r="20" spans="1:11">
      <c r="A20" s="5">
        <v>2022</v>
      </c>
      <c r="B20" s="5" t="s">
        <v>112</v>
      </c>
      <c r="C20" s="5">
        <v>3015001</v>
      </c>
      <c r="D20" s="5">
        <v>2015289</v>
      </c>
      <c r="E20" s="5">
        <v>544259</v>
      </c>
      <c r="F20" s="5">
        <v>252200</v>
      </c>
      <c r="G20" s="5">
        <v>203253</v>
      </c>
      <c r="H20" s="20">
        <f t="shared" si="1"/>
        <v>0.66842067382398873</v>
      </c>
    </row>
    <row r="21" spans="1:11">
      <c r="A21" s="5">
        <v>2022</v>
      </c>
      <c r="B21" s="5" t="s">
        <v>113</v>
      </c>
      <c r="C21" s="5">
        <v>3531355</v>
      </c>
      <c r="D21" s="5">
        <v>2542143</v>
      </c>
      <c r="E21" s="5">
        <v>625822</v>
      </c>
      <c r="F21" s="5">
        <v>226834</v>
      </c>
      <c r="G21" s="5">
        <v>136556</v>
      </c>
      <c r="H21" s="20">
        <f t="shared" si="1"/>
        <v>0.71987749744786345</v>
      </c>
    </row>
    <row r="22" spans="1:11">
      <c r="A22" s="5">
        <v>2022</v>
      </c>
      <c r="B22" s="5" t="s">
        <v>114</v>
      </c>
      <c r="C22" s="5">
        <v>5344263</v>
      </c>
      <c r="D22" s="5">
        <v>3982498</v>
      </c>
      <c r="E22" s="5">
        <v>893836</v>
      </c>
      <c r="F22" s="5">
        <v>297023</v>
      </c>
      <c r="G22" s="5">
        <v>170906</v>
      </c>
      <c r="H22" s="20">
        <f>D22/C22</f>
        <v>0.74519124526618541</v>
      </c>
    </row>
    <row r="23" spans="1:11">
      <c r="A23" s="5">
        <v>2022</v>
      </c>
      <c r="B23" s="5" t="s">
        <v>115</v>
      </c>
      <c r="C23" s="5">
        <v>5686555</v>
      </c>
      <c r="D23" s="5">
        <v>4323819</v>
      </c>
      <c r="E23" s="5">
        <v>895621</v>
      </c>
      <c r="F23" s="5">
        <v>299719</v>
      </c>
      <c r="G23" s="5">
        <v>167396</v>
      </c>
      <c r="H23" s="20">
        <f t="shared" si="1"/>
        <v>0.76035824853536105</v>
      </c>
    </row>
    <row r="24" spans="1:11">
      <c r="A24" s="5">
        <v>2022</v>
      </c>
      <c r="B24" s="5" t="s">
        <v>116</v>
      </c>
      <c r="C24" s="5">
        <v>5629341</v>
      </c>
      <c r="D24" s="5">
        <v>4285243</v>
      </c>
      <c r="E24" s="5">
        <v>888057</v>
      </c>
      <c r="F24" s="5">
        <v>277423</v>
      </c>
      <c r="G24" s="5">
        <v>178618</v>
      </c>
      <c r="H24" s="20">
        <f t="shared" si="1"/>
        <v>0.7612335085048143</v>
      </c>
    </row>
    <row r="25" spans="1:11">
      <c r="A25" s="5">
        <v>2022</v>
      </c>
      <c r="B25" s="5" t="s">
        <v>117</v>
      </c>
      <c r="C25" s="5">
        <v>6356906</v>
      </c>
      <c r="D25" s="5">
        <v>5780646</v>
      </c>
      <c r="E25" s="5">
        <v>354685</v>
      </c>
      <c r="F25" s="5">
        <v>114433</v>
      </c>
      <c r="G25" s="5">
        <v>107142</v>
      </c>
      <c r="H25" s="20">
        <f t="shared" si="1"/>
        <v>0.9093489820362296</v>
      </c>
    </row>
    <row r="26" spans="1:11">
      <c r="A26" s="5">
        <v>2022</v>
      </c>
      <c r="B26" s="5" t="s">
        <v>106</v>
      </c>
      <c r="C26" s="5">
        <v>6098139</v>
      </c>
      <c r="D26" s="5">
        <v>5633722</v>
      </c>
      <c r="E26" s="5">
        <v>277176</v>
      </c>
      <c r="F26" s="5">
        <v>92311</v>
      </c>
      <c r="G26" s="5">
        <v>94930</v>
      </c>
      <c r="H26" s="20">
        <f t="shared" si="1"/>
        <v>0.92384283139495504</v>
      </c>
    </row>
    <row r="27" spans="1:11">
      <c r="A27" s="5">
        <v>2022</v>
      </c>
      <c r="B27" s="5" t="s">
        <v>107</v>
      </c>
      <c r="C27" s="5">
        <v>6080691</v>
      </c>
      <c r="D27" s="32">
        <v>5577667</v>
      </c>
      <c r="E27" s="32">
        <v>305466</v>
      </c>
      <c r="F27" s="32">
        <v>93092</v>
      </c>
      <c r="G27" s="32">
        <v>104466</v>
      </c>
      <c r="H27" s="20">
        <f t="shared" si="1"/>
        <v>0.91727519125704626</v>
      </c>
    </row>
    <row r="28" spans="1:11">
      <c r="A28" s="5">
        <v>2022</v>
      </c>
      <c r="B28" s="5" t="s">
        <v>108</v>
      </c>
      <c r="C28" s="5">
        <v>6304727</v>
      </c>
      <c r="D28" s="32">
        <v>5725449</v>
      </c>
      <c r="E28" s="32">
        <v>363681</v>
      </c>
      <c r="F28" s="32">
        <v>96082</v>
      </c>
      <c r="G28" s="32">
        <v>94074</v>
      </c>
      <c r="H28" s="20">
        <f t="shared" si="1"/>
        <v>0.90812005024166786</v>
      </c>
    </row>
    <row r="29" spans="1:11">
      <c r="A29" s="5">
        <v>2022</v>
      </c>
      <c r="B29" s="5" t="s">
        <v>109</v>
      </c>
      <c r="C29" s="5">
        <v>6663634</v>
      </c>
      <c r="D29" s="32">
        <v>6068705</v>
      </c>
      <c r="E29" s="32">
        <v>396527</v>
      </c>
      <c r="F29" s="32">
        <v>99893</v>
      </c>
      <c r="G29" s="32">
        <v>98508</v>
      </c>
      <c r="H29" s="20">
        <f t="shared" si="1"/>
        <v>0.91072003654462419</v>
      </c>
    </row>
    <row r="30" spans="1:11">
      <c r="A30" s="5">
        <v>2022</v>
      </c>
      <c r="B30" s="5" t="s">
        <v>110</v>
      </c>
      <c r="C30" s="5">
        <v>6272763</v>
      </c>
      <c r="D30" s="32">
        <v>5571496</v>
      </c>
      <c r="E30" s="32">
        <v>436299</v>
      </c>
      <c r="F30" s="32">
        <v>130557</v>
      </c>
      <c r="G30" s="32">
        <v>134406</v>
      </c>
      <c r="H30" s="20">
        <f t="shared" si="1"/>
        <v>0.88820444834277978</v>
      </c>
    </row>
    <row r="31" spans="1:11">
      <c r="A31" s="5">
        <v>2022</v>
      </c>
      <c r="B31" s="5" t="s">
        <v>111</v>
      </c>
      <c r="C31" s="5">
        <v>5950352</v>
      </c>
      <c r="D31" s="32">
        <v>5228005</v>
      </c>
      <c r="E31" s="32">
        <v>436925</v>
      </c>
      <c r="F31" s="32">
        <v>144041</v>
      </c>
      <c r="G31" s="32">
        <v>141381</v>
      </c>
      <c r="H31" s="20">
        <f t="shared" si="1"/>
        <v>0.87860432458449522</v>
      </c>
    </row>
    <row r="32" spans="1:11">
      <c r="A32" s="5">
        <v>2023</v>
      </c>
      <c r="B32" s="5" t="s">
        <v>112</v>
      </c>
      <c r="C32" s="5">
        <v>6480866</v>
      </c>
      <c r="D32" s="32">
        <v>5862008</v>
      </c>
      <c r="E32" s="32">
        <v>392530</v>
      </c>
      <c r="F32" s="32">
        <v>110147</v>
      </c>
      <c r="G32" s="32">
        <v>116181</v>
      </c>
      <c r="H32" s="20">
        <f t="shared" si="1"/>
        <v>0.90450998369662328</v>
      </c>
    </row>
    <row r="33" spans="1:13">
      <c r="A33" s="5">
        <v>2023</v>
      </c>
      <c r="B33" s="5" t="s">
        <v>113</v>
      </c>
      <c r="C33" s="5">
        <v>6212971</v>
      </c>
      <c r="D33" s="32">
        <v>5541879</v>
      </c>
      <c r="E33" s="32">
        <v>427742</v>
      </c>
      <c r="F33" s="32">
        <v>120773</v>
      </c>
      <c r="G33" s="32">
        <v>110530</v>
      </c>
      <c r="H33" s="20">
        <f t="shared" si="1"/>
        <v>0.89198533197724572</v>
      </c>
    </row>
    <row r="34" spans="1:13">
      <c r="A34" s="5">
        <v>2023</v>
      </c>
      <c r="B34" s="5" t="s">
        <v>114</v>
      </c>
      <c r="C34" s="5">
        <v>8309234</v>
      </c>
      <c r="D34" s="32">
        <v>7282529</v>
      </c>
      <c r="E34" s="32">
        <v>659632</v>
      </c>
      <c r="F34" s="32">
        <v>191340</v>
      </c>
      <c r="G34" s="32">
        <v>173058</v>
      </c>
      <c r="H34" s="20">
        <f t="shared" si="1"/>
        <v>0.87643806877986585</v>
      </c>
    </row>
    <row r="35" spans="1:13">
      <c r="A35" s="5">
        <v>2023</v>
      </c>
      <c r="B35" s="5" t="s">
        <v>115</v>
      </c>
      <c r="C35" s="5">
        <v>7905309</v>
      </c>
      <c r="D35" s="32">
        <v>6909395</v>
      </c>
      <c r="E35" s="32">
        <v>628674</v>
      </c>
      <c r="F35" s="32">
        <v>176434</v>
      </c>
      <c r="G35" s="32">
        <v>187064</v>
      </c>
      <c r="H35" s="20">
        <f t="shared" si="1"/>
        <v>0.87401959872789281</v>
      </c>
    </row>
    <row r="36" spans="1:13">
      <c r="A36" s="5">
        <v>2023</v>
      </c>
      <c r="B36" s="5" t="s">
        <v>116</v>
      </c>
      <c r="C36" s="5">
        <v>8274091</v>
      </c>
      <c r="D36" s="32">
        <v>7369917</v>
      </c>
      <c r="E36" s="32">
        <v>609008</v>
      </c>
      <c r="F36" s="32">
        <v>159272</v>
      </c>
      <c r="G36" s="32">
        <v>135894</v>
      </c>
      <c r="H36" s="20">
        <f t="shared" si="1"/>
        <v>0.89072225577407838</v>
      </c>
    </row>
    <row r="37" spans="1:13">
      <c r="A37" s="5">
        <v>2023</v>
      </c>
      <c r="B37" s="5" t="s">
        <v>117</v>
      </c>
      <c r="C37" s="5">
        <v>8178835</v>
      </c>
      <c r="D37" s="32">
        <v>7289653</v>
      </c>
      <c r="E37" s="32">
        <v>589917</v>
      </c>
      <c r="F37" s="32">
        <v>159907</v>
      </c>
      <c r="G37" s="32">
        <v>139358</v>
      </c>
      <c r="H37" s="20">
        <f t="shared" si="1"/>
        <v>0.89128256041355525</v>
      </c>
    </row>
    <row r="38" spans="1:13">
      <c r="A38" s="5">
        <v>2023</v>
      </c>
      <c r="B38" s="5" t="s">
        <v>106</v>
      </c>
      <c r="C38" s="5">
        <v>7624183</v>
      </c>
      <c r="D38" s="32">
        <v>6705538</v>
      </c>
      <c r="E38" s="32">
        <v>588096</v>
      </c>
      <c r="F38" s="32">
        <v>169033</v>
      </c>
      <c r="G38" s="32">
        <v>161514</v>
      </c>
      <c r="H38" s="20">
        <f t="shared" si="1"/>
        <v>0.87950905690485126</v>
      </c>
      <c r="I38"/>
      <c r="J38"/>
      <c r="K38"/>
      <c r="L38"/>
      <c r="M38"/>
    </row>
    <row r="39" spans="1:13">
      <c r="A39" s="5">
        <v>2023</v>
      </c>
      <c r="B39" s="5" t="s">
        <v>107</v>
      </c>
      <c r="C39" s="5">
        <v>8046825</v>
      </c>
      <c r="D39" s="32">
        <v>7072655</v>
      </c>
      <c r="E39" s="32">
        <v>604347</v>
      </c>
      <c r="F39" s="32">
        <v>186537</v>
      </c>
      <c r="G39" s="32">
        <v>183286</v>
      </c>
      <c r="H39" s="20">
        <f t="shared" si="1"/>
        <v>0.87893734485340491</v>
      </c>
      <c r="I39"/>
      <c r="J39"/>
      <c r="K39"/>
      <c r="L39"/>
      <c r="M39"/>
    </row>
    <row r="40" spans="1:13">
      <c r="A40" s="5">
        <v>2023</v>
      </c>
      <c r="B40" s="5" t="s">
        <v>108</v>
      </c>
      <c r="C40" s="5">
        <v>8437761</v>
      </c>
      <c r="D40" s="32">
        <v>7491888</v>
      </c>
      <c r="E40" s="32">
        <v>602656</v>
      </c>
      <c r="F40" s="32">
        <v>172956</v>
      </c>
      <c r="G40" s="32">
        <v>170261</v>
      </c>
      <c r="H40" s="20">
        <f t="shared" si="1"/>
        <v>0.88790000095997035</v>
      </c>
      <c r="I40"/>
      <c r="J40"/>
      <c r="K40"/>
      <c r="L40"/>
      <c r="M40"/>
    </row>
    <row r="41" spans="1:13">
      <c r="A41" s="5">
        <v>2023</v>
      </c>
      <c r="B41" s="5" t="s">
        <v>109</v>
      </c>
      <c r="C41" s="5">
        <v>9108629</v>
      </c>
      <c r="D41" s="32">
        <v>7828946</v>
      </c>
      <c r="E41" s="32">
        <v>757922</v>
      </c>
      <c r="F41" s="32">
        <v>253978</v>
      </c>
      <c r="G41" s="32">
        <v>267783</v>
      </c>
      <c r="H41" s="20">
        <f t="shared" si="1"/>
        <v>0.85950871420935027</v>
      </c>
      <c r="I41"/>
      <c r="J41"/>
      <c r="K41"/>
      <c r="L41"/>
      <c r="M41"/>
    </row>
    <row r="42" spans="1:13">
      <c r="A42" s="5">
        <v>2023</v>
      </c>
      <c r="B42" s="5" t="s">
        <v>110</v>
      </c>
      <c r="C42" s="5">
        <v>8171301</v>
      </c>
      <c r="D42" s="32">
        <v>6930461</v>
      </c>
      <c r="E42" s="32">
        <v>729777</v>
      </c>
      <c r="F42" s="32">
        <v>257584</v>
      </c>
      <c r="G42" s="32">
        <v>253479</v>
      </c>
      <c r="H42" s="20">
        <f t="shared" si="1"/>
        <v>0.84814658033035373</v>
      </c>
      <c r="I42"/>
      <c r="J42"/>
      <c r="K42"/>
      <c r="L42"/>
      <c r="M42"/>
    </row>
    <row r="43" spans="1:13">
      <c r="A43" s="5">
        <v>2023</v>
      </c>
      <c r="B43" s="5" t="s">
        <v>111</v>
      </c>
      <c r="C43" s="5">
        <v>7002151</v>
      </c>
      <c r="D43" s="32">
        <v>6053566</v>
      </c>
      <c r="E43" s="32">
        <v>593986</v>
      </c>
      <c r="F43" s="32">
        <v>181834</v>
      </c>
      <c r="G43" s="32">
        <v>172765</v>
      </c>
      <c r="H43" s="20">
        <f t="shared" si="1"/>
        <v>0.86452948529673235</v>
      </c>
      <c r="I43"/>
      <c r="J43"/>
      <c r="K43"/>
      <c r="L43"/>
      <c r="M43"/>
    </row>
    <row r="44" spans="1:13">
      <c r="A44" s="5">
        <v>2024</v>
      </c>
      <c r="B44" s="5" t="s">
        <v>112</v>
      </c>
      <c r="C44" s="5">
        <v>7475911</v>
      </c>
      <c r="D44" s="5">
        <v>6550159</v>
      </c>
      <c r="E44" s="5">
        <v>597829</v>
      </c>
      <c r="F44" s="5">
        <v>174404</v>
      </c>
      <c r="G44" s="5">
        <v>153519</v>
      </c>
      <c r="H44" s="20">
        <f t="shared" si="1"/>
        <v>0.87616867027978262</v>
      </c>
    </row>
    <row r="45" spans="1:13">
      <c r="A45" s="5">
        <v>2024</v>
      </c>
      <c r="B45" s="5" t="s">
        <v>113</v>
      </c>
      <c r="C45" s="5">
        <v>8194502</v>
      </c>
      <c r="D45" s="5">
        <v>7105657</v>
      </c>
      <c r="E45" s="5">
        <v>649204</v>
      </c>
      <c r="F45" s="5">
        <v>221036</v>
      </c>
      <c r="G45" s="5">
        <v>218605</v>
      </c>
      <c r="H45" s="20">
        <f t="shared" si="1"/>
        <v>0.86712493327843476</v>
      </c>
    </row>
    <row r="46" spans="1:13">
      <c r="A46" s="5">
        <v>2024</v>
      </c>
      <c r="B46" s="5" t="s">
        <v>114</v>
      </c>
      <c r="C46" s="5">
        <v>10256698</v>
      </c>
      <c r="D46" s="5">
        <v>9054191</v>
      </c>
      <c r="E46" s="5">
        <v>780511</v>
      </c>
      <c r="F46" s="5">
        <v>220360</v>
      </c>
      <c r="G46" s="5">
        <v>201636</v>
      </c>
      <c r="H46" s="20">
        <f t="shared" si="1"/>
        <v>0.88275885670027532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20C97-0AE0-4FB2-A545-A12EBB2ABA91}">
  <dimension ref="A1:K46"/>
  <sheetViews>
    <sheetView zoomScale="85" zoomScaleNormal="85" workbookViewId="0">
      <pane ySplit="1" topLeftCell="A2" activePane="bottomLeft" state="frozen"/>
      <selection pane="bottomLeft"/>
    </sheetView>
  </sheetViews>
  <sheetFormatPr defaultColWidth="15.5703125" defaultRowHeight="14.45"/>
  <cols>
    <col min="1" max="16384" width="15.5703125" style="5"/>
  </cols>
  <sheetData>
    <row r="1" spans="1:9" s="11" customFormat="1" ht="48" customHeight="1">
      <c r="A1" s="6" t="s">
        <v>95</v>
      </c>
      <c r="B1" s="6" t="s">
        <v>96</v>
      </c>
      <c r="C1" s="6" t="s">
        <v>158</v>
      </c>
      <c r="D1" s="6" t="s">
        <v>159</v>
      </c>
      <c r="E1" s="6" t="s">
        <v>160</v>
      </c>
      <c r="F1" s="6" t="s">
        <v>161</v>
      </c>
      <c r="G1" s="6" t="s">
        <v>162</v>
      </c>
      <c r="H1" s="6" t="s">
        <v>163</v>
      </c>
      <c r="I1" s="6" t="s">
        <v>157</v>
      </c>
    </row>
    <row r="2" spans="1:9">
      <c r="A2" s="5">
        <v>2020</v>
      </c>
      <c r="B2" s="5" t="s">
        <v>106</v>
      </c>
      <c r="C2" s="13">
        <v>104833</v>
      </c>
      <c r="D2" s="13">
        <v>90728</v>
      </c>
      <c r="E2" s="13">
        <v>620883</v>
      </c>
      <c r="F2" s="19">
        <v>816444</v>
      </c>
      <c r="G2" s="8">
        <v>0.12840194795968859</v>
      </c>
      <c r="H2" s="8">
        <v>0.11112580899608546</v>
      </c>
      <c r="I2" s="8">
        <v>0.76047224304422589</v>
      </c>
    </row>
    <row r="3" spans="1:9">
      <c r="A3" s="5">
        <v>2020</v>
      </c>
      <c r="B3" s="5" t="s">
        <v>107</v>
      </c>
      <c r="C3" s="13">
        <v>158793</v>
      </c>
      <c r="D3" s="13">
        <v>94490</v>
      </c>
      <c r="E3" s="13">
        <v>773129</v>
      </c>
      <c r="F3" s="19">
        <v>1026412</v>
      </c>
      <c r="G3" s="8">
        <v>0.15470688183692319</v>
      </c>
      <c r="H3" s="8">
        <v>9.2058549588274488E-2</v>
      </c>
      <c r="I3" s="8">
        <v>0.75323456857480231</v>
      </c>
    </row>
    <row r="4" spans="1:9">
      <c r="A4" s="5">
        <v>2020</v>
      </c>
      <c r="B4" s="5" t="s">
        <v>108</v>
      </c>
      <c r="C4" s="13">
        <v>266538</v>
      </c>
      <c r="D4" s="13">
        <v>126669</v>
      </c>
      <c r="E4" s="13">
        <v>1176943</v>
      </c>
      <c r="F4" s="19">
        <v>1570150</v>
      </c>
      <c r="G4" s="8">
        <v>0.16975320829220139</v>
      </c>
      <c r="H4" s="8">
        <v>8.0673184090691977E-2</v>
      </c>
      <c r="I4" s="8">
        <v>0.74957360761710667</v>
      </c>
    </row>
    <row r="5" spans="1:9">
      <c r="A5" s="5">
        <v>2020</v>
      </c>
      <c r="B5" s="5" t="s">
        <v>109</v>
      </c>
      <c r="C5" s="13">
        <v>282849</v>
      </c>
      <c r="D5" s="13">
        <v>140223</v>
      </c>
      <c r="E5" s="13">
        <v>1266712</v>
      </c>
      <c r="F5" s="19">
        <v>1689784</v>
      </c>
      <c r="G5" s="8">
        <v>0.16738766611590594</v>
      </c>
      <c r="H5" s="8">
        <v>8.2982795434209347E-2</v>
      </c>
      <c r="I5" s="8">
        <v>0.74962953844988467</v>
      </c>
    </row>
    <row r="6" spans="1:9">
      <c r="A6" s="5">
        <v>2020</v>
      </c>
      <c r="B6" s="5" t="s">
        <v>110</v>
      </c>
      <c r="C6" s="13">
        <v>295633</v>
      </c>
      <c r="D6" s="13">
        <v>126758</v>
      </c>
      <c r="E6" s="13">
        <v>1184522</v>
      </c>
      <c r="F6" s="19">
        <v>1606913</v>
      </c>
      <c r="G6" s="8">
        <v>0.1839757348406541</v>
      </c>
      <c r="H6" s="8">
        <v>7.8882926455881561E-2</v>
      </c>
      <c r="I6" s="8">
        <v>0.73714133870346432</v>
      </c>
    </row>
    <row r="7" spans="1:9">
      <c r="A7" s="5">
        <v>2020</v>
      </c>
      <c r="B7" s="5" t="s">
        <v>111</v>
      </c>
      <c r="C7" s="13">
        <v>295726</v>
      </c>
      <c r="D7" s="13">
        <v>132299</v>
      </c>
      <c r="E7" s="13">
        <v>1195867</v>
      </c>
      <c r="F7" s="19">
        <v>1623892</v>
      </c>
      <c r="G7" s="8">
        <v>0.18210940136413012</v>
      </c>
      <c r="H7" s="8">
        <v>8.1470319454742063E-2</v>
      </c>
      <c r="I7" s="8">
        <v>0.73642027918112785</v>
      </c>
    </row>
    <row r="8" spans="1:9">
      <c r="A8" s="5">
        <v>2021</v>
      </c>
      <c r="B8" s="5" t="s">
        <v>112</v>
      </c>
      <c r="C8" s="13">
        <v>258486</v>
      </c>
      <c r="D8" s="13">
        <v>116890</v>
      </c>
      <c r="E8" s="13">
        <v>1047699</v>
      </c>
      <c r="F8" s="19">
        <v>1423075</v>
      </c>
      <c r="G8" s="8">
        <v>0.18163905626899496</v>
      </c>
      <c r="H8" s="8">
        <v>8.2139029917607992E-2</v>
      </c>
      <c r="I8" s="8">
        <v>0.73622191381339708</v>
      </c>
    </row>
    <row r="9" spans="1:9">
      <c r="A9" s="5">
        <v>2021</v>
      </c>
      <c r="B9" s="5" t="s">
        <v>113</v>
      </c>
      <c r="C9" s="13">
        <v>250327</v>
      </c>
      <c r="D9" s="13">
        <v>121293</v>
      </c>
      <c r="E9" s="13">
        <v>971966</v>
      </c>
      <c r="F9" s="19">
        <v>1343586</v>
      </c>
      <c r="G9" s="8">
        <v>0.18631259926792926</v>
      </c>
      <c r="H9" s="8">
        <v>9.0275575958665838E-2</v>
      </c>
      <c r="I9" s="8">
        <v>0.72341182477340493</v>
      </c>
    </row>
    <row r="10" spans="1:9">
      <c r="A10" s="5">
        <v>2021</v>
      </c>
      <c r="B10" s="5" t="s">
        <v>114</v>
      </c>
      <c r="C10" s="13">
        <v>238781</v>
      </c>
      <c r="D10" s="13">
        <v>179514</v>
      </c>
      <c r="E10" s="13">
        <v>1381349</v>
      </c>
      <c r="F10" s="19">
        <v>1799644</v>
      </c>
      <c r="G10" s="8">
        <v>0.13268235273198478</v>
      </c>
      <c r="H10" s="8">
        <v>9.9749728279593081E-2</v>
      </c>
      <c r="I10" s="8">
        <v>0.76756791898842214</v>
      </c>
    </row>
    <row r="11" spans="1:9">
      <c r="A11" s="5">
        <v>2021</v>
      </c>
      <c r="B11" s="5" t="s">
        <v>115</v>
      </c>
      <c r="C11" s="13">
        <v>184249</v>
      </c>
      <c r="D11" s="13">
        <v>201692</v>
      </c>
      <c r="E11" s="13">
        <v>1458363</v>
      </c>
      <c r="F11" s="19">
        <v>1844304</v>
      </c>
      <c r="G11" s="8">
        <v>9.9901643113065958E-2</v>
      </c>
      <c r="H11" s="8">
        <v>0.10935941146361988</v>
      </c>
      <c r="I11" s="8">
        <v>0.79073894542331413</v>
      </c>
    </row>
    <row r="12" spans="1:9">
      <c r="A12" s="5">
        <v>2021</v>
      </c>
      <c r="B12" s="5" t="s">
        <v>116</v>
      </c>
      <c r="C12" s="13">
        <v>176023</v>
      </c>
      <c r="D12" s="13">
        <v>209819</v>
      </c>
      <c r="E12" s="13">
        <v>1418359</v>
      </c>
      <c r="F12" s="19">
        <v>1804201</v>
      </c>
      <c r="G12" s="8">
        <v>9.7562854693019244E-2</v>
      </c>
      <c r="H12" s="8">
        <v>0.11629469222109953</v>
      </c>
      <c r="I12" s="8">
        <v>0.78614245308588127</v>
      </c>
    </row>
    <row r="13" spans="1:9">
      <c r="A13" s="5">
        <v>2021</v>
      </c>
      <c r="B13" s="5" t="s">
        <v>117</v>
      </c>
      <c r="C13" s="13">
        <v>204528</v>
      </c>
      <c r="D13" s="13">
        <v>201473</v>
      </c>
      <c r="E13" s="13">
        <v>1464517</v>
      </c>
      <c r="F13" s="19">
        <v>1870518</v>
      </c>
      <c r="G13" s="8">
        <v>0.10934297344371986</v>
      </c>
      <c r="H13" s="8">
        <v>0.10770973601964803</v>
      </c>
      <c r="I13" s="8">
        <v>0.78294729053663215</v>
      </c>
    </row>
    <row r="14" spans="1:9">
      <c r="A14" s="5">
        <v>2021</v>
      </c>
      <c r="B14" s="5" t="s">
        <v>106</v>
      </c>
      <c r="C14" s="13">
        <v>201937</v>
      </c>
      <c r="D14" s="13">
        <v>202875</v>
      </c>
      <c r="E14" s="13">
        <v>1427444</v>
      </c>
      <c r="F14" s="19">
        <v>1832256</v>
      </c>
      <c r="G14" s="8">
        <v>0.11021221925320479</v>
      </c>
      <c r="H14" s="8">
        <v>0.11072415644975375</v>
      </c>
      <c r="I14" s="8">
        <v>0.77906362429704146</v>
      </c>
    </row>
    <row r="15" spans="1:9">
      <c r="A15" s="5">
        <v>2021</v>
      </c>
      <c r="B15" s="5" t="s">
        <v>107</v>
      </c>
      <c r="C15" s="13">
        <v>210218</v>
      </c>
      <c r="D15" s="13">
        <v>231692</v>
      </c>
      <c r="E15" s="13">
        <v>1512200</v>
      </c>
      <c r="F15" s="19">
        <v>1954110</v>
      </c>
      <c r="G15" s="8">
        <v>0.10757736258450139</v>
      </c>
      <c r="H15" s="8">
        <v>0.11856650853841391</v>
      </c>
      <c r="I15" s="8">
        <v>0.77385612887708466</v>
      </c>
    </row>
    <row r="16" spans="1:9">
      <c r="A16" s="5">
        <v>2021</v>
      </c>
      <c r="B16" s="5" t="s">
        <v>108</v>
      </c>
      <c r="C16" s="13">
        <v>195648</v>
      </c>
      <c r="D16" s="13">
        <v>273736</v>
      </c>
      <c r="E16" s="13">
        <v>1565574</v>
      </c>
      <c r="F16" s="19">
        <v>2034958</v>
      </c>
      <c r="G16" s="8">
        <v>9.6143507630132907E-2</v>
      </c>
      <c r="H16" s="8">
        <v>0.13451678118172464</v>
      </c>
      <c r="I16" s="8">
        <v>0.76933971118814248</v>
      </c>
    </row>
    <row r="17" spans="1:11">
      <c r="A17" s="5">
        <v>2021</v>
      </c>
      <c r="B17" s="5" t="s">
        <v>109</v>
      </c>
      <c r="C17" s="13">
        <v>214186</v>
      </c>
      <c r="D17" s="13">
        <v>286384</v>
      </c>
      <c r="E17" s="13">
        <v>1660738</v>
      </c>
      <c r="F17" s="19">
        <v>2161308</v>
      </c>
      <c r="G17" s="8">
        <v>9.9100174523945692E-2</v>
      </c>
      <c r="H17" s="8">
        <v>0.1325049460789485</v>
      </c>
      <c r="I17" s="8">
        <v>0.76839487939710582</v>
      </c>
    </row>
    <row r="18" spans="1:11">
      <c r="A18" s="5">
        <v>2021</v>
      </c>
      <c r="B18" s="5" t="s">
        <v>110</v>
      </c>
      <c r="C18" s="13">
        <v>205107</v>
      </c>
      <c r="D18" s="13">
        <v>250739</v>
      </c>
      <c r="E18" s="13">
        <v>1564428</v>
      </c>
      <c r="F18" s="19">
        <v>2020274</v>
      </c>
      <c r="G18" s="8">
        <v>0.1015243476874919</v>
      </c>
      <c r="H18" s="8">
        <v>0.12411138291142687</v>
      </c>
      <c r="I18" s="8">
        <v>0.77436426940108127</v>
      </c>
    </row>
    <row r="19" spans="1:11">
      <c r="A19" s="5">
        <v>2021</v>
      </c>
      <c r="B19" s="5" t="s">
        <v>111</v>
      </c>
      <c r="C19" s="13">
        <v>211408</v>
      </c>
      <c r="D19" s="13">
        <v>262993</v>
      </c>
      <c r="E19" s="13">
        <v>1578775</v>
      </c>
      <c r="F19" s="19">
        <v>2053176</v>
      </c>
      <c r="G19" s="8">
        <v>0.10296633118641559</v>
      </c>
      <c r="H19" s="8">
        <v>0.12809082124474472</v>
      </c>
      <c r="I19" s="8">
        <v>0.76894284756883968</v>
      </c>
    </row>
    <row r="20" spans="1:11">
      <c r="A20" s="5">
        <v>2022</v>
      </c>
      <c r="B20" s="5" t="s">
        <v>112</v>
      </c>
      <c r="C20" s="5" t="s">
        <v>164</v>
      </c>
      <c r="D20" s="5" t="s">
        <v>164</v>
      </c>
      <c r="E20" s="5" t="s">
        <v>164</v>
      </c>
      <c r="F20" s="5" t="s">
        <v>164</v>
      </c>
      <c r="G20" s="5" t="s">
        <v>164</v>
      </c>
      <c r="H20" s="5" t="s">
        <v>164</v>
      </c>
      <c r="I20" s="5" t="s">
        <v>164</v>
      </c>
      <c r="J20" s="62" t="s">
        <v>165</v>
      </c>
    </row>
    <row r="21" spans="1:11">
      <c r="A21" s="5">
        <v>2022</v>
      </c>
      <c r="B21" s="5" t="s">
        <v>113</v>
      </c>
      <c r="C21" s="13">
        <v>185019</v>
      </c>
      <c r="D21" s="13">
        <v>161127</v>
      </c>
      <c r="E21" s="13">
        <v>1153265</v>
      </c>
      <c r="F21" s="19">
        <v>1499411</v>
      </c>
      <c r="G21" s="8">
        <v>0.12339445288850089</v>
      </c>
      <c r="H21" s="8">
        <v>0.10746019603697719</v>
      </c>
      <c r="I21" s="8">
        <v>0.76914535107452198</v>
      </c>
    </row>
    <row r="22" spans="1:11">
      <c r="A22" s="5">
        <v>2022</v>
      </c>
      <c r="B22" s="5" t="s">
        <v>114</v>
      </c>
      <c r="C22" s="13">
        <v>212479</v>
      </c>
      <c r="D22" s="13">
        <v>265972</v>
      </c>
      <c r="E22" s="13">
        <v>1638615</v>
      </c>
      <c r="F22" s="19">
        <v>2117066</v>
      </c>
      <c r="G22" s="8">
        <v>0.10036484455373616</v>
      </c>
      <c r="H22" s="8">
        <v>0.12563236101283567</v>
      </c>
      <c r="I22" s="8">
        <v>0.77400279443342812</v>
      </c>
    </row>
    <row r="23" spans="1:11">
      <c r="A23" s="5">
        <v>2022</v>
      </c>
      <c r="B23" s="5" t="s">
        <v>115</v>
      </c>
      <c r="C23" s="13">
        <v>196557</v>
      </c>
      <c r="D23" s="13">
        <v>282377</v>
      </c>
      <c r="E23" s="13">
        <v>1636363</v>
      </c>
      <c r="F23" s="19">
        <v>2115297</v>
      </c>
      <c r="G23" s="8">
        <v>9.2921703193452262E-2</v>
      </c>
      <c r="H23" s="8">
        <v>0.13349283812154983</v>
      </c>
      <c r="I23" s="8">
        <v>0.77358545868499795</v>
      </c>
    </row>
    <row r="24" spans="1:11">
      <c r="A24" s="5">
        <v>2022</v>
      </c>
      <c r="B24" s="5" t="s">
        <v>116</v>
      </c>
      <c r="C24" s="13">
        <v>186788</v>
      </c>
      <c r="D24" s="13">
        <v>284532</v>
      </c>
      <c r="E24" s="13">
        <v>1611084</v>
      </c>
      <c r="F24" s="19">
        <v>2082404</v>
      </c>
      <c r="G24" s="8">
        <v>8.9698252596518258E-2</v>
      </c>
      <c r="H24" s="8">
        <v>0.13663631072548843</v>
      </c>
      <c r="I24" s="8">
        <v>0.77366543667799337</v>
      </c>
    </row>
    <row r="25" spans="1:11">
      <c r="A25" s="5">
        <v>2022</v>
      </c>
      <c r="B25" s="5" t="s">
        <v>117</v>
      </c>
      <c r="C25" s="32">
        <v>192690</v>
      </c>
      <c r="D25" s="32">
        <v>276288</v>
      </c>
      <c r="E25" s="32">
        <v>1542980</v>
      </c>
      <c r="F25" s="32">
        <v>2011958</v>
      </c>
      <c r="G25" s="8">
        <v>9.5772376958167121E-2</v>
      </c>
      <c r="H25" s="8">
        <v>0.13732294610523679</v>
      </c>
      <c r="I25" s="8">
        <v>0.76690467693659614</v>
      </c>
    </row>
    <row r="26" spans="1:11">
      <c r="A26">
        <v>2022</v>
      </c>
      <c r="B26" s="5" t="s">
        <v>106</v>
      </c>
      <c r="C26" s="32">
        <v>214761</v>
      </c>
      <c r="D26" s="32">
        <v>262639</v>
      </c>
      <c r="E26" s="32">
        <v>1680538</v>
      </c>
      <c r="F26" s="32">
        <v>2157938</v>
      </c>
      <c r="G26" s="8">
        <v>9.9521394961301024E-2</v>
      </c>
      <c r="H26" s="8">
        <v>0.12170831599425007</v>
      </c>
      <c r="I26" s="8">
        <v>0.77877028904444889</v>
      </c>
    </row>
    <row r="27" spans="1:11">
      <c r="A27">
        <v>2022</v>
      </c>
      <c r="B27" s="5" t="s">
        <v>107</v>
      </c>
      <c r="C27" s="32">
        <v>203451</v>
      </c>
      <c r="D27" s="32">
        <v>282091</v>
      </c>
      <c r="E27" s="32">
        <v>1675255</v>
      </c>
      <c r="F27" s="32">
        <v>2160797</v>
      </c>
      <c r="G27" s="8">
        <v>9.4155536128567377E-2</v>
      </c>
      <c r="H27" s="8">
        <v>0.13054951483179586</v>
      </c>
      <c r="I27" s="8">
        <v>0.7752949490396368</v>
      </c>
    </row>
    <row r="28" spans="1:11">
      <c r="A28">
        <v>2022</v>
      </c>
      <c r="B28" s="5" t="s">
        <v>108</v>
      </c>
      <c r="C28" s="32">
        <v>176929</v>
      </c>
      <c r="D28" s="32">
        <v>341436</v>
      </c>
      <c r="E28" s="32">
        <v>1582600</v>
      </c>
      <c r="F28" s="32">
        <v>2100965</v>
      </c>
      <c r="G28" s="8">
        <v>8.4213206788309181E-2</v>
      </c>
      <c r="H28" s="8">
        <v>0.16251389242562347</v>
      </c>
      <c r="I28" s="8">
        <v>0.75327290078606735</v>
      </c>
    </row>
    <row r="29" spans="1:11">
      <c r="A29">
        <v>2022</v>
      </c>
      <c r="B29" s="5" t="s">
        <v>109</v>
      </c>
      <c r="C29" s="32">
        <v>201408</v>
      </c>
      <c r="D29" s="32">
        <v>320794</v>
      </c>
      <c r="E29" s="32">
        <v>1634866</v>
      </c>
      <c r="F29" s="32">
        <v>2157068</v>
      </c>
      <c r="G29" s="8">
        <v>9.2999999999999999E-2</v>
      </c>
      <c r="H29" s="8">
        <v>0.14899999999999999</v>
      </c>
      <c r="I29" s="8">
        <v>0.75800000000000001</v>
      </c>
    </row>
    <row r="30" spans="1:11">
      <c r="A30">
        <v>2022</v>
      </c>
      <c r="B30" s="5" t="s">
        <v>110</v>
      </c>
      <c r="C30" s="32">
        <v>222113</v>
      </c>
      <c r="D30" s="32">
        <v>290939</v>
      </c>
      <c r="E30" s="32">
        <v>1620035</v>
      </c>
      <c r="F30" s="32">
        <v>2133087</v>
      </c>
      <c r="G30" s="8">
        <v>0.104</v>
      </c>
      <c r="H30" s="8">
        <v>0.13600000000000001</v>
      </c>
      <c r="I30" s="8">
        <v>0.75900000000000001</v>
      </c>
    </row>
    <row r="31" spans="1:11">
      <c r="A31">
        <v>2022</v>
      </c>
      <c r="B31" s="5" t="s">
        <v>111</v>
      </c>
      <c r="C31" s="32">
        <v>237528</v>
      </c>
      <c r="D31" s="32">
        <v>281447</v>
      </c>
      <c r="E31" s="32">
        <v>1672532</v>
      </c>
      <c r="F31" s="32">
        <v>2191507</v>
      </c>
      <c r="G31" s="8">
        <v>0.108</v>
      </c>
      <c r="H31" s="8">
        <v>0.128</v>
      </c>
      <c r="I31" s="8">
        <v>0.76300000000000001</v>
      </c>
    </row>
    <row r="32" spans="1:11">
      <c r="A32">
        <v>2023</v>
      </c>
      <c r="B32" s="5" t="s">
        <v>112</v>
      </c>
      <c r="C32" s="32">
        <v>225223</v>
      </c>
      <c r="D32" s="32">
        <v>267978</v>
      </c>
      <c r="E32" s="32">
        <v>1736305</v>
      </c>
      <c r="F32" s="32">
        <v>2229506</v>
      </c>
      <c r="G32" s="8">
        <v>0.10100000000000001</v>
      </c>
      <c r="H32" s="8">
        <v>0.12</v>
      </c>
      <c r="I32" s="8">
        <v>0.77900000000000003</v>
      </c>
      <c r="J32" s="19"/>
      <c r="K32" s="19"/>
    </row>
    <row r="33" spans="1:11">
      <c r="A33">
        <v>2023</v>
      </c>
      <c r="B33" s="5" t="s">
        <v>113</v>
      </c>
      <c r="C33" s="32">
        <v>211186</v>
      </c>
      <c r="D33" s="32">
        <v>245298</v>
      </c>
      <c r="E33" s="32">
        <v>1594504</v>
      </c>
      <c r="F33" s="32">
        <v>2050988</v>
      </c>
      <c r="G33" s="8">
        <v>0.10299999999999999</v>
      </c>
      <c r="H33" s="8">
        <v>0.12</v>
      </c>
      <c r="I33" s="8">
        <v>0.77700000000000002</v>
      </c>
    </row>
    <row r="34" spans="1:11">
      <c r="A34">
        <v>2023</v>
      </c>
      <c r="B34" s="5" t="s">
        <v>114</v>
      </c>
      <c r="C34" s="32">
        <v>225533</v>
      </c>
      <c r="D34" s="32">
        <v>311507</v>
      </c>
      <c r="E34" s="32">
        <v>1784993</v>
      </c>
      <c r="F34" s="32">
        <v>2322033</v>
      </c>
      <c r="G34" s="42">
        <v>9.7000000000000003E-2</v>
      </c>
      <c r="H34" s="42">
        <v>0.13400000000000001</v>
      </c>
      <c r="I34" s="42">
        <v>0.76900000000000002</v>
      </c>
    </row>
    <row r="35" spans="1:11">
      <c r="A35">
        <v>2023</v>
      </c>
      <c r="B35" s="5" t="s">
        <v>115</v>
      </c>
      <c r="C35" s="32">
        <v>199149</v>
      </c>
      <c r="D35" s="32">
        <v>312042</v>
      </c>
      <c r="E35" s="32">
        <v>1673104</v>
      </c>
      <c r="F35" s="32">
        <v>2184295</v>
      </c>
      <c r="G35" s="42">
        <v>9.0999999999999998E-2</v>
      </c>
      <c r="H35" s="42">
        <v>0.14299999999999999</v>
      </c>
      <c r="I35" s="42">
        <v>0.76600000000000001</v>
      </c>
      <c r="J35" s="19"/>
      <c r="K35" s="19"/>
    </row>
    <row r="36" spans="1:11">
      <c r="A36">
        <v>2023</v>
      </c>
      <c r="B36" s="5" t="s">
        <v>116</v>
      </c>
      <c r="C36" s="32">
        <v>195310</v>
      </c>
      <c r="D36" s="32">
        <v>351465</v>
      </c>
      <c r="E36" s="32">
        <v>1737467</v>
      </c>
      <c r="F36" s="32">
        <v>2284242</v>
      </c>
      <c r="G36" s="42">
        <v>8.5999999999999993E-2</v>
      </c>
      <c r="H36" s="42">
        <v>0.154</v>
      </c>
      <c r="I36" s="42">
        <v>0.76100000000000001</v>
      </c>
    </row>
    <row r="37" spans="1:11">
      <c r="A37">
        <v>2023</v>
      </c>
      <c r="B37" s="5" t="s">
        <v>117</v>
      </c>
      <c r="C37" s="32">
        <v>192427</v>
      </c>
      <c r="D37" s="32">
        <v>303473</v>
      </c>
      <c r="E37" s="32">
        <v>1610755</v>
      </c>
      <c r="F37" s="32">
        <v>2106655</v>
      </c>
      <c r="G37" s="42">
        <v>9.0999999999999998E-2</v>
      </c>
      <c r="H37" s="42">
        <v>0.14399999999999999</v>
      </c>
      <c r="I37" s="42">
        <v>0.76500000000000001</v>
      </c>
    </row>
    <row r="38" spans="1:11">
      <c r="A38">
        <v>2023</v>
      </c>
      <c r="B38" s="5" t="s">
        <v>106</v>
      </c>
      <c r="C38" s="32">
        <v>209885</v>
      </c>
      <c r="D38" s="32">
        <v>273196</v>
      </c>
      <c r="E38" s="32">
        <v>1676240</v>
      </c>
      <c r="F38" s="32">
        <v>2159321</v>
      </c>
      <c r="G38" s="42">
        <v>9.7000000000000003E-2</v>
      </c>
      <c r="H38" s="42">
        <v>0.127</v>
      </c>
      <c r="I38" s="42">
        <v>0.77600000000000002</v>
      </c>
    </row>
    <row r="39" spans="1:11">
      <c r="A39">
        <v>2023</v>
      </c>
      <c r="B39" s="5" t="s">
        <v>107</v>
      </c>
      <c r="C39" s="32">
        <v>215411</v>
      </c>
      <c r="D39" s="32">
        <v>305353</v>
      </c>
      <c r="E39" s="32">
        <v>1759949</v>
      </c>
      <c r="F39" s="32">
        <v>2280713</v>
      </c>
      <c r="G39" s="42">
        <v>9.4E-2</v>
      </c>
      <c r="H39" s="42">
        <v>0.13400000000000001</v>
      </c>
      <c r="I39" s="42">
        <v>0.77200000000000002</v>
      </c>
    </row>
    <row r="40" spans="1:11">
      <c r="A40">
        <v>2023</v>
      </c>
      <c r="B40" s="5" t="s">
        <v>108</v>
      </c>
      <c r="C40" s="32">
        <v>165872</v>
      </c>
      <c r="D40" s="32">
        <v>362562</v>
      </c>
      <c r="E40" s="32">
        <v>1599860</v>
      </c>
      <c r="F40" s="32">
        <v>2128294</v>
      </c>
      <c r="G40" s="42">
        <v>7.8E-2</v>
      </c>
      <c r="H40" s="42">
        <v>0.17</v>
      </c>
      <c r="I40" s="42">
        <v>0.752</v>
      </c>
    </row>
    <row r="41" spans="1:11">
      <c r="A41">
        <v>2023</v>
      </c>
      <c r="B41" s="5" t="s">
        <v>109</v>
      </c>
      <c r="C41" s="32">
        <v>186714</v>
      </c>
      <c r="D41" s="32">
        <v>353952</v>
      </c>
      <c r="E41" s="32">
        <v>1678216</v>
      </c>
      <c r="F41" s="32">
        <v>2218882</v>
      </c>
      <c r="G41" s="42">
        <v>8.4000000000000005E-2</v>
      </c>
      <c r="H41" s="42">
        <v>0.16</v>
      </c>
      <c r="I41" s="42">
        <v>0.75600000000000001</v>
      </c>
    </row>
    <row r="42" spans="1:11">
      <c r="A42">
        <v>2023</v>
      </c>
      <c r="B42" s="5" t="s">
        <v>110</v>
      </c>
      <c r="C42" s="32">
        <v>205705</v>
      </c>
      <c r="D42" s="32">
        <v>317199</v>
      </c>
      <c r="E42" s="32">
        <v>1622372</v>
      </c>
      <c r="F42" s="32">
        <v>2145276</v>
      </c>
      <c r="G42" s="42">
        <v>9.6000000000000002E-2</v>
      </c>
      <c r="H42" s="42">
        <v>0.14799999999999999</v>
      </c>
      <c r="I42" s="42">
        <v>0.75600000000000001</v>
      </c>
    </row>
    <row r="43" spans="1:11">
      <c r="A43">
        <v>2023</v>
      </c>
      <c r="B43" s="5" t="s">
        <v>111</v>
      </c>
      <c r="C43" s="32">
        <v>225708</v>
      </c>
      <c r="D43" s="32">
        <v>309693</v>
      </c>
      <c r="E43" s="32">
        <v>1672417</v>
      </c>
      <c r="F43" s="32">
        <v>2207818</v>
      </c>
      <c r="G43" s="42">
        <v>0.10199999999999999</v>
      </c>
      <c r="H43" s="42">
        <v>0.14000000000000001</v>
      </c>
      <c r="I43" s="42">
        <v>0.75700000000000001</v>
      </c>
    </row>
    <row r="44" spans="1:11">
      <c r="A44" s="5">
        <v>2024</v>
      </c>
      <c r="B44" s="5" t="s">
        <v>112</v>
      </c>
      <c r="C44" s="32">
        <v>215778</v>
      </c>
      <c r="D44" s="32">
        <v>291084</v>
      </c>
      <c r="E44" s="32">
        <v>1642612</v>
      </c>
      <c r="F44" s="32">
        <v>2149474</v>
      </c>
      <c r="G44" s="42">
        <v>0.1</v>
      </c>
      <c r="H44" s="42">
        <v>0.13500000000000001</v>
      </c>
      <c r="I44" s="42">
        <v>0.76400000000000001</v>
      </c>
    </row>
    <row r="45" spans="1:11">
      <c r="A45" s="5">
        <v>2024</v>
      </c>
      <c r="B45" s="5" t="s">
        <v>113</v>
      </c>
      <c r="C45" s="32">
        <v>197599</v>
      </c>
      <c r="D45" s="32">
        <v>292229</v>
      </c>
      <c r="E45" s="32">
        <v>1638210</v>
      </c>
      <c r="F45" s="32">
        <v>2128038</v>
      </c>
      <c r="G45" s="42">
        <v>9.2999999999999999E-2</v>
      </c>
      <c r="H45" s="42">
        <v>0.13700000000000001</v>
      </c>
      <c r="I45" s="42">
        <v>0.77</v>
      </c>
    </row>
    <row r="46" spans="1:11">
      <c r="A46" s="5">
        <v>2024</v>
      </c>
      <c r="B46" s="5" t="s">
        <v>114</v>
      </c>
      <c r="C46" s="32">
        <v>194005</v>
      </c>
      <c r="D46" s="32">
        <v>319271</v>
      </c>
      <c r="E46" s="32">
        <v>1766650</v>
      </c>
      <c r="F46" s="32">
        <v>2279926</v>
      </c>
      <c r="G46" s="42">
        <v>8.5000000000000006E-2</v>
      </c>
      <c r="H46" s="42">
        <v>0.14000000000000001</v>
      </c>
      <c r="I46" s="42">
        <v>0.77500000000000002</v>
      </c>
    </row>
  </sheetData>
  <phoneticPr fontId="10"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D4102-7482-4E6D-84A6-F52BB2E46930}">
  <dimension ref="A1:I46"/>
  <sheetViews>
    <sheetView zoomScale="85" zoomScaleNormal="85" workbookViewId="0">
      <pane ySplit="1" topLeftCell="A2" activePane="bottomLeft" state="frozen"/>
      <selection pane="bottomLeft"/>
    </sheetView>
  </sheetViews>
  <sheetFormatPr defaultColWidth="15.5703125" defaultRowHeight="14.45"/>
  <cols>
    <col min="1" max="5" width="15.5703125" style="5"/>
    <col min="6" max="6" width="15.5703125" style="18"/>
    <col min="7" max="16384" width="15.5703125" style="5"/>
  </cols>
  <sheetData>
    <row r="1" spans="1:6" s="11" customFormat="1" ht="48" customHeight="1">
      <c r="A1" s="6" t="s">
        <v>95</v>
      </c>
      <c r="B1" s="6" t="s">
        <v>96</v>
      </c>
      <c r="C1" s="16" t="s">
        <v>166</v>
      </c>
      <c r="D1" s="16" t="s">
        <v>167</v>
      </c>
      <c r="E1" s="16" t="s">
        <v>168</v>
      </c>
      <c r="F1" s="17" t="s">
        <v>169</v>
      </c>
    </row>
    <row r="2" spans="1:6">
      <c r="A2" s="5">
        <v>2020</v>
      </c>
      <c r="B2" s="5" t="s">
        <v>106</v>
      </c>
      <c r="C2" s="13">
        <v>67176</v>
      </c>
      <c r="D2" s="13">
        <v>2093</v>
      </c>
      <c r="E2" s="13">
        <v>69269</v>
      </c>
      <c r="F2" s="18">
        <v>0.96978446346850689</v>
      </c>
    </row>
    <row r="3" spans="1:6">
      <c r="A3" s="5">
        <v>2020</v>
      </c>
      <c r="B3" s="5" t="s">
        <v>107</v>
      </c>
      <c r="C3" s="13">
        <v>69343</v>
      </c>
      <c r="D3" s="13">
        <v>2497</v>
      </c>
      <c r="E3" s="13">
        <v>71840</v>
      </c>
      <c r="F3" s="18">
        <v>0.9652422048997773</v>
      </c>
    </row>
    <row r="4" spans="1:6">
      <c r="A4" s="5">
        <v>2020</v>
      </c>
      <c r="B4" s="5" t="s">
        <v>108</v>
      </c>
      <c r="C4" s="13">
        <v>74018</v>
      </c>
      <c r="D4" s="13">
        <v>2579</v>
      </c>
      <c r="E4" s="13">
        <v>76597</v>
      </c>
      <c r="F4" s="18">
        <v>0.96633027403162008</v>
      </c>
    </row>
    <row r="5" spans="1:6">
      <c r="A5" s="5">
        <v>2020</v>
      </c>
      <c r="B5" s="5" t="s">
        <v>109</v>
      </c>
      <c r="C5" s="13">
        <v>79144</v>
      </c>
      <c r="D5" s="13">
        <v>2554</v>
      </c>
      <c r="E5" s="13">
        <v>81698</v>
      </c>
      <c r="F5" s="18">
        <v>0.96873852481088885</v>
      </c>
    </row>
    <row r="6" spans="1:6">
      <c r="A6" s="5">
        <v>2020</v>
      </c>
      <c r="B6" s="5" t="s">
        <v>110</v>
      </c>
      <c r="C6" s="13">
        <v>72265</v>
      </c>
      <c r="D6" s="13">
        <v>2338</v>
      </c>
      <c r="E6" s="13">
        <v>74603</v>
      </c>
      <c r="F6" s="18">
        <v>0.96866077771671377</v>
      </c>
    </row>
    <row r="7" spans="1:6">
      <c r="A7" s="5">
        <v>2020</v>
      </c>
      <c r="B7" s="5" t="s">
        <v>111</v>
      </c>
      <c r="C7" s="13">
        <v>74090</v>
      </c>
      <c r="D7" s="13">
        <v>2781</v>
      </c>
      <c r="E7" s="13">
        <v>76871</v>
      </c>
      <c r="F7" s="18">
        <v>0.96382250783780621</v>
      </c>
    </row>
    <row r="8" spans="1:6">
      <c r="A8" s="5">
        <v>2021</v>
      </c>
      <c r="B8" s="5" t="s">
        <v>112</v>
      </c>
      <c r="C8" s="13">
        <v>68873</v>
      </c>
      <c r="D8" s="13">
        <v>2249</v>
      </c>
      <c r="E8" s="13">
        <v>71122</v>
      </c>
      <c r="F8" s="18">
        <v>0.96837827957593992</v>
      </c>
    </row>
    <row r="9" spans="1:6">
      <c r="A9" s="5">
        <v>2021</v>
      </c>
      <c r="B9" s="5" t="s">
        <v>113</v>
      </c>
      <c r="C9" s="13">
        <v>67301</v>
      </c>
      <c r="D9" s="13">
        <v>2506</v>
      </c>
      <c r="E9" s="13">
        <v>69807</v>
      </c>
      <c r="F9" s="18">
        <v>0.96410102138753995</v>
      </c>
    </row>
    <row r="10" spans="1:6">
      <c r="A10" s="5">
        <v>2021</v>
      </c>
      <c r="B10" s="5" t="s">
        <v>114</v>
      </c>
      <c r="C10" s="13">
        <v>87546</v>
      </c>
      <c r="D10" s="13">
        <v>3835</v>
      </c>
      <c r="E10" s="13">
        <v>91381</v>
      </c>
      <c r="F10" s="18">
        <v>0.95803285146802941</v>
      </c>
    </row>
    <row r="11" spans="1:6">
      <c r="A11" s="5">
        <v>2021</v>
      </c>
      <c r="B11" s="5" t="s">
        <v>115</v>
      </c>
      <c r="C11" s="13">
        <v>86511</v>
      </c>
      <c r="D11" s="13">
        <v>3728</v>
      </c>
      <c r="E11" s="13">
        <v>90239</v>
      </c>
      <c r="F11" s="18">
        <v>0.95868748545529092</v>
      </c>
    </row>
    <row r="12" spans="1:6">
      <c r="A12" s="5">
        <v>2021</v>
      </c>
      <c r="B12" s="5" t="s">
        <v>116</v>
      </c>
      <c r="C12" s="13">
        <v>86319</v>
      </c>
      <c r="D12" s="13">
        <v>4525</v>
      </c>
      <c r="E12" s="13">
        <v>90844</v>
      </c>
      <c r="F12" s="18">
        <v>0.95018933556426399</v>
      </c>
    </row>
    <row r="13" spans="1:6">
      <c r="A13" s="5">
        <v>2021</v>
      </c>
      <c r="B13" s="5" t="s">
        <v>117</v>
      </c>
      <c r="C13" s="13">
        <v>91315</v>
      </c>
      <c r="D13" s="13">
        <v>4768</v>
      </c>
      <c r="E13" s="13">
        <v>96083</v>
      </c>
      <c r="F13" s="18">
        <v>0.95037623721157749</v>
      </c>
    </row>
    <row r="14" spans="1:6">
      <c r="A14" s="5">
        <v>2021</v>
      </c>
      <c r="B14" s="5" t="s">
        <v>106</v>
      </c>
      <c r="C14" s="13">
        <v>92617</v>
      </c>
      <c r="D14" s="13">
        <v>4228</v>
      </c>
      <c r="E14" s="13">
        <v>96845</v>
      </c>
      <c r="F14" s="18">
        <v>0.95634260932417781</v>
      </c>
    </row>
    <row r="15" spans="1:6">
      <c r="A15" s="5">
        <v>2021</v>
      </c>
      <c r="B15" s="5" t="s">
        <v>107</v>
      </c>
      <c r="C15" s="13">
        <v>94333</v>
      </c>
      <c r="D15" s="13">
        <v>5569</v>
      </c>
      <c r="E15" s="13">
        <v>99902</v>
      </c>
      <c r="F15" s="18">
        <v>0.94425537026285755</v>
      </c>
    </row>
    <row r="16" spans="1:6">
      <c r="A16" s="5">
        <v>2021</v>
      </c>
      <c r="B16" s="5" t="s">
        <v>108</v>
      </c>
      <c r="C16" s="13">
        <v>95142</v>
      </c>
      <c r="D16" s="13">
        <v>7078</v>
      </c>
      <c r="E16" s="13">
        <v>102220</v>
      </c>
      <c r="F16" s="18">
        <v>0.93075719037370375</v>
      </c>
    </row>
    <row r="17" spans="1:9">
      <c r="A17" s="5">
        <v>2021</v>
      </c>
      <c r="B17" s="5" t="s">
        <v>109</v>
      </c>
      <c r="C17" s="13">
        <v>98842</v>
      </c>
      <c r="D17" s="13">
        <v>8071</v>
      </c>
      <c r="E17" s="13">
        <v>106913</v>
      </c>
      <c r="F17" s="18">
        <v>0.92450871269162782</v>
      </c>
    </row>
    <row r="18" spans="1:9">
      <c r="A18" s="5">
        <v>2021</v>
      </c>
      <c r="B18" s="5" t="s">
        <v>110</v>
      </c>
      <c r="C18" s="13">
        <v>94152</v>
      </c>
      <c r="D18" s="13">
        <v>7105</v>
      </c>
      <c r="E18" s="13">
        <v>101257</v>
      </c>
      <c r="F18" s="18">
        <v>0.92983201161401186</v>
      </c>
    </row>
    <row r="19" spans="1:9">
      <c r="A19" s="5">
        <v>2021</v>
      </c>
      <c r="B19" s="5" t="s">
        <v>111</v>
      </c>
      <c r="C19" s="13">
        <v>90933</v>
      </c>
      <c r="D19" s="13">
        <v>6533</v>
      </c>
      <c r="E19" s="13">
        <v>97466</v>
      </c>
      <c r="F19" s="18">
        <v>0.93297149775306265</v>
      </c>
    </row>
    <row r="20" spans="1:9">
      <c r="A20" s="5">
        <v>2022</v>
      </c>
      <c r="B20" s="5" t="s">
        <v>112</v>
      </c>
      <c r="C20" s="13">
        <v>70770</v>
      </c>
      <c r="D20" s="13">
        <v>4414</v>
      </c>
      <c r="E20" s="13">
        <v>75184</v>
      </c>
      <c r="F20" s="18">
        <v>0.94129070014896787</v>
      </c>
    </row>
    <row r="21" spans="1:9">
      <c r="A21" s="5">
        <v>2022</v>
      </c>
      <c r="B21" s="5" t="s">
        <v>113</v>
      </c>
      <c r="C21" s="13">
        <v>83355</v>
      </c>
      <c r="D21" s="13">
        <v>4811</v>
      </c>
      <c r="E21" s="13">
        <v>88166</v>
      </c>
      <c r="F21" s="18">
        <v>0.94543247964067778</v>
      </c>
    </row>
    <row r="22" spans="1:9">
      <c r="A22" s="5">
        <v>2022</v>
      </c>
      <c r="B22" s="5" t="s">
        <v>114</v>
      </c>
      <c r="C22" s="13">
        <v>99313</v>
      </c>
      <c r="D22" s="13">
        <v>6254</v>
      </c>
      <c r="E22" s="13">
        <v>105567</v>
      </c>
      <c r="F22" s="18">
        <v>0.94075800202714865</v>
      </c>
    </row>
    <row r="23" spans="1:9">
      <c r="A23" s="5">
        <v>2022</v>
      </c>
      <c r="B23" s="5" t="s">
        <v>115</v>
      </c>
      <c r="C23" s="13">
        <v>97703</v>
      </c>
      <c r="D23" s="13">
        <v>7081</v>
      </c>
      <c r="E23" s="13">
        <v>104784</v>
      </c>
      <c r="F23" s="18">
        <v>0.93242288899068559</v>
      </c>
    </row>
    <row r="24" spans="1:9">
      <c r="A24" s="5">
        <v>2022</v>
      </c>
      <c r="B24" s="5" t="s">
        <v>116</v>
      </c>
      <c r="C24" s="13">
        <v>96615</v>
      </c>
      <c r="D24" s="13">
        <v>6824</v>
      </c>
      <c r="E24" s="13">
        <v>103439</v>
      </c>
      <c r="F24" s="18">
        <v>0.93402875124469498</v>
      </c>
    </row>
    <row r="25" spans="1:9">
      <c r="A25" s="5">
        <v>2022</v>
      </c>
      <c r="B25" s="5" t="s">
        <v>117</v>
      </c>
      <c r="C25" s="13">
        <v>93176</v>
      </c>
      <c r="D25" s="13">
        <v>6426</v>
      </c>
      <c r="E25" s="13">
        <v>99602</v>
      </c>
      <c r="F25" s="18">
        <v>0.93548322322844923</v>
      </c>
    </row>
    <row r="26" spans="1:9">
      <c r="A26" s="5">
        <v>2022</v>
      </c>
      <c r="B26" s="5" t="s">
        <v>106</v>
      </c>
      <c r="C26" s="32">
        <v>93205</v>
      </c>
      <c r="D26" s="32">
        <v>5992</v>
      </c>
      <c r="E26" s="32">
        <v>99197</v>
      </c>
      <c r="F26" s="18">
        <v>0.93959494742784555</v>
      </c>
    </row>
    <row r="27" spans="1:9">
      <c r="A27" s="5">
        <v>2022</v>
      </c>
      <c r="B27" s="5" t="s">
        <v>107</v>
      </c>
      <c r="C27" s="32">
        <v>97822</v>
      </c>
      <c r="D27" s="32">
        <v>8555</v>
      </c>
      <c r="E27" s="32">
        <v>106377</v>
      </c>
      <c r="F27" s="18">
        <v>0.91957848031059342</v>
      </c>
    </row>
    <row r="28" spans="1:9">
      <c r="A28" s="5">
        <v>2022</v>
      </c>
      <c r="B28" s="5" t="s">
        <v>108</v>
      </c>
      <c r="C28" s="32">
        <v>97006</v>
      </c>
      <c r="D28" s="32">
        <v>7326</v>
      </c>
      <c r="E28" s="32">
        <v>104332</v>
      </c>
      <c r="F28" s="18">
        <v>0.92978185024728754</v>
      </c>
    </row>
    <row r="29" spans="1:9">
      <c r="A29" s="5">
        <v>2022</v>
      </c>
      <c r="B29" s="5" t="s">
        <v>109</v>
      </c>
      <c r="C29" s="32">
        <v>98470</v>
      </c>
      <c r="D29" s="32">
        <v>7558</v>
      </c>
      <c r="E29" s="32">
        <v>106028</v>
      </c>
      <c r="F29" s="18">
        <v>0.92871694269438265</v>
      </c>
    </row>
    <row r="30" spans="1:9">
      <c r="A30" s="5">
        <v>2022</v>
      </c>
      <c r="B30" s="5" t="s">
        <v>110</v>
      </c>
      <c r="C30" s="32">
        <v>93696</v>
      </c>
      <c r="D30" s="32">
        <v>8752</v>
      </c>
      <c r="E30" s="32">
        <v>102448</v>
      </c>
      <c r="F30" s="18">
        <v>0.91457129470560672</v>
      </c>
    </row>
    <row r="31" spans="1:9">
      <c r="A31" s="5">
        <v>2022</v>
      </c>
      <c r="B31" s="5" t="s">
        <v>111</v>
      </c>
      <c r="C31" s="32">
        <v>91855</v>
      </c>
      <c r="D31" s="32">
        <v>9179</v>
      </c>
      <c r="E31" s="32">
        <v>101034</v>
      </c>
      <c r="F31" s="18">
        <v>0.90914939525308314</v>
      </c>
    </row>
    <row r="32" spans="1:9">
      <c r="A32" s="5">
        <v>2023</v>
      </c>
      <c r="B32" s="5" t="s">
        <v>112</v>
      </c>
      <c r="C32" s="32">
        <v>96464</v>
      </c>
      <c r="D32" s="32">
        <v>6446</v>
      </c>
      <c r="E32" s="32">
        <v>102910</v>
      </c>
      <c r="F32" s="18">
        <v>0.93736274414536969</v>
      </c>
      <c r="G32" s="19"/>
      <c r="H32" s="19"/>
      <c r="I32" s="15"/>
    </row>
    <row r="33" spans="1:9">
      <c r="A33" s="5">
        <v>2023</v>
      </c>
      <c r="B33" s="5" t="s">
        <v>113</v>
      </c>
      <c r="C33" s="32">
        <v>89559</v>
      </c>
      <c r="D33" s="32">
        <v>6943</v>
      </c>
      <c r="E33" s="32">
        <v>96502</v>
      </c>
      <c r="F33" s="18">
        <v>0.92805330459472346</v>
      </c>
      <c r="I33" s="15"/>
    </row>
    <row r="34" spans="1:9">
      <c r="A34" s="5">
        <v>2023</v>
      </c>
      <c r="B34" s="5" t="s">
        <v>114</v>
      </c>
      <c r="C34" s="32">
        <v>102240</v>
      </c>
      <c r="D34" s="32">
        <v>8215</v>
      </c>
      <c r="E34" s="32">
        <v>110455</v>
      </c>
      <c r="F34" s="18">
        <v>0.92562582046987463</v>
      </c>
      <c r="I34" s="15"/>
    </row>
    <row r="35" spans="1:9">
      <c r="A35" s="5">
        <v>2023</v>
      </c>
      <c r="B35" s="5" t="s">
        <v>115</v>
      </c>
      <c r="C35" s="32">
        <v>94014</v>
      </c>
      <c r="D35" s="32">
        <v>6929</v>
      </c>
      <c r="E35" s="32">
        <v>100943</v>
      </c>
      <c r="F35" s="18">
        <v>0.93135730065482503</v>
      </c>
      <c r="G35" s="19"/>
      <c r="H35" s="19"/>
      <c r="I35" s="15"/>
    </row>
    <row r="36" spans="1:9">
      <c r="A36" s="5">
        <v>2023</v>
      </c>
      <c r="B36" s="5" t="s">
        <v>116</v>
      </c>
      <c r="C36" s="32">
        <v>104272</v>
      </c>
      <c r="D36" s="32">
        <v>8037</v>
      </c>
      <c r="E36" s="32">
        <v>112309</v>
      </c>
      <c r="F36" s="18">
        <v>0.928438504483167</v>
      </c>
    </row>
    <row r="37" spans="1:9">
      <c r="A37" s="5">
        <v>2023</v>
      </c>
      <c r="B37" s="5" t="s">
        <v>117</v>
      </c>
      <c r="C37" s="32">
        <v>99234</v>
      </c>
      <c r="D37" s="32">
        <v>7793</v>
      </c>
      <c r="E37" s="32">
        <v>107027</v>
      </c>
      <c r="F37" s="18">
        <v>0.92718659777439338</v>
      </c>
    </row>
    <row r="38" spans="1:9">
      <c r="A38" s="5">
        <v>2023</v>
      </c>
      <c r="B38" s="5" t="s">
        <v>106</v>
      </c>
      <c r="C38" s="32">
        <v>93395</v>
      </c>
      <c r="D38" s="32">
        <v>8277</v>
      </c>
      <c r="E38" s="32">
        <v>101672</v>
      </c>
      <c r="F38" s="18">
        <v>0.91859115587379025</v>
      </c>
    </row>
    <row r="39" spans="1:9">
      <c r="A39" s="5">
        <v>2023</v>
      </c>
      <c r="B39" s="5" t="s">
        <v>107</v>
      </c>
      <c r="C39" s="32">
        <v>103533</v>
      </c>
      <c r="D39" s="32">
        <v>8544</v>
      </c>
      <c r="E39" s="32">
        <v>112077</v>
      </c>
      <c r="F39" s="18">
        <v>0.92376669611070961</v>
      </c>
    </row>
    <row r="40" spans="1:9">
      <c r="A40" s="5">
        <v>2023</v>
      </c>
      <c r="B40" s="5" t="s">
        <v>108</v>
      </c>
      <c r="C40" s="32">
        <v>95352</v>
      </c>
      <c r="D40" s="32">
        <v>10481</v>
      </c>
      <c r="E40" s="32">
        <v>105833</v>
      </c>
      <c r="F40" s="18">
        <v>0.900966617217692</v>
      </c>
    </row>
    <row r="41" spans="1:9">
      <c r="A41" s="5">
        <v>2023</v>
      </c>
      <c r="B41" s="5" t="s">
        <v>109</v>
      </c>
      <c r="C41" s="32">
        <v>103168</v>
      </c>
      <c r="D41" s="32">
        <v>9553</v>
      </c>
      <c r="E41" s="32">
        <v>112721</v>
      </c>
      <c r="F41" s="18">
        <v>0.91525092928558116</v>
      </c>
    </row>
    <row r="42" spans="1:9">
      <c r="A42" s="5">
        <v>2023</v>
      </c>
      <c r="B42" s="5" t="s">
        <v>110</v>
      </c>
      <c r="C42" s="32">
        <v>95008</v>
      </c>
      <c r="D42" s="32">
        <v>9386</v>
      </c>
      <c r="E42" s="32">
        <v>104394</v>
      </c>
      <c r="F42" s="18">
        <v>0.91009061823476445</v>
      </c>
    </row>
    <row r="43" spans="1:9">
      <c r="A43" s="5">
        <v>2023</v>
      </c>
      <c r="B43" s="5" t="s">
        <v>111</v>
      </c>
      <c r="C43" s="32">
        <v>93022</v>
      </c>
      <c r="D43" s="32">
        <v>8583</v>
      </c>
      <c r="E43" s="32">
        <v>101605</v>
      </c>
      <c r="F43" s="18">
        <v>0.91552581073766059</v>
      </c>
    </row>
    <row r="44" spans="1:9">
      <c r="A44" s="5">
        <v>2024</v>
      </c>
      <c r="B44" s="5" t="s">
        <v>112</v>
      </c>
      <c r="C44" s="32">
        <v>93157</v>
      </c>
      <c r="D44" s="32">
        <v>8032</v>
      </c>
      <c r="E44" s="32">
        <v>101189</v>
      </c>
      <c r="F44" s="18">
        <v>0.92062378321754346</v>
      </c>
    </row>
    <row r="45" spans="1:9">
      <c r="A45" s="5">
        <v>2024</v>
      </c>
      <c r="B45" s="5" t="s">
        <v>113</v>
      </c>
      <c r="C45" s="32">
        <v>90776</v>
      </c>
      <c r="D45" s="32">
        <v>9830</v>
      </c>
      <c r="E45" s="32">
        <v>100606</v>
      </c>
      <c r="F45" s="18">
        <v>0.90229210981452401</v>
      </c>
    </row>
    <row r="46" spans="1:9">
      <c r="A46" s="5">
        <v>2024</v>
      </c>
      <c r="B46" s="5" t="s">
        <v>114</v>
      </c>
      <c r="C46" s="32">
        <v>95192</v>
      </c>
      <c r="D46" s="32">
        <v>9255</v>
      </c>
      <c r="E46" s="32">
        <v>104447</v>
      </c>
      <c r="F46" s="18">
        <v>0.91139046597796014</v>
      </c>
    </row>
  </sheetData>
  <phoneticPr fontId="10" type="noConversion"/>
  <pageMargins left="0.7" right="0.7" top="0.75" bottom="0.75" header="0.3" footer="0.3"/>
  <pageSetup orientation="portrait"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CDA28-D8FC-4E4F-A73A-0C419C0AA6A4}">
  <dimension ref="A1:M22"/>
  <sheetViews>
    <sheetView zoomScale="85" zoomScaleNormal="85" workbookViewId="0">
      <pane ySplit="1" topLeftCell="A2" activePane="bottomLeft" state="frozen"/>
      <selection pane="bottomLeft"/>
    </sheetView>
  </sheetViews>
  <sheetFormatPr defaultColWidth="15.5703125" defaultRowHeight="15" customHeight="1"/>
  <cols>
    <col min="1" max="7" width="15.5703125" style="5" customWidth="1"/>
    <col min="8" max="16384" width="15.5703125" style="5"/>
  </cols>
  <sheetData>
    <row r="1" spans="1:13" s="11" customFormat="1" ht="48" customHeight="1">
      <c r="A1" s="6" t="s">
        <v>95</v>
      </c>
      <c r="B1" s="6" t="s">
        <v>96</v>
      </c>
      <c r="C1" s="6" t="s">
        <v>170</v>
      </c>
      <c r="D1" s="6" t="s">
        <v>171</v>
      </c>
      <c r="E1" s="6" t="s">
        <v>172</v>
      </c>
      <c r="F1" s="6" t="s">
        <v>173</v>
      </c>
      <c r="G1" s="6" t="s">
        <v>174</v>
      </c>
    </row>
    <row r="2" spans="1:13" ht="14.45">
      <c r="A2" s="5">
        <v>2022</v>
      </c>
      <c r="B2" s="5" t="s">
        <v>106</v>
      </c>
      <c r="C2" s="32">
        <v>41666</v>
      </c>
      <c r="D2" s="32">
        <v>26471</v>
      </c>
      <c r="E2" s="32">
        <v>26881</v>
      </c>
      <c r="F2" s="15">
        <f>E2/C2</f>
        <v>0.64515432246915949</v>
      </c>
      <c r="G2" s="15">
        <f t="shared" ref="G2:G16" si="0">E2/D2</f>
        <v>1.0154886479543652</v>
      </c>
      <c r="J2" s="18"/>
      <c r="K2" s="10"/>
      <c r="L2" s="10"/>
      <c r="M2" s="15"/>
    </row>
    <row r="3" spans="1:13" ht="14.45">
      <c r="A3" s="5">
        <v>2022</v>
      </c>
      <c r="B3" s="5" t="s">
        <v>107</v>
      </c>
      <c r="C3" s="32">
        <v>42308</v>
      </c>
      <c r="D3" s="32">
        <v>28141</v>
      </c>
      <c r="E3" s="32">
        <v>28587</v>
      </c>
      <c r="F3" s="15">
        <f t="shared" ref="F3:F16" si="1">E3/C3</f>
        <v>0.67568781317954052</v>
      </c>
      <c r="G3" s="15">
        <f t="shared" si="0"/>
        <v>1.0158487615934046</v>
      </c>
      <c r="J3" s="18"/>
      <c r="K3" s="10"/>
      <c r="L3" s="10"/>
      <c r="M3" s="15"/>
    </row>
    <row r="4" spans="1:13" ht="14.45">
      <c r="A4" s="5">
        <v>2022</v>
      </c>
      <c r="B4" s="5" t="s">
        <v>108</v>
      </c>
      <c r="C4" s="32">
        <v>40674</v>
      </c>
      <c r="D4" s="32">
        <v>30348</v>
      </c>
      <c r="E4" s="32">
        <v>30128</v>
      </c>
      <c r="F4" s="15">
        <f t="shared" si="1"/>
        <v>0.74071888675812558</v>
      </c>
      <c r="G4" s="15">
        <f t="shared" si="0"/>
        <v>0.99275075787531308</v>
      </c>
      <c r="J4" s="18"/>
      <c r="K4" s="10"/>
      <c r="L4" s="10"/>
      <c r="M4" s="15"/>
    </row>
    <row r="5" spans="1:13" ht="14.45">
      <c r="A5" s="5">
        <v>2022</v>
      </c>
      <c r="B5" s="5" t="s">
        <v>109</v>
      </c>
      <c r="C5" s="32">
        <v>41614</v>
      </c>
      <c r="D5" s="32">
        <v>33279</v>
      </c>
      <c r="E5" s="32">
        <v>33173</v>
      </c>
      <c r="F5" s="15">
        <f t="shared" si="1"/>
        <v>0.79715960974671984</v>
      </c>
      <c r="G5" s="15">
        <f t="shared" si="0"/>
        <v>0.99681480813726375</v>
      </c>
      <c r="J5" s="18"/>
      <c r="K5" s="10"/>
      <c r="L5" s="10"/>
      <c r="M5" s="15"/>
    </row>
    <row r="6" spans="1:13" ht="14.45">
      <c r="A6" s="5">
        <v>2022</v>
      </c>
      <c r="B6" s="5" t="s">
        <v>110</v>
      </c>
      <c r="C6" s="32">
        <v>40356</v>
      </c>
      <c r="D6" s="32">
        <v>32261</v>
      </c>
      <c r="E6" s="32">
        <v>31873</v>
      </c>
      <c r="F6" s="15">
        <f t="shared" si="1"/>
        <v>0.78979581722668257</v>
      </c>
      <c r="G6" s="15">
        <f t="shared" si="0"/>
        <v>0.9879730944484052</v>
      </c>
      <c r="J6" s="18"/>
      <c r="K6" s="10"/>
      <c r="L6" s="10"/>
      <c r="M6" s="15"/>
    </row>
    <row r="7" spans="1:13" ht="14.45">
      <c r="A7" s="5">
        <v>2022</v>
      </c>
      <c r="B7" s="5" t="s">
        <v>111</v>
      </c>
      <c r="C7" s="32">
        <v>41880</v>
      </c>
      <c r="D7" s="32">
        <v>32864</v>
      </c>
      <c r="E7" s="32">
        <v>32238</v>
      </c>
      <c r="F7" s="15">
        <f t="shared" si="1"/>
        <v>0.76977077363896851</v>
      </c>
      <c r="G7" s="15">
        <f t="shared" si="0"/>
        <v>0.98095180136319382</v>
      </c>
      <c r="J7" s="18"/>
      <c r="K7" s="10"/>
      <c r="L7" s="10"/>
      <c r="M7" s="15"/>
    </row>
    <row r="8" spans="1:13" ht="14.45">
      <c r="A8" s="5">
        <v>2023</v>
      </c>
      <c r="B8" s="5" t="s">
        <v>112</v>
      </c>
      <c r="C8" s="32">
        <v>41562</v>
      </c>
      <c r="D8" s="32">
        <v>33638</v>
      </c>
      <c r="E8" s="32">
        <v>33372</v>
      </c>
      <c r="F8" s="15">
        <f t="shared" si="1"/>
        <v>0.80294499783456041</v>
      </c>
      <c r="G8" s="15">
        <f t="shared" si="0"/>
        <v>0.99209227659194954</v>
      </c>
      <c r="J8" s="18"/>
      <c r="K8" s="10"/>
      <c r="L8" s="10"/>
      <c r="M8" s="15"/>
    </row>
    <row r="9" spans="1:13" ht="14.45">
      <c r="A9" s="5">
        <v>2023</v>
      </c>
      <c r="B9" s="5" t="s">
        <v>113</v>
      </c>
      <c r="C9" s="32">
        <v>37834</v>
      </c>
      <c r="D9" s="32">
        <v>31359</v>
      </c>
      <c r="E9" s="32">
        <v>31103</v>
      </c>
      <c r="F9" s="15">
        <f t="shared" si="1"/>
        <v>0.82209124068298356</v>
      </c>
      <c r="G9" s="15">
        <f t="shared" si="0"/>
        <v>0.99183647437737177</v>
      </c>
      <c r="J9" s="18"/>
      <c r="K9" s="10"/>
      <c r="L9" s="10"/>
      <c r="M9" s="15"/>
    </row>
    <row r="10" spans="1:13" ht="14.45">
      <c r="A10" s="5">
        <v>2023</v>
      </c>
      <c r="B10" s="5" t="s">
        <v>114</v>
      </c>
      <c r="C10" s="32">
        <v>42360</v>
      </c>
      <c r="D10" s="32">
        <v>35429</v>
      </c>
      <c r="E10" s="32">
        <v>35091</v>
      </c>
      <c r="F10" s="15">
        <f t="shared" si="1"/>
        <v>0.82839943342776201</v>
      </c>
      <c r="G10" s="15">
        <f t="shared" si="0"/>
        <v>0.99045979282508678</v>
      </c>
      <c r="J10" s="18"/>
      <c r="K10" s="10"/>
      <c r="L10" s="10"/>
      <c r="M10" s="15"/>
    </row>
    <row r="11" spans="1:13" ht="14.45">
      <c r="A11" s="5">
        <v>2023</v>
      </c>
      <c r="B11" s="5" t="s">
        <v>115</v>
      </c>
      <c r="C11" s="32">
        <v>40408</v>
      </c>
      <c r="D11" s="32">
        <v>34826</v>
      </c>
      <c r="E11" s="32">
        <v>34312</v>
      </c>
      <c r="F11" s="15">
        <f t="shared" si="1"/>
        <v>0.84913878439912893</v>
      </c>
      <c r="G11" s="15">
        <f t="shared" si="0"/>
        <v>0.98524091196232699</v>
      </c>
      <c r="J11" s="18"/>
      <c r="K11" s="10"/>
      <c r="L11" s="10"/>
      <c r="M11" s="15"/>
    </row>
    <row r="12" spans="1:13" ht="14.45">
      <c r="A12" s="5">
        <v>2023</v>
      </c>
      <c r="B12" s="5" t="s">
        <v>116</v>
      </c>
      <c r="C12" s="32">
        <v>42042</v>
      </c>
      <c r="D12" s="32">
        <v>38868</v>
      </c>
      <c r="E12" s="32">
        <v>38462</v>
      </c>
      <c r="F12" s="15">
        <f t="shared" si="1"/>
        <v>0.91484705770420061</v>
      </c>
      <c r="G12" s="15">
        <f t="shared" si="0"/>
        <v>0.98955438921477823</v>
      </c>
      <c r="J12" s="18"/>
      <c r="K12" s="10"/>
      <c r="L12" s="10"/>
      <c r="M12" s="15"/>
    </row>
    <row r="13" spans="1:13" ht="14.45">
      <c r="A13" s="5">
        <v>2023</v>
      </c>
      <c r="B13" s="5" t="s">
        <v>117</v>
      </c>
      <c r="C13" s="32">
        <v>40726</v>
      </c>
      <c r="D13" s="32">
        <v>40865</v>
      </c>
      <c r="E13" s="32">
        <v>40824</v>
      </c>
      <c r="F13" s="15">
        <f t="shared" si="1"/>
        <v>1.0024063251976625</v>
      </c>
      <c r="G13" s="15">
        <f t="shared" si="0"/>
        <v>0.99899669643949585</v>
      </c>
      <c r="J13" s="18"/>
      <c r="K13" s="10"/>
      <c r="L13" s="10"/>
      <c r="M13" s="15"/>
    </row>
    <row r="14" spans="1:13" ht="14.45">
      <c r="A14" s="5">
        <v>2023</v>
      </c>
      <c r="B14" s="5" t="s">
        <v>106</v>
      </c>
      <c r="C14" s="32">
        <v>53516</v>
      </c>
      <c r="D14" s="32">
        <v>45090</v>
      </c>
      <c r="E14" s="32">
        <v>44195</v>
      </c>
      <c r="F14" s="15">
        <f>E14/C14</f>
        <v>0.82582778981986693</v>
      </c>
      <c r="G14" s="15">
        <f t="shared" si="0"/>
        <v>0.98015080949212685</v>
      </c>
      <c r="J14" s="18"/>
      <c r="K14" s="10"/>
      <c r="L14" s="10"/>
      <c r="M14" s="15"/>
    </row>
    <row r="15" spans="1:13" ht="14.45">
      <c r="A15" s="5">
        <v>2023</v>
      </c>
      <c r="B15" s="5" t="s">
        <v>107</v>
      </c>
      <c r="C15" s="32">
        <v>54256</v>
      </c>
      <c r="D15" s="32">
        <v>44754</v>
      </c>
      <c r="E15" s="32">
        <v>44353</v>
      </c>
      <c r="F15" s="15">
        <f t="shared" si="1"/>
        <v>0.81747640813919198</v>
      </c>
      <c r="G15" s="15">
        <f t="shared" si="0"/>
        <v>0.99103990704741474</v>
      </c>
      <c r="J15" s="18"/>
      <c r="K15" s="10"/>
      <c r="L15" s="10"/>
      <c r="M15" s="15"/>
    </row>
    <row r="16" spans="1:13" ht="14.45">
      <c r="A16" s="5">
        <v>2023</v>
      </c>
      <c r="B16" s="5" t="s">
        <v>108</v>
      </c>
      <c r="C16" s="32">
        <v>52000</v>
      </c>
      <c r="D16" s="32">
        <v>44580</v>
      </c>
      <c r="E16" s="32">
        <v>44164</v>
      </c>
      <c r="F16" s="15">
        <f t="shared" si="1"/>
        <v>0.84930769230769232</v>
      </c>
      <c r="G16" s="15">
        <f t="shared" si="0"/>
        <v>0.99066846119336027</v>
      </c>
      <c r="J16" s="18"/>
      <c r="K16" s="10"/>
      <c r="L16" s="10"/>
      <c r="M16" s="15"/>
    </row>
    <row r="17" spans="1:13" ht="15" customHeight="1">
      <c r="A17" s="5">
        <v>2023</v>
      </c>
      <c r="B17" s="5" t="s">
        <v>109</v>
      </c>
      <c r="C17" s="32">
        <v>53740</v>
      </c>
      <c r="D17" s="32">
        <v>45912</v>
      </c>
      <c r="E17" s="32">
        <v>45149</v>
      </c>
      <c r="F17" s="15">
        <f t="shared" ref="F17:F19" si="2">E17/C17</f>
        <v>0.84013770003721622</v>
      </c>
      <c r="G17" s="15">
        <f t="shared" ref="G17:G19" si="3">E17/D17</f>
        <v>0.98338125108903995</v>
      </c>
      <c r="J17" s="18"/>
      <c r="K17" s="10"/>
      <c r="L17" s="10"/>
      <c r="M17" s="15"/>
    </row>
    <row r="18" spans="1:13" ht="15" customHeight="1">
      <c r="A18" s="5">
        <v>2023</v>
      </c>
      <c r="B18" s="5" t="s">
        <v>110</v>
      </c>
      <c r="C18" s="32">
        <v>51864</v>
      </c>
      <c r="D18" s="32">
        <v>44014</v>
      </c>
      <c r="E18" s="32">
        <v>43676</v>
      </c>
      <c r="F18" s="15">
        <f t="shared" si="2"/>
        <v>0.84212555915471232</v>
      </c>
      <c r="G18" s="15">
        <f t="shared" si="3"/>
        <v>0.9923206252556005</v>
      </c>
      <c r="J18" s="18"/>
      <c r="K18" s="10"/>
      <c r="L18" s="10"/>
      <c r="M18" s="15"/>
    </row>
    <row r="19" spans="1:13" ht="15" customHeight="1">
      <c r="A19" s="5">
        <v>2023</v>
      </c>
      <c r="B19" s="5" t="s">
        <v>111</v>
      </c>
      <c r="C19" s="32">
        <v>53516</v>
      </c>
      <c r="D19" s="32">
        <v>44855</v>
      </c>
      <c r="E19" s="32">
        <v>44452</v>
      </c>
      <c r="F19" s="15">
        <f t="shared" si="2"/>
        <v>0.83063009193512216</v>
      </c>
      <c r="G19" s="15">
        <f t="shared" si="3"/>
        <v>0.99101549437075021</v>
      </c>
      <c r="J19" s="18"/>
      <c r="K19" s="10"/>
      <c r="L19" s="10"/>
      <c r="M19" s="15"/>
    </row>
    <row r="20" spans="1:13" ht="15" customHeight="1">
      <c r="A20" s="5">
        <v>2024</v>
      </c>
      <c r="B20" s="5" t="s">
        <v>112</v>
      </c>
      <c r="C20">
        <v>53740</v>
      </c>
      <c r="D20">
        <v>47295</v>
      </c>
      <c r="E20">
        <v>46180</v>
      </c>
      <c r="F20" s="15">
        <f>E20/C20</f>
        <v>0.8593226646818013</v>
      </c>
      <c r="G20" s="15">
        <f>E20/D20</f>
        <v>0.97642456919336085</v>
      </c>
      <c r="J20" s="18"/>
      <c r="K20" s="10"/>
      <c r="L20" s="10"/>
      <c r="M20" s="15"/>
    </row>
    <row r="21" spans="1:13" ht="15" customHeight="1">
      <c r="A21" s="5">
        <v>2024</v>
      </c>
      <c r="B21" s="5" t="s">
        <v>113</v>
      </c>
      <c r="C21">
        <v>50416</v>
      </c>
      <c r="D21">
        <v>42675</v>
      </c>
      <c r="E21">
        <v>42274</v>
      </c>
      <c r="F21" s="15">
        <f t="shared" ref="F21:F22" si="4">E21/C21</f>
        <v>0.83850364963503654</v>
      </c>
      <c r="G21" s="15">
        <f t="shared" ref="G21:G22" si="5">E21/D21</f>
        <v>0.9906033977738723</v>
      </c>
      <c r="J21" s="18"/>
      <c r="K21" s="10"/>
      <c r="L21" s="10"/>
      <c r="M21" s="15"/>
    </row>
    <row r="22" spans="1:13" ht="15" customHeight="1">
      <c r="A22" s="5">
        <v>2024</v>
      </c>
      <c r="B22" s="5" t="s">
        <v>114</v>
      </c>
      <c r="C22">
        <v>53808</v>
      </c>
      <c r="D22">
        <v>47015</v>
      </c>
      <c r="E22">
        <v>46728</v>
      </c>
      <c r="F22" s="15">
        <f t="shared" si="4"/>
        <v>0.86842105263157898</v>
      </c>
      <c r="G22" s="15">
        <f t="shared" si="5"/>
        <v>0.99389556524513456</v>
      </c>
      <c r="J22" s="18"/>
      <c r="K22" s="10"/>
      <c r="L22" s="10"/>
      <c r="M22" s="1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96C63-7A6F-4716-A591-D5E7D85255EF}">
  <dimension ref="A1:G22"/>
  <sheetViews>
    <sheetView zoomScale="85" zoomScaleNormal="85" workbookViewId="0">
      <pane ySplit="1" topLeftCell="A2" activePane="bottomLeft" state="frozen"/>
      <selection pane="bottomLeft"/>
    </sheetView>
  </sheetViews>
  <sheetFormatPr defaultColWidth="15.5703125" defaultRowHeight="14.45"/>
  <cols>
    <col min="1" max="16384" width="15.5703125" style="5"/>
  </cols>
  <sheetData>
    <row r="1" spans="1:7" s="11" customFormat="1" ht="48" customHeight="1">
      <c r="A1" s="6" t="s">
        <v>95</v>
      </c>
      <c r="B1" s="6" t="s">
        <v>96</v>
      </c>
      <c r="C1" s="6" t="s">
        <v>175</v>
      </c>
      <c r="D1" s="6" t="s">
        <v>176</v>
      </c>
      <c r="E1" s="6" t="s">
        <v>177</v>
      </c>
      <c r="F1" s="6" t="s">
        <v>178</v>
      </c>
      <c r="G1" s="6" t="s">
        <v>179</v>
      </c>
    </row>
    <row r="2" spans="1:7">
      <c r="A2" s="5">
        <v>2022</v>
      </c>
      <c r="B2" s="5" t="s">
        <v>106</v>
      </c>
      <c r="C2" s="32">
        <v>363000</v>
      </c>
      <c r="D2" s="32">
        <v>6738</v>
      </c>
      <c r="E2" s="28">
        <f>1-(D2/C2)</f>
        <v>0.98143801652892559</v>
      </c>
      <c r="F2" s="26">
        <v>11710</v>
      </c>
      <c r="G2">
        <v>217</v>
      </c>
    </row>
    <row r="3" spans="1:7">
      <c r="A3" s="5">
        <v>2022</v>
      </c>
      <c r="B3" s="5" t="s">
        <v>107</v>
      </c>
      <c r="C3" s="32">
        <v>377492</v>
      </c>
      <c r="D3" s="32">
        <v>6710</v>
      </c>
      <c r="E3" s="28">
        <f t="shared" ref="E3:E4" si="0">1-(D3/C3)</f>
        <v>0.98222478886969788</v>
      </c>
      <c r="F3" s="26">
        <v>12177</v>
      </c>
      <c r="G3">
        <v>216</v>
      </c>
    </row>
    <row r="4" spans="1:7">
      <c r="A4" s="5">
        <v>2022</v>
      </c>
      <c r="B4" s="5" t="s">
        <v>108</v>
      </c>
      <c r="C4" s="32">
        <v>359127</v>
      </c>
      <c r="D4" s="32">
        <v>6411</v>
      </c>
      <c r="E4" s="28">
        <f t="shared" si="0"/>
        <v>0.98214837647962971</v>
      </c>
      <c r="F4" s="26">
        <v>11971</v>
      </c>
      <c r="G4">
        <v>214</v>
      </c>
    </row>
    <row r="5" spans="1:7">
      <c r="A5" s="5">
        <v>2022</v>
      </c>
      <c r="B5" s="5" t="s">
        <v>109</v>
      </c>
      <c r="C5" s="32">
        <v>363857</v>
      </c>
      <c r="D5" s="32">
        <v>5221</v>
      </c>
      <c r="E5" s="28">
        <v>0.98570000000000002</v>
      </c>
      <c r="F5" s="26">
        <v>11737</v>
      </c>
      <c r="G5">
        <v>168</v>
      </c>
    </row>
    <row r="6" spans="1:7">
      <c r="A6" s="5">
        <v>2022</v>
      </c>
      <c r="B6" s="5" t="s">
        <v>110</v>
      </c>
      <c r="C6" s="32">
        <v>354627</v>
      </c>
      <c r="D6" s="32">
        <v>4891</v>
      </c>
      <c r="E6" s="28">
        <v>0.98619999999999997</v>
      </c>
      <c r="F6" s="26">
        <v>11821</v>
      </c>
      <c r="G6">
        <v>163</v>
      </c>
    </row>
    <row r="7" spans="1:7">
      <c r="A7" s="5">
        <v>2022</v>
      </c>
      <c r="B7" s="5" t="s">
        <v>111</v>
      </c>
      <c r="C7" s="32">
        <v>366781</v>
      </c>
      <c r="D7" s="32">
        <v>5005</v>
      </c>
      <c r="E7" s="28">
        <v>0.98640000000000005</v>
      </c>
      <c r="F7" s="26">
        <v>11832</v>
      </c>
      <c r="G7">
        <v>161</v>
      </c>
    </row>
    <row r="8" spans="1:7">
      <c r="A8" s="5">
        <v>2023</v>
      </c>
      <c r="B8" s="5" t="s">
        <v>112</v>
      </c>
      <c r="C8" s="32">
        <v>362288</v>
      </c>
      <c r="D8" s="32">
        <v>3700</v>
      </c>
      <c r="E8" s="28">
        <v>0.98980000000000001</v>
      </c>
      <c r="F8" s="26">
        <v>11687</v>
      </c>
      <c r="G8">
        <v>119</v>
      </c>
    </row>
    <row r="9" spans="1:7">
      <c r="A9" s="5">
        <v>2023</v>
      </c>
      <c r="B9" s="5" t="s">
        <v>113</v>
      </c>
      <c r="C9" s="32">
        <v>332070</v>
      </c>
      <c r="D9" s="32">
        <v>3654</v>
      </c>
      <c r="E9" s="28">
        <v>0.98899999999999999</v>
      </c>
      <c r="F9" s="26">
        <v>11860</v>
      </c>
      <c r="G9">
        <v>131</v>
      </c>
    </row>
    <row r="10" spans="1:7">
      <c r="A10" s="5">
        <v>2023</v>
      </c>
      <c r="B10" s="5" t="s">
        <v>114</v>
      </c>
      <c r="C10" s="32">
        <v>375858</v>
      </c>
      <c r="D10" s="32">
        <v>3832</v>
      </c>
      <c r="E10" s="28">
        <v>0.01</v>
      </c>
      <c r="F10" s="26">
        <v>12124</v>
      </c>
      <c r="G10">
        <v>124</v>
      </c>
    </row>
    <row r="11" spans="1:7">
      <c r="A11" s="5">
        <v>2023</v>
      </c>
      <c r="B11" s="5" t="s">
        <v>115</v>
      </c>
      <c r="C11" s="32">
        <v>353081</v>
      </c>
      <c r="D11" s="32">
        <v>4041</v>
      </c>
      <c r="E11" s="28">
        <v>1.0999999999999999E-2</v>
      </c>
      <c r="F11" s="26">
        <v>11769</v>
      </c>
      <c r="G11">
        <v>135</v>
      </c>
    </row>
    <row r="12" spans="1:7">
      <c r="A12" s="5">
        <v>2023</v>
      </c>
      <c r="B12" s="5" t="s">
        <v>116</v>
      </c>
      <c r="C12" s="32">
        <v>371027</v>
      </c>
      <c r="D12" s="32">
        <v>4941</v>
      </c>
      <c r="E12" s="28">
        <v>1.2999999999999999E-2</v>
      </c>
      <c r="F12" s="26">
        <v>11969</v>
      </c>
      <c r="G12">
        <v>159</v>
      </c>
    </row>
    <row r="13" spans="1:7">
      <c r="A13" s="5">
        <v>2023</v>
      </c>
      <c r="B13" s="5" t="s">
        <v>117</v>
      </c>
      <c r="C13" s="32">
        <v>346970</v>
      </c>
      <c r="D13" s="32">
        <v>4729</v>
      </c>
      <c r="E13" s="28">
        <v>1.4E-2</v>
      </c>
      <c r="F13" s="26">
        <v>11566</v>
      </c>
      <c r="G13">
        <v>158</v>
      </c>
    </row>
    <row r="14" spans="1:7">
      <c r="A14" s="5">
        <v>2023</v>
      </c>
      <c r="B14" s="5" t="s">
        <v>106</v>
      </c>
      <c r="C14" s="32">
        <v>369143</v>
      </c>
      <c r="D14" s="32">
        <v>5554</v>
      </c>
      <c r="E14" s="28">
        <v>1.4999999999999999E-2</v>
      </c>
      <c r="F14" s="26">
        <v>11908</v>
      </c>
      <c r="G14">
        <v>179</v>
      </c>
    </row>
    <row r="15" spans="1:7">
      <c r="A15" s="5">
        <v>2023</v>
      </c>
      <c r="B15" s="5" t="s">
        <v>107</v>
      </c>
      <c r="C15" s="32">
        <v>383356</v>
      </c>
      <c r="D15" s="32">
        <v>4506</v>
      </c>
      <c r="E15" s="28">
        <v>1.2E-2</v>
      </c>
      <c r="F15" s="26">
        <v>12366</v>
      </c>
      <c r="G15">
        <v>145</v>
      </c>
    </row>
    <row r="16" spans="1:7">
      <c r="A16" s="5">
        <v>2023</v>
      </c>
      <c r="B16" s="5" t="s">
        <v>108</v>
      </c>
      <c r="C16" s="32">
        <v>359810</v>
      </c>
      <c r="D16" s="32">
        <v>4934</v>
      </c>
      <c r="E16" s="28">
        <v>1.4E-2</v>
      </c>
      <c r="F16" s="26">
        <v>11994</v>
      </c>
      <c r="G16">
        <v>164</v>
      </c>
    </row>
    <row r="17" spans="1:7">
      <c r="A17" s="5">
        <v>2023</v>
      </c>
      <c r="B17" s="5" t="s">
        <v>109</v>
      </c>
      <c r="C17" s="32">
        <v>372889</v>
      </c>
      <c r="D17" s="32">
        <v>5872</v>
      </c>
      <c r="E17" s="28">
        <v>1.6E-2</v>
      </c>
      <c r="F17" s="26">
        <v>12029</v>
      </c>
      <c r="G17">
        <v>189</v>
      </c>
    </row>
    <row r="18" spans="1:7">
      <c r="A18" s="5">
        <v>2023</v>
      </c>
      <c r="B18" s="5" t="s">
        <v>110</v>
      </c>
      <c r="C18" s="32">
        <v>359308</v>
      </c>
      <c r="D18" s="32">
        <v>5061</v>
      </c>
      <c r="E18" s="28">
        <v>1.4E-2</v>
      </c>
      <c r="F18" s="26">
        <v>11977</v>
      </c>
      <c r="G18">
        <v>169</v>
      </c>
    </row>
    <row r="19" spans="1:7">
      <c r="A19" s="5">
        <v>2023</v>
      </c>
      <c r="B19" s="5" t="s">
        <v>111</v>
      </c>
      <c r="C19" s="32">
        <v>367912</v>
      </c>
      <c r="D19" s="32">
        <v>6787</v>
      </c>
      <c r="E19" s="28">
        <v>1.7999999999999999E-2</v>
      </c>
      <c r="F19" s="26">
        <v>11868</v>
      </c>
      <c r="G19">
        <v>219</v>
      </c>
    </row>
    <row r="20" spans="1:7">
      <c r="A20" s="5">
        <v>2024</v>
      </c>
      <c r="B20" s="5" t="s">
        <v>112</v>
      </c>
      <c r="C20" s="32">
        <v>372810</v>
      </c>
      <c r="D20" s="32">
        <v>9850</v>
      </c>
      <c r="E20" s="28">
        <v>2.5999999999999999E-2</v>
      </c>
      <c r="F20" s="26">
        <v>12026</v>
      </c>
      <c r="G20">
        <v>318</v>
      </c>
    </row>
    <row r="21" spans="1:7">
      <c r="A21" s="5">
        <v>2024</v>
      </c>
      <c r="B21" s="5" t="s">
        <v>113</v>
      </c>
      <c r="C21" s="32">
        <v>350483</v>
      </c>
      <c r="D21" s="32">
        <v>5194</v>
      </c>
      <c r="E21" s="28">
        <v>1.4999999999999999E-2</v>
      </c>
      <c r="F21" s="26">
        <v>12086</v>
      </c>
      <c r="G21">
        <v>179</v>
      </c>
    </row>
    <row r="22" spans="1:7">
      <c r="A22" s="5">
        <v>2024</v>
      </c>
      <c r="B22" s="5" t="s">
        <v>114</v>
      </c>
      <c r="C22" s="32">
        <v>372160</v>
      </c>
      <c r="D22" s="32">
        <v>5452</v>
      </c>
      <c r="E22" s="28">
        <v>1.4999999999999999E-2</v>
      </c>
      <c r="F22" s="26">
        <v>12005</v>
      </c>
      <c r="G22">
        <v>176</v>
      </c>
    </row>
  </sheetData>
  <phoneticPr fontId="1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18291-F922-4FEF-9436-6351586A4A16}">
  <dimension ref="A1:F22"/>
  <sheetViews>
    <sheetView zoomScale="85" zoomScaleNormal="85" workbookViewId="0">
      <pane ySplit="1" topLeftCell="A2" activePane="bottomLeft" state="frozen"/>
      <selection pane="bottomLeft"/>
    </sheetView>
  </sheetViews>
  <sheetFormatPr defaultColWidth="15.5703125" defaultRowHeight="14.45"/>
  <sheetData>
    <row r="1" spans="1:6" s="56" customFormat="1" ht="48" customHeight="1">
      <c r="A1" s="6" t="s">
        <v>95</v>
      </c>
      <c r="B1" s="6" t="s">
        <v>96</v>
      </c>
      <c r="C1" s="6" t="s">
        <v>180</v>
      </c>
      <c r="D1" s="6" t="s">
        <v>181</v>
      </c>
      <c r="E1" s="6" t="s">
        <v>182</v>
      </c>
      <c r="F1" s="6" t="s">
        <v>183</v>
      </c>
    </row>
    <row r="2" spans="1:6">
      <c r="A2" s="43">
        <v>2022</v>
      </c>
      <c r="B2" s="43" t="s">
        <v>106</v>
      </c>
      <c r="C2" s="32">
        <v>674</v>
      </c>
      <c r="D2" s="47">
        <v>185</v>
      </c>
      <c r="E2" s="32">
        <v>94980</v>
      </c>
      <c r="F2" s="46">
        <v>9.0440092651084443E-3</v>
      </c>
    </row>
    <row r="3" spans="1:6">
      <c r="A3" s="5">
        <v>2022</v>
      </c>
      <c r="B3" s="5" t="s">
        <v>107</v>
      </c>
      <c r="C3" s="32">
        <v>936</v>
      </c>
      <c r="D3" s="47">
        <v>198</v>
      </c>
      <c r="E3" s="32">
        <v>101682</v>
      </c>
      <c r="F3" s="46">
        <v>1.1152416356877323E-2</v>
      </c>
    </row>
    <row r="4" spans="1:6">
      <c r="A4" s="5">
        <v>2022</v>
      </c>
      <c r="B4" s="5" t="s">
        <v>108</v>
      </c>
      <c r="C4" s="32">
        <v>726</v>
      </c>
      <c r="D4" s="47">
        <v>60</v>
      </c>
      <c r="E4" s="32">
        <v>99940</v>
      </c>
      <c r="F4" s="46">
        <v>7.8647188312987795E-3</v>
      </c>
    </row>
    <row r="5" spans="1:6">
      <c r="A5" s="5">
        <v>2022</v>
      </c>
      <c r="B5" s="5" t="s">
        <v>109</v>
      </c>
      <c r="C5" s="32">
        <v>702</v>
      </c>
      <c r="D5" s="47">
        <v>65</v>
      </c>
      <c r="E5" s="32">
        <v>101689</v>
      </c>
      <c r="F5" s="46">
        <v>7.5426053948804686E-3</v>
      </c>
    </row>
    <row r="6" spans="1:6">
      <c r="A6" s="5">
        <v>2022</v>
      </c>
      <c r="B6" s="5" t="s">
        <v>110</v>
      </c>
      <c r="C6" s="32">
        <v>1135</v>
      </c>
      <c r="D6" s="47">
        <v>165</v>
      </c>
      <c r="E6" s="32">
        <v>97378</v>
      </c>
      <c r="F6" s="46">
        <v>1.335003799626199E-2</v>
      </c>
    </row>
    <row r="7" spans="1:6">
      <c r="A7" s="5">
        <v>2022</v>
      </c>
      <c r="B7" s="5" t="s">
        <v>111</v>
      </c>
      <c r="C7" s="32">
        <v>1115</v>
      </c>
      <c r="D7" s="47">
        <v>49</v>
      </c>
      <c r="E7" s="32">
        <v>96067</v>
      </c>
      <c r="F7" s="46">
        <v>1.2116543662235732E-2</v>
      </c>
    </row>
    <row r="8" spans="1:6">
      <c r="A8" s="5">
        <v>2023</v>
      </c>
      <c r="B8" s="5" t="s">
        <v>112</v>
      </c>
      <c r="C8" s="32">
        <v>625</v>
      </c>
      <c r="D8" s="47">
        <v>48</v>
      </c>
      <c r="E8" s="32">
        <v>98441</v>
      </c>
      <c r="F8" s="46">
        <v>6.8365823183429665E-3</v>
      </c>
    </row>
    <row r="9" spans="1:6">
      <c r="A9" s="5">
        <v>2023</v>
      </c>
      <c r="B9" s="5" t="s">
        <v>113</v>
      </c>
      <c r="C9" s="32">
        <v>656</v>
      </c>
      <c r="D9" s="47">
        <v>40</v>
      </c>
      <c r="E9" s="32">
        <v>92378</v>
      </c>
      <c r="F9" s="46">
        <v>7.5342614042304447E-3</v>
      </c>
    </row>
    <row r="10" spans="1:6">
      <c r="A10" s="5">
        <v>2023</v>
      </c>
      <c r="B10" s="5" t="s">
        <v>114</v>
      </c>
      <c r="C10" s="32">
        <v>788</v>
      </c>
      <c r="D10" s="47">
        <v>54</v>
      </c>
      <c r="E10" s="32">
        <v>105932</v>
      </c>
      <c r="F10" s="46">
        <v>7.9484952611109019E-3</v>
      </c>
    </row>
    <row r="11" spans="1:6">
      <c r="A11" s="5">
        <v>2023</v>
      </c>
      <c r="B11" s="5" t="s">
        <v>115</v>
      </c>
      <c r="C11" s="32">
        <v>593</v>
      </c>
      <c r="D11" s="47">
        <v>43</v>
      </c>
      <c r="E11" s="32">
        <v>96731</v>
      </c>
      <c r="F11" s="46">
        <v>6.5749346124820375E-3</v>
      </c>
    </row>
    <row r="12" spans="1:6">
      <c r="A12" s="5">
        <v>2023</v>
      </c>
      <c r="B12" s="5" t="s">
        <v>116</v>
      </c>
      <c r="C12" s="32">
        <v>684</v>
      </c>
      <c r="D12" s="47">
        <v>39</v>
      </c>
      <c r="E12" s="32">
        <v>107576</v>
      </c>
      <c r="F12" s="46">
        <v>6.7208299248903104E-3</v>
      </c>
    </row>
    <row r="13" spans="1:6">
      <c r="A13" s="5">
        <v>2023</v>
      </c>
      <c r="B13" s="5" t="s">
        <v>117</v>
      </c>
      <c r="C13" s="32">
        <v>774</v>
      </c>
      <c r="D13" s="47">
        <v>38</v>
      </c>
      <c r="E13" s="32">
        <v>102546</v>
      </c>
      <c r="F13" s="46">
        <v>7.9183975971759014E-3</v>
      </c>
    </row>
    <row r="14" spans="1:6">
      <c r="A14" s="5">
        <v>2023</v>
      </c>
      <c r="B14" s="5" t="s">
        <v>106</v>
      </c>
      <c r="C14" s="32">
        <v>875</v>
      </c>
      <c r="D14" s="47">
        <v>57</v>
      </c>
      <c r="E14" s="32">
        <v>97215</v>
      </c>
      <c r="F14" s="46">
        <v>9.5869978912719225E-3</v>
      </c>
    </row>
    <row r="15" spans="1:6">
      <c r="A15" s="5">
        <v>2023</v>
      </c>
      <c r="B15" s="5" t="s">
        <v>107</v>
      </c>
      <c r="C15" s="32">
        <v>868</v>
      </c>
      <c r="D15" s="47">
        <v>57</v>
      </c>
      <c r="E15" s="32">
        <v>106985</v>
      </c>
      <c r="F15" s="46">
        <v>8.6460718792354067E-3</v>
      </c>
    </row>
    <row r="16" spans="1:6">
      <c r="A16" s="5">
        <v>2023</v>
      </c>
      <c r="B16" s="5" t="s">
        <v>108</v>
      </c>
      <c r="C16" s="32">
        <v>1133</v>
      </c>
      <c r="D16" s="47">
        <v>49</v>
      </c>
      <c r="E16" s="32">
        <v>100812</v>
      </c>
      <c r="F16" s="46">
        <v>1.1724794667301511E-2</v>
      </c>
    </row>
    <row r="17" spans="1:6">
      <c r="A17" s="5">
        <v>2023</v>
      </c>
      <c r="B17" s="5" t="s">
        <v>109</v>
      </c>
      <c r="C17" s="32">
        <v>989</v>
      </c>
      <c r="D17">
        <v>74</v>
      </c>
      <c r="E17" s="32">
        <v>107459</v>
      </c>
      <c r="F17" s="46">
        <v>9.8921449110823661E-3</v>
      </c>
    </row>
    <row r="18" spans="1:6">
      <c r="A18" s="5">
        <v>2023</v>
      </c>
      <c r="B18" s="5" t="s">
        <v>110</v>
      </c>
      <c r="C18" s="32">
        <v>1018</v>
      </c>
      <c r="D18">
        <v>84</v>
      </c>
      <c r="E18" s="32">
        <v>99367</v>
      </c>
      <c r="F18" s="46">
        <v>1.1090200972153734E-2</v>
      </c>
    </row>
    <row r="19" spans="1:6">
      <c r="A19" s="5">
        <v>2023</v>
      </c>
      <c r="B19" s="5" t="s">
        <v>111</v>
      </c>
      <c r="C19" s="32">
        <v>1044</v>
      </c>
      <c r="D19">
        <v>81</v>
      </c>
      <c r="E19" s="32">
        <v>96040</v>
      </c>
      <c r="F19" s="46">
        <v>1.1713869221157851E-2</v>
      </c>
    </row>
    <row r="20" spans="1:6">
      <c r="A20" s="5">
        <v>2024</v>
      </c>
      <c r="B20" s="5" t="s">
        <v>112</v>
      </c>
      <c r="C20" s="32">
        <v>916</v>
      </c>
      <c r="D20">
        <v>66</v>
      </c>
      <c r="E20" s="32">
        <v>95670</v>
      </c>
      <c r="F20" s="46">
        <v>1.0264450716002927E-2</v>
      </c>
    </row>
    <row r="21" spans="1:6">
      <c r="A21" s="5">
        <v>2024</v>
      </c>
      <c r="B21" s="5" t="s">
        <v>113</v>
      </c>
      <c r="C21" s="32">
        <v>1147</v>
      </c>
      <c r="D21">
        <v>74</v>
      </c>
      <c r="E21" s="32">
        <v>95475</v>
      </c>
      <c r="F21" s="46">
        <v>1.2788688138256088E-2</v>
      </c>
    </row>
    <row r="22" spans="1:6">
      <c r="A22" s="5">
        <v>2024</v>
      </c>
      <c r="B22" s="5" t="s">
        <v>114</v>
      </c>
      <c r="C22" s="32">
        <v>1074</v>
      </c>
      <c r="D22">
        <v>79</v>
      </c>
      <c r="E22" s="32">
        <v>98990</v>
      </c>
      <c r="F22" s="46">
        <v>1.1647641175876352E-2</v>
      </c>
    </row>
  </sheetData>
  <phoneticPr fontId="10"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5079C-1243-4038-953D-FC9AAC8D00A2}">
  <dimension ref="A1:F46"/>
  <sheetViews>
    <sheetView zoomScale="85" zoomScaleNormal="85" workbookViewId="0">
      <pane ySplit="1" topLeftCell="A2" activePane="bottomLeft" state="frozen"/>
      <selection pane="bottomLeft"/>
    </sheetView>
  </sheetViews>
  <sheetFormatPr defaultColWidth="15.5703125" defaultRowHeight="14.45"/>
  <cols>
    <col min="1" max="16384" width="15.5703125" style="5"/>
  </cols>
  <sheetData>
    <row r="1" spans="1:5" s="11" customFormat="1" ht="48" customHeight="1">
      <c r="A1" s="6" t="s">
        <v>95</v>
      </c>
      <c r="B1" s="6" t="s">
        <v>96</v>
      </c>
      <c r="C1" s="6" t="s">
        <v>184</v>
      </c>
      <c r="D1" s="6" t="s">
        <v>185</v>
      </c>
      <c r="E1" s="6" t="s">
        <v>186</v>
      </c>
    </row>
    <row r="2" spans="1:5">
      <c r="A2" s="5">
        <v>2020</v>
      </c>
      <c r="B2" s="5" t="s">
        <v>106</v>
      </c>
      <c r="C2" s="5">
        <v>143256</v>
      </c>
      <c r="D2" s="5">
        <v>4168</v>
      </c>
      <c r="E2" s="15">
        <f>1-(D2/C2)</f>
        <v>0.97090523259060701</v>
      </c>
    </row>
    <row r="3" spans="1:5">
      <c r="A3" s="5">
        <v>2020</v>
      </c>
      <c r="B3" s="5" t="s">
        <v>107</v>
      </c>
      <c r="C3" s="5">
        <v>142367</v>
      </c>
      <c r="D3" s="5">
        <v>2552</v>
      </c>
      <c r="E3" s="15">
        <f t="shared" ref="E3:E30" si="0">1-(D3/C3)</f>
        <v>0.98207449760126997</v>
      </c>
    </row>
    <row r="4" spans="1:5">
      <c r="A4" s="5">
        <v>2020</v>
      </c>
      <c r="B4" s="5" t="s">
        <v>108</v>
      </c>
      <c r="C4" s="5">
        <v>144560</v>
      </c>
      <c r="D4" s="5">
        <v>3895</v>
      </c>
      <c r="E4" s="15">
        <f t="shared" si="0"/>
        <v>0.97305617044825676</v>
      </c>
    </row>
    <row r="5" spans="1:5">
      <c r="A5" s="5">
        <v>2020</v>
      </c>
      <c r="B5" s="5" t="s">
        <v>109</v>
      </c>
      <c r="C5" s="5">
        <v>149008</v>
      </c>
      <c r="D5" s="5">
        <v>4491</v>
      </c>
      <c r="E5" s="15">
        <f t="shared" si="0"/>
        <v>0.96986067862128211</v>
      </c>
    </row>
    <row r="6" spans="1:5">
      <c r="A6" s="5">
        <v>2020</v>
      </c>
      <c r="B6" s="5" t="s">
        <v>110</v>
      </c>
      <c r="C6" s="5">
        <v>142140</v>
      </c>
      <c r="D6" s="5">
        <v>2912</v>
      </c>
      <c r="E6" s="15">
        <f t="shared" si="0"/>
        <v>0.97951315604333755</v>
      </c>
    </row>
    <row r="7" spans="1:5">
      <c r="A7" s="5">
        <v>2020</v>
      </c>
      <c r="B7" s="5" t="s">
        <v>111</v>
      </c>
      <c r="C7" s="5">
        <v>147660</v>
      </c>
      <c r="D7" s="5">
        <v>2893</v>
      </c>
      <c r="E7" s="15">
        <f t="shared" si="0"/>
        <v>0.98040769334958688</v>
      </c>
    </row>
    <row r="8" spans="1:5">
      <c r="A8" s="5">
        <v>2021</v>
      </c>
      <c r="B8" s="5" t="s">
        <v>112</v>
      </c>
      <c r="C8" s="5">
        <v>146280</v>
      </c>
      <c r="D8" s="5">
        <v>2652</v>
      </c>
      <c r="E8" s="15">
        <f t="shared" si="0"/>
        <v>0.98187038556193607</v>
      </c>
    </row>
    <row r="9" spans="1:5">
      <c r="A9" s="5">
        <v>2021</v>
      </c>
      <c r="B9" s="5" t="s">
        <v>113</v>
      </c>
      <c r="C9" s="5">
        <v>131164</v>
      </c>
      <c r="D9" s="5">
        <v>1542</v>
      </c>
      <c r="E9" s="15">
        <f t="shared" si="0"/>
        <v>0.98824372541246075</v>
      </c>
    </row>
    <row r="10" spans="1:5">
      <c r="A10" s="5">
        <v>2021</v>
      </c>
      <c r="B10" s="5" t="s">
        <v>114</v>
      </c>
      <c r="C10" s="5">
        <v>145798</v>
      </c>
      <c r="D10" s="5">
        <v>1949</v>
      </c>
      <c r="E10" s="15">
        <f t="shared" si="0"/>
        <v>0.98663218974197175</v>
      </c>
    </row>
    <row r="11" spans="1:5">
      <c r="A11" s="5">
        <v>2021</v>
      </c>
      <c r="B11" s="5" t="s">
        <v>115</v>
      </c>
      <c r="C11" s="5">
        <v>140920</v>
      </c>
      <c r="D11" s="5">
        <v>1895</v>
      </c>
      <c r="E11" s="15">
        <f t="shared" si="0"/>
        <v>0.98655265398807834</v>
      </c>
    </row>
    <row r="12" spans="1:5">
      <c r="A12" s="5">
        <v>2021</v>
      </c>
      <c r="B12" s="5" t="s">
        <v>116</v>
      </c>
      <c r="C12" s="5">
        <v>143630</v>
      </c>
      <c r="D12" s="5">
        <v>1881</v>
      </c>
      <c r="E12" s="15">
        <f t="shared" si="0"/>
        <v>0.98690385017057713</v>
      </c>
    </row>
    <row r="13" spans="1:5">
      <c r="A13" s="5">
        <v>2021</v>
      </c>
      <c r="B13" s="5" t="s">
        <v>117</v>
      </c>
      <c r="C13" s="5">
        <v>137800</v>
      </c>
      <c r="D13" s="5">
        <v>1972</v>
      </c>
      <c r="E13" s="15">
        <f t="shared" si="0"/>
        <v>0.98568940493468793</v>
      </c>
    </row>
    <row r="14" spans="1:5">
      <c r="A14" s="5">
        <v>2021</v>
      </c>
      <c r="B14" s="5" t="s">
        <v>106</v>
      </c>
      <c r="C14" s="5">
        <v>142040</v>
      </c>
      <c r="D14" s="5">
        <v>3895</v>
      </c>
      <c r="E14" s="15">
        <f t="shared" si="0"/>
        <v>0.97257814700084488</v>
      </c>
    </row>
    <row r="15" spans="1:5">
      <c r="A15" s="5">
        <v>2021</v>
      </c>
      <c r="B15" s="5" t="s">
        <v>107</v>
      </c>
      <c r="C15" s="5">
        <v>149990</v>
      </c>
      <c r="D15" s="5">
        <v>4112</v>
      </c>
      <c r="E15" s="15">
        <f t="shared" si="0"/>
        <v>0.97258483898926595</v>
      </c>
    </row>
    <row r="16" spans="1:5">
      <c r="A16" s="5">
        <v>2021</v>
      </c>
      <c r="B16" s="5" t="s">
        <v>108</v>
      </c>
      <c r="C16" s="5">
        <v>149520</v>
      </c>
      <c r="D16" s="5">
        <v>5365</v>
      </c>
      <c r="E16" s="15">
        <f t="shared" si="0"/>
        <v>0.96411851257356873</v>
      </c>
    </row>
    <row r="17" spans="1:5">
      <c r="A17" s="5">
        <v>2021</v>
      </c>
      <c r="B17" s="5" t="s">
        <v>109</v>
      </c>
      <c r="C17" s="5">
        <v>158646</v>
      </c>
      <c r="D17" s="5">
        <v>3858</v>
      </c>
      <c r="E17" s="15">
        <f t="shared" si="0"/>
        <v>0.97568170644075491</v>
      </c>
    </row>
    <row r="18" spans="1:5">
      <c r="A18" s="5">
        <v>2021</v>
      </c>
      <c r="B18" s="5" t="s">
        <v>110</v>
      </c>
      <c r="C18" s="5">
        <v>153988</v>
      </c>
      <c r="D18" s="5">
        <v>3647</v>
      </c>
      <c r="E18" s="15">
        <f t="shared" si="0"/>
        <v>0.9763163363378965</v>
      </c>
    </row>
    <row r="19" spans="1:5">
      <c r="A19" s="5">
        <v>2021</v>
      </c>
      <c r="B19" s="5" t="s">
        <v>111</v>
      </c>
      <c r="C19" s="5">
        <v>157824</v>
      </c>
      <c r="D19" s="5">
        <v>3000</v>
      </c>
      <c r="E19" s="15">
        <f t="shared" si="0"/>
        <v>0.98099148418491489</v>
      </c>
    </row>
    <row r="20" spans="1:5">
      <c r="A20" s="5">
        <v>2022</v>
      </c>
      <c r="B20" s="5" t="s">
        <v>112</v>
      </c>
      <c r="C20" s="32">
        <v>158098</v>
      </c>
      <c r="D20" s="32">
        <v>3007</v>
      </c>
      <c r="E20" s="15">
        <f t="shared" si="0"/>
        <v>0.98098015155156926</v>
      </c>
    </row>
    <row r="21" spans="1:5">
      <c r="A21" s="5">
        <v>2022</v>
      </c>
      <c r="B21" s="5" t="s">
        <v>113</v>
      </c>
      <c r="C21" s="32">
        <v>144900</v>
      </c>
      <c r="D21" s="32">
        <v>3150</v>
      </c>
      <c r="E21" s="15">
        <f t="shared" si="0"/>
        <v>0.97826086956521741</v>
      </c>
    </row>
    <row r="22" spans="1:5">
      <c r="A22" s="5">
        <v>2022</v>
      </c>
      <c r="B22" s="5" t="s">
        <v>114</v>
      </c>
      <c r="C22" s="32">
        <v>160356</v>
      </c>
      <c r="D22" s="32">
        <v>2821</v>
      </c>
      <c r="E22" s="15">
        <f t="shared" si="0"/>
        <v>0.98240789243932247</v>
      </c>
    </row>
    <row r="23" spans="1:5">
      <c r="A23" s="5">
        <v>2022</v>
      </c>
      <c r="B23" s="5" t="s">
        <v>115</v>
      </c>
      <c r="C23" s="32">
        <v>155112</v>
      </c>
      <c r="D23" s="32">
        <v>2735</v>
      </c>
      <c r="E23" s="15">
        <f t="shared" si="0"/>
        <v>0.98236757955541798</v>
      </c>
    </row>
    <row r="24" spans="1:5">
      <c r="A24" s="5">
        <v>2022</v>
      </c>
      <c r="B24" s="5" t="s">
        <v>116</v>
      </c>
      <c r="C24" s="32">
        <v>159804</v>
      </c>
      <c r="D24" s="32">
        <v>3008</v>
      </c>
      <c r="E24" s="15">
        <f t="shared" si="0"/>
        <v>0.98117694175364822</v>
      </c>
    </row>
    <row r="25" spans="1:5">
      <c r="A25" s="5">
        <v>2022</v>
      </c>
      <c r="B25" s="5" t="s">
        <v>117</v>
      </c>
      <c r="C25" s="32">
        <v>151178</v>
      </c>
      <c r="D25" s="32">
        <v>2667</v>
      </c>
      <c r="E25" s="15">
        <f t="shared" si="0"/>
        <v>0.98235854423262647</v>
      </c>
    </row>
    <row r="26" spans="1:5">
      <c r="A26" s="5">
        <v>2022</v>
      </c>
      <c r="B26" s="5" t="s">
        <v>106</v>
      </c>
      <c r="C26" s="32">
        <v>155656.85</v>
      </c>
      <c r="D26" s="32">
        <v>3030.5124999999998</v>
      </c>
      <c r="E26" s="15">
        <f t="shared" si="0"/>
        <v>0.98053081184669999</v>
      </c>
    </row>
    <row r="27" spans="1:5">
      <c r="A27" s="5">
        <v>2022</v>
      </c>
      <c r="B27" s="5" t="s">
        <v>107</v>
      </c>
      <c r="C27" s="32">
        <v>156185.88333333301</v>
      </c>
      <c r="D27" s="32">
        <v>3341.2791666666699</v>
      </c>
      <c r="E27" s="15">
        <f t="shared" si="0"/>
        <v>0.9786070348013739</v>
      </c>
    </row>
    <row r="28" spans="1:5">
      <c r="A28" s="5">
        <v>2022</v>
      </c>
      <c r="B28" s="5" t="s">
        <v>108</v>
      </c>
      <c r="C28" s="32">
        <v>156049.85</v>
      </c>
      <c r="D28" s="32">
        <v>4347.4291666666668</v>
      </c>
      <c r="E28" s="15">
        <f t="shared" si="0"/>
        <v>0.97214076676993499</v>
      </c>
    </row>
    <row r="29" spans="1:5">
      <c r="A29" s="5">
        <v>2022</v>
      </c>
      <c r="B29" s="5" t="s">
        <v>109</v>
      </c>
      <c r="C29" s="32">
        <v>161159.70000000001</v>
      </c>
      <c r="D29" s="32">
        <v>3384.64</v>
      </c>
      <c r="E29" s="15">
        <f t="shared" si="0"/>
        <v>0.97899822350128474</v>
      </c>
    </row>
    <row r="30" spans="1:5">
      <c r="A30" s="5">
        <v>2022</v>
      </c>
      <c r="B30" s="5" t="s">
        <v>110</v>
      </c>
      <c r="C30" s="32">
        <v>165689.70000000001</v>
      </c>
      <c r="D30" s="32">
        <v>2646.9244444444398</v>
      </c>
      <c r="E30" s="15">
        <f t="shared" si="0"/>
        <v>0.98402480996438257</v>
      </c>
    </row>
    <row r="31" spans="1:5">
      <c r="A31" s="5">
        <v>2022</v>
      </c>
      <c r="B31" s="5" t="s">
        <v>111</v>
      </c>
      <c r="C31" s="32">
        <v>179420.85</v>
      </c>
      <c r="D31" s="32">
        <v>3092.71861111111</v>
      </c>
      <c r="E31" s="27">
        <v>0.98276276914800498</v>
      </c>
    </row>
    <row r="32" spans="1:5">
      <c r="A32" s="5">
        <v>2023</v>
      </c>
      <c r="B32" s="5" t="s">
        <v>112</v>
      </c>
      <c r="C32" s="32">
        <v>178606.65</v>
      </c>
      <c r="D32" s="32">
        <v>2224.3877777777798</v>
      </c>
      <c r="E32" s="15">
        <v>0.98754588489410799</v>
      </c>
    </row>
    <row r="33" spans="1:6">
      <c r="A33" s="5">
        <v>2023</v>
      </c>
      <c r="B33" s="5" t="s">
        <v>113</v>
      </c>
      <c r="C33" s="32">
        <v>160765.66666666701</v>
      </c>
      <c r="D33" s="32">
        <v>1334.13666666667</v>
      </c>
      <c r="E33" s="15">
        <v>0.99170135829167505</v>
      </c>
    </row>
    <row r="34" spans="1:6">
      <c r="A34" s="5">
        <v>2023</v>
      </c>
      <c r="B34" s="5" t="s">
        <v>114</v>
      </c>
      <c r="C34" s="32">
        <v>177961.43333333329</v>
      </c>
      <c r="D34" s="32">
        <v>1625.1263888888891</v>
      </c>
      <c r="E34" s="15">
        <v>0.99086809788812547</v>
      </c>
    </row>
    <row r="35" spans="1:6">
      <c r="A35" s="5">
        <v>2023</v>
      </c>
      <c r="B35" s="5" t="s">
        <v>115</v>
      </c>
      <c r="C35" s="32">
        <v>168206.56666666671</v>
      </c>
      <c r="D35" s="32">
        <v>1688.205555555556</v>
      </c>
      <c r="E35" s="15">
        <v>0.98996349792394811</v>
      </c>
    </row>
    <row r="36" spans="1:6">
      <c r="A36" s="5">
        <v>2023</v>
      </c>
      <c r="B36" s="5" t="s">
        <v>116</v>
      </c>
      <c r="C36" s="32">
        <v>181839.05</v>
      </c>
      <c r="D36" s="32">
        <v>2536.111388888889</v>
      </c>
      <c r="E36" s="15">
        <v>0.98605298812939857</v>
      </c>
    </row>
    <row r="37" spans="1:6">
      <c r="A37" s="5">
        <v>2023</v>
      </c>
      <c r="B37" s="5" t="s">
        <v>117</v>
      </c>
      <c r="C37" s="32">
        <v>180367.8</v>
      </c>
      <c r="D37" s="32">
        <v>4195.4333333333334</v>
      </c>
      <c r="E37" s="15">
        <v>0.97673956585746824</v>
      </c>
    </row>
    <row r="38" spans="1:6">
      <c r="A38" s="5">
        <v>2023</v>
      </c>
      <c r="B38" s="5" t="s">
        <v>106</v>
      </c>
      <c r="C38" s="32">
        <v>184842.66666667501</v>
      </c>
      <c r="D38" s="32">
        <v>4420.5547222222103</v>
      </c>
      <c r="E38" s="45">
        <v>0.98212432935751348</v>
      </c>
      <c r="F38"/>
    </row>
    <row r="39" spans="1:6">
      <c r="A39" s="5">
        <v>2023</v>
      </c>
      <c r="B39" s="5" t="s">
        <v>107</v>
      </c>
      <c r="C39" s="32">
        <v>185797.33333334199</v>
      </c>
      <c r="D39" s="32">
        <v>4006.5422222222001</v>
      </c>
      <c r="E39" s="45">
        <v>0.98117152706123389</v>
      </c>
      <c r="F39"/>
    </row>
    <row r="40" spans="1:6">
      <c r="A40" s="5">
        <v>2023</v>
      </c>
      <c r="B40" s="5" t="s">
        <v>108</v>
      </c>
      <c r="C40" s="32">
        <v>179733.33333333899</v>
      </c>
      <c r="D40" s="32">
        <v>3261.3999999999801</v>
      </c>
      <c r="E40" s="45">
        <v>0.98474473265476137</v>
      </c>
      <c r="F40"/>
    </row>
    <row r="41" spans="1:6">
      <c r="A41" s="5">
        <v>2023</v>
      </c>
      <c r="B41" s="5" t="s">
        <v>109</v>
      </c>
      <c r="C41" s="32">
        <v>185157.33333334199</v>
      </c>
      <c r="D41" s="32">
        <v>3751.83805555553</v>
      </c>
      <c r="E41" s="45">
        <v>0.9825937900148366</v>
      </c>
      <c r="F41"/>
    </row>
    <row r="42" spans="1:6">
      <c r="A42" s="5">
        <v>2023</v>
      </c>
      <c r="B42" s="5" t="s">
        <v>110</v>
      </c>
      <c r="C42" s="32">
        <v>179722.66666667501</v>
      </c>
      <c r="D42" s="32">
        <v>3306.88611111109</v>
      </c>
      <c r="E42" s="45">
        <v>0.98567967219864683</v>
      </c>
      <c r="F42"/>
    </row>
    <row r="43" spans="1:6">
      <c r="A43" s="5">
        <v>2023</v>
      </c>
      <c r="B43" s="5" t="s">
        <v>111</v>
      </c>
      <c r="C43" s="32">
        <v>185168.00000000701</v>
      </c>
      <c r="D43" s="32">
        <v>3935.1158333333101</v>
      </c>
      <c r="E43" s="45">
        <v>0.98490446813464294</v>
      </c>
      <c r="F43"/>
    </row>
    <row r="44" spans="1:6">
      <c r="A44" s="5">
        <v>2024</v>
      </c>
      <c r="B44" s="5" t="s">
        <v>112</v>
      </c>
      <c r="C44" s="32">
        <v>185797.33333334199</v>
      </c>
      <c r="D44" s="32">
        <v>4297.6286111110903</v>
      </c>
      <c r="E44" s="45">
        <v>0.98490446813464294</v>
      </c>
      <c r="F44"/>
    </row>
    <row r="45" spans="1:6">
      <c r="A45" s="5">
        <v>2024</v>
      </c>
      <c r="B45" s="5" t="s">
        <v>113</v>
      </c>
      <c r="C45" s="32">
        <v>173648.00000000701</v>
      </c>
      <c r="D45" s="32">
        <v>2825.6499999999901</v>
      </c>
      <c r="E45" s="45">
        <v>0.98490446813464294</v>
      </c>
      <c r="F45"/>
    </row>
    <row r="46" spans="1:6">
      <c r="A46" s="5">
        <v>2024</v>
      </c>
      <c r="B46" s="5" t="s">
        <v>114</v>
      </c>
      <c r="C46" s="32">
        <v>185168.00000000701</v>
      </c>
      <c r="D46" s="32">
        <v>3314.42861111109</v>
      </c>
      <c r="E46" s="45">
        <v>0.98490446813464294</v>
      </c>
      <c r="F46"/>
    </row>
  </sheetData>
  <phoneticPr fontId="10"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EEECB-FC26-4881-9425-0099201F2511}">
  <dimension ref="A1:F22"/>
  <sheetViews>
    <sheetView zoomScale="85" zoomScaleNormal="85" workbookViewId="0">
      <pane ySplit="1" topLeftCell="A2" activePane="bottomLeft" state="frozen"/>
      <selection pane="bottomLeft"/>
    </sheetView>
  </sheetViews>
  <sheetFormatPr defaultColWidth="15.5703125" defaultRowHeight="14.45"/>
  <cols>
    <col min="1" max="16384" width="15.5703125" style="5"/>
  </cols>
  <sheetData>
    <row r="1" spans="1:6" s="11" customFormat="1" ht="48" customHeight="1">
      <c r="A1" s="6" t="s">
        <v>95</v>
      </c>
      <c r="B1" s="6" t="s">
        <v>96</v>
      </c>
      <c r="C1" s="6" t="s">
        <v>187</v>
      </c>
      <c r="D1" s="6" t="s">
        <v>188</v>
      </c>
      <c r="E1" s="6" t="s">
        <v>189</v>
      </c>
      <c r="F1" s="6" t="s">
        <v>190</v>
      </c>
    </row>
    <row r="2" spans="1:6">
      <c r="A2" s="5">
        <v>2022</v>
      </c>
      <c r="B2" s="5" t="s">
        <v>106</v>
      </c>
      <c r="C2" s="32">
        <v>12737316</v>
      </c>
      <c r="D2" s="32">
        <v>12436681</v>
      </c>
      <c r="E2" s="32">
        <f>C2-D2</f>
        <v>300635</v>
      </c>
      <c r="F2" s="15">
        <f>D2/C2</f>
        <v>0.97639730379618439</v>
      </c>
    </row>
    <row r="3" spans="1:6">
      <c r="A3" s="5">
        <v>2022</v>
      </c>
      <c r="B3" s="5" t="s">
        <v>107</v>
      </c>
      <c r="C3" s="32">
        <v>11508686</v>
      </c>
      <c r="D3" s="32">
        <v>11264366</v>
      </c>
      <c r="E3" s="32">
        <f t="shared" ref="E3:E16" si="0">C3-D3</f>
        <v>244320</v>
      </c>
      <c r="F3" s="15">
        <f t="shared" ref="F3:F7" si="1">D3/C3</f>
        <v>0.97877081710283864</v>
      </c>
    </row>
    <row r="4" spans="1:6">
      <c r="A4" s="5">
        <v>2022</v>
      </c>
      <c r="B4" s="5" t="s">
        <v>108</v>
      </c>
      <c r="C4" s="32">
        <v>16305452</v>
      </c>
      <c r="D4" s="32">
        <v>15902262</v>
      </c>
      <c r="E4" s="32">
        <f t="shared" si="0"/>
        <v>403190</v>
      </c>
      <c r="F4" s="15">
        <f t="shared" si="1"/>
        <v>0.97527268793284605</v>
      </c>
    </row>
    <row r="5" spans="1:6">
      <c r="A5" s="5">
        <v>2022</v>
      </c>
      <c r="B5" s="5" t="s">
        <v>109</v>
      </c>
      <c r="C5" s="32">
        <v>18499601</v>
      </c>
      <c r="D5" s="32">
        <v>17989400</v>
      </c>
      <c r="E5" s="32">
        <f t="shared" si="0"/>
        <v>510201</v>
      </c>
      <c r="F5" s="15">
        <f t="shared" si="1"/>
        <v>0.97242097275503403</v>
      </c>
    </row>
    <row r="6" spans="1:6">
      <c r="A6" s="5">
        <v>2022</v>
      </c>
      <c r="B6" s="5" t="s">
        <v>110</v>
      </c>
      <c r="C6" s="32">
        <v>18676989</v>
      </c>
      <c r="D6" s="32">
        <v>18130080</v>
      </c>
      <c r="E6" s="32">
        <f t="shared" si="0"/>
        <v>546909</v>
      </c>
      <c r="F6" s="15">
        <f t="shared" si="1"/>
        <v>0.97071749627308768</v>
      </c>
    </row>
    <row r="7" spans="1:6">
      <c r="A7" s="5">
        <v>2022</v>
      </c>
      <c r="B7" s="5" t="s">
        <v>111</v>
      </c>
      <c r="C7" s="32">
        <v>18709259</v>
      </c>
      <c r="D7" s="32">
        <v>18118276</v>
      </c>
      <c r="E7" s="32">
        <f t="shared" si="0"/>
        <v>590983</v>
      </c>
      <c r="F7" s="15">
        <f t="shared" si="1"/>
        <v>0.96841227116477457</v>
      </c>
    </row>
    <row r="8" spans="1:6">
      <c r="A8" s="5">
        <v>2023</v>
      </c>
      <c r="B8" s="5" t="s">
        <v>112</v>
      </c>
      <c r="C8" s="32">
        <v>18507257</v>
      </c>
      <c r="D8" s="32">
        <v>18097279</v>
      </c>
      <c r="E8" s="32">
        <f t="shared" si="0"/>
        <v>409978</v>
      </c>
      <c r="F8" s="15">
        <f>D8/C8</f>
        <v>0.97784771670918058</v>
      </c>
    </row>
    <row r="9" spans="1:6">
      <c r="A9" s="5">
        <v>2023</v>
      </c>
      <c r="B9" s="5" t="s">
        <v>113</v>
      </c>
      <c r="C9" s="32">
        <v>18302570</v>
      </c>
      <c r="D9" s="32">
        <v>17810327</v>
      </c>
      <c r="E9" s="32">
        <f t="shared" si="0"/>
        <v>492243</v>
      </c>
      <c r="F9" s="15">
        <f>D9/C9</f>
        <v>0.97310525243176227</v>
      </c>
    </row>
    <row r="10" spans="1:6">
      <c r="A10" s="5">
        <v>2023</v>
      </c>
      <c r="B10" s="5" t="s">
        <v>114</v>
      </c>
      <c r="C10" s="32">
        <v>10255932</v>
      </c>
      <c r="D10" s="32">
        <v>9653882</v>
      </c>
      <c r="E10" s="32">
        <f t="shared" si="0"/>
        <v>602050</v>
      </c>
      <c r="F10" s="15">
        <f>D10/C10</f>
        <v>0.94129738769718829</v>
      </c>
    </row>
    <row r="11" spans="1:6">
      <c r="A11" s="5">
        <v>2023</v>
      </c>
      <c r="B11" s="5" t="s">
        <v>115</v>
      </c>
      <c r="C11" s="32">
        <v>19938022</v>
      </c>
      <c r="D11" s="32">
        <v>19323538</v>
      </c>
      <c r="E11" s="32">
        <f t="shared" si="0"/>
        <v>614484</v>
      </c>
      <c r="F11" s="15">
        <f t="shared" ref="F11:F16" si="2">D11/C11</f>
        <v>0.969180292809387</v>
      </c>
    </row>
    <row r="12" spans="1:6">
      <c r="A12" s="5">
        <v>2023</v>
      </c>
      <c r="B12" s="5" t="s">
        <v>116</v>
      </c>
      <c r="C12" s="32">
        <v>20889030</v>
      </c>
      <c r="D12" s="32">
        <v>20327643</v>
      </c>
      <c r="E12" s="32">
        <f t="shared" si="0"/>
        <v>561387</v>
      </c>
      <c r="F12" s="15">
        <f t="shared" si="2"/>
        <v>0.97312527197289678</v>
      </c>
    </row>
    <row r="13" spans="1:6">
      <c r="A13" s="5">
        <v>2023</v>
      </c>
      <c r="B13" s="5" t="s">
        <v>117</v>
      </c>
      <c r="C13" s="32">
        <v>15168363</v>
      </c>
      <c r="D13" s="32">
        <v>14768450</v>
      </c>
      <c r="E13" s="32">
        <f t="shared" si="0"/>
        <v>399913</v>
      </c>
      <c r="F13" s="15">
        <f t="shared" si="2"/>
        <v>0.97363505870738987</v>
      </c>
    </row>
    <row r="14" spans="1:6">
      <c r="A14" s="5">
        <v>2023</v>
      </c>
      <c r="B14" s="5" t="s">
        <v>106</v>
      </c>
      <c r="C14" s="32">
        <v>14434441</v>
      </c>
      <c r="D14" s="32">
        <v>13985341</v>
      </c>
      <c r="E14" s="32">
        <f t="shared" si="0"/>
        <v>449100</v>
      </c>
      <c r="F14" s="15">
        <f t="shared" si="2"/>
        <v>0.96888691429061924</v>
      </c>
    </row>
    <row r="15" spans="1:6">
      <c r="A15" s="5">
        <v>2023</v>
      </c>
      <c r="B15" s="5" t="s">
        <v>107</v>
      </c>
      <c r="C15" s="32">
        <v>15060830</v>
      </c>
      <c r="D15" s="32">
        <v>14606938</v>
      </c>
      <c r="E15" s="32">
        <f t="shared" si="0"/>
        <v>453892</v>
      </c>
      <c r="F15" s="15">
        <f t="shared" si="2"/>
        <v>0.96986274992812482</v>
      </c>
    </row>
    <row r="16" spans="1:6">
      <c r="A16" s="5">
        <v>2023</v>
      </c>
      <c r="B16" s="5" t="s">
        <v>108</v>
      </c>
      <c r="C16" s="32">
        <v>24286418</v>
      </c>
      <c r="D16" s="32">
        <v>23589572</v>
      </c>
      <c r="E16" s="32">
        <f t="shared" si="0"/>
        <v>696846</v>
      </c>
      <c r="F16" s="15">
        <f t="shared" si="2"/>
        <v>0.97130717259333998</v>
      </c>
    </row>
    <row r="17" spans="1:6">
      <c r="A17" s="5">
        <v>2023</v>
      </c>
      <c r="B17" s="5" t="s">
        <v>109</v>
      </c>
      <c r="C17" s="32">
        <v>25046844</v>
      </c>
      <c r="D17" s="32">
        <v>24189115</v>
      </c>
      <c r="E17" s="32">
        <f t="shared" ref="E17:E19" si="3">C17-D17</f>
        <v>857729</v>
      </c>
      <c r="F17" s="15">
        <f t="shared" ref="F17:F19" si="4">D17/C17</f>
        <v>0.96575500689827432</v>
      </c>
    </row>
    <row r="18" spans="1:6">
      <c r="A18" s="5">
        <v>2023</v>
      </c>
      <c r="B18" s="5" t="s">
        <v>110</v>
      </c>
      <c r="C18" s="32">
        <v>17574834</v>
      </c>
      <c r="D18" s="32">
        <v>16809909</v>
      </c>
      <c r="E18" s="32">
        <f t="shared" si="3"/>
        <v>764925</v>
      </c>
      <c r="F18" s="15">
        <f t="shared" si="4"/>
        <v>0.95647611806745947</v>
      </c>
    </row>
    <row r="19" spans="1:6">
      <c r="A19" s="5">
        <v>2023</v>
      </c>
      <c r="B19" s="5" t="s">
        <v>111</v>
      </c>
      <c r="C19" s="32">
        <v>16964342</v>
      </c>
      <c r="D19" s="32">
        <v>16391988</v>
      </c>
      <c r="E19" s="32">
        <f t="shared" si="3"/>
        <v>572354</v>
      </c>
      <c r="F19" s="15">
        <f t="shared" si="4"/>
        <v>0.96626134983602663</v>
      </c>
    </row>
    <row r="20" spans="1:6">
      <c r="A20" s="5">
        <v>2024</v>
      </c>
      <c r="B20" s="5" t="s">
        <v>112</v>
      </c>
      <c r="C20" s="32">
        <v>15896537</v>
      </c>
      <c r="D20" s="32">
        <v>15270534</v>
      </c>
      <c r="E20" s="32">
        <f t="shared" ref="E20:E22" si="5">C20-D20</f>
        <v>626003</v>
      </c>
      <c r="F20" s="15">
        <f t="shared" ref="F20:F22" si="6">D20/C20</f>
        <v>0.9606201652598928</v>
      </c>
    </row>
    <row r="21" spans="1:6">
      <c r="A21" s="5">
        <v>2024</v>
      </c>
      <c r="B21" s="5" t="s">
        <v>113</v>
      </c>
      <c r="C21" s="32">
        <v>12702651</v>
      </c>
      <c r="D21" s="32">
        <v>12208146</v>
      </c>
      <c r="E21" s="32">
        <f t="shared" si="5"/>
        <v>494505</v>
      </c>
      <c r="F21" s="15">
        <f t="shared" si="6"/>
        <v>0.96107072452828946</v>
      </c>
    </row>
    <row r="22" spans="1:6">
      <c r="A22" s="5">
        <v>2024</v>
      </c>
      <c r="B22" s="5" t="s">
        <v>114</v>
      </c>
      <c r="C22" s="32">
        <v>12493369</v>
      </c>
      <c r="D22" s="32">
        <v>11946384</v>
      </c>
      <c r="E22" s="32">
        <f t="shared" si="5"/>
        <v>546985</v>
      </c>
      <c r="F22" s="15">
        <f t="shared" si="6"/>
        <v>0.95621797451111867</v>
      </c>
    </row>
  </sheetData>
  <phoneticPr fontId="10"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0E004-7304-4746-B968-D1009E97B694}">
  <dimension ref="A1:F23"/>
  <sheetViews>
    <sheetView zoomScale="85" zoomScaleNormal="85" workbookViewId="0">
      <pane ySplit="1" topLeftCell="A2" activePane="bottomLeft" state="frozen"/>
      <selection pane="bottomLeft"/>
    </sheetView>
  </sheetViews>
  <sheetFormatPr defaultColWidth="15.5703125" defaultRowHeight="14.45"/>
  <cols>
    <col min="1" max="16384" width="15.5703125" style="5"/>
  </cols>
  <sheetData>
    <row r="1" spans="1:6" s="11" customFormat="1" ht="48" customHeight="1">
      <c r="A1" s="6" t="s">
        <v>95</v>
      </c>
      <c r="B1" s="6" t="s">
        <v>96</v>
      </c>
      <c r="C1" s="6" t="s">
        <v>191</v>
      </c>
      <c r="D1" s="6" t="s">
        <v>192</v>
      </c>
      <c r="E1" s="6" t="s">
        <v>193</v>
      </c>
      <c r="F1" s="6" t="s">
        <v>194</v>
      </c>
    </row>
    <row r="2" spans="1:6">
      <c r="A2" s="5">
        <v>2022</v>
      </c>
      <c r="B2" s="5" t="s">
        <v>106</v>
      </c>
      <c r="C2" s="32">
        <v>330181118</v>
      </c>
      <c r="D2" s="32">
        <v>289325725</v>
      </c>
      <c r="E2" s="32">
        <v>40855393</v>
      </c>
      <c r="F2" s="15">
        <f>D2/C2</f>
        <v>0.87626369052393849</v>
      </c>
    </row>
    <row r="3" spans="1:6">
      <c r="A3" s="5">
        <v>2022</v>
      </c>
      <c r="B3" s="5" t="s">
        <v>107</v>
      </c>
      <c r="C3" s="32">
        <v>280492846</v>
      </c>
      <c r="D3" s="32">
        <v>243449186</v>
      </c>
      <c r="E3" s="32">
        <v>37043660</v>
      </c>
      <c r="F3" s="15">
        <f t="shared" ref="F3:F7" si="0">D3/C3</f>
        <v>0.86793367271834088</v>
      </c>
    </row>
    <row r="4" spans="1:6">
      <c r="A4" s="5">
        <v>2022</v>
      </c>
      <c r="B4" s="5" t="s">
        <v>108</v>
      </c>
      <c r="C4" s="32">
        <v>339815888</v>
      </c>
      <c r="D4" s="32">
        <v>287745090</v>
      </c>
      <c r="E4" s="32">
        <v>52070798</v>
      </c>
      <c r="F4" s="15">
        <f t="shared" si="0"/>
        <v>0.8467676178813629</v>
      </c>
    </row>
    <row r="5" spans="1:6">
      <c r="A5" s="5">
        <v>2022</v>
      </c>
      <c r="B5" s="5" t="s">
        <v>109</v>
      </c>
      <c r="C5" s="32">
        <v>365357021</v>
      </c>
      <c r="D5" s="32">
        <v>317870645</v>
      </c>
      <c r="E5" s="32">
        <v>47486376</v>
      </c>
      <c r="F5" s="15">
        <f t="shared" si="0"/>
        <v>0.87002747101991507</v>
      </c>
    </row>
    <row r="6" spans="1:6">
      <c r="A6" s="5">
        <v>2022</v>
      </c>
      <c r="B6" s="5" t="s">
        <v>110</v>
      </c>
      <c r="C6" s="32">
        <v>333279685</v>
      </c>
      <c r="D6" s="32">
        <v>288037273</v>
      </c>
      <c r="E6" s="32">
        <v>45242412</v>
      </c>
      <c r="F6" s="15">
        <f t="shared" si="0"/>
        <v>0.86425091586365366</v>
      </c>
    </row>
    <row r="7" spans="1:6">
      <c r="A7" s="5">
        <v>2022</v>
      </c>
      <c r="B7" s="5" t="s">
        <v>111</v>
      </c>
      <c r="C7" s="32">
        <v>322302898</v>
      </c>
      <c r="D7" s="32">
        <v>270659712</v>
      </c>
      <c r="E7" s="32">
        <v>51643186</v>
      </c>
      <c r="F7" s="15">
        <f t="shared" si="0"/>
        <v>0.83976816119102971</v>
      </c>
    </row>
    <row r="8" spans="1:6">
      <c r="A8" s="5">
        <v>2023</v>
      </c>
      <c r="B8" s="5" t="s">
        <v>112</v>
      </c>
      <c r="C8" s="32">
        <v>324955517</v>
      </c>
      <c r="D8" s="32">
        <v>283780355</v>
      </c>
      <c r="E8" s="32">
        <v>41175162</v>
      </c>
      <c r="F8" s="15">
        <f>D8/C8</f>
        <v>0.87328985093058142</v>
      </c>
    </row>
    <row r="9" spans="1:6">
      <c r="A9" s="5">
        <v>2023</v>
      </c>
      <c r="B9" s="5" t="s">
        <v>113</v>
      </c>
      <c r="C9" s="32">
        <v>332590712</v>
      </c>
      <c r="D9" s="32">
        <v>290746503</v>
      </c>
      <c r="E9" s="32">
        <v>41844209</v>
      </c>
      <c r="F9" s="15">
        <f>D9/C9</f>
        <v>0.87418707892239633</v>
      </c>
    </row>
    <row r="10" spans="1:6">
      <c r="A10" s="5">
        <v>2023</v>
      </c>
      <c r="B10" s="5" t="s">
        <v>114</v>
      </c>
      <c r="C10" s="32">
        <v>386767247</v>
      </c>
      <c r="D10" s="32">
        <v>338389158</v>
      </c>
      <c r="E10" s="32">
        <v>48378089</v>
      </c>
      <c r="F10" s="15">
        <f>D10/C10</f>
        <v>0.87491678942503626</v>
      </c>
    </row>
    <row r="11" spans="1:6">
      <c r="A11" s="5">
        <v>2023</v>
      </c>
      <c r="B11" s="5" t="s">
        <v>115</v>
      </c>
      <c r="C11" s="32">
        <v>365200097</v>
      </c>
      <c r="D11" s="32">
        <v>314132356</v>
      </c>
      <c r="E11" s="32">
        <v>51067741</v>
      </c>
      <c r="F11" s="15">
        <f t="shared" ref="F11:F22" si="1">D11/C11</f>
        <v>0.86016503987949378</v>
      </c>
    </row>
    <row r="12" spans="1:6">
      <c r="A12" s="5">
        <v>2023</v>
      </c>
      <c r="B12" s="5" t="s">
        <v>116</v>
      </c>
      <c r="C12" s="32">
        <v>390521985</v>
      </c>
      <c r="D12" s="32">
        <v>341075695</v>
      </c>
      <c r="E12" s="32">
        <v>49446290</v>
      </c>
      <c r="F12" s="15">
        <f t="shared" si="1"/>
        <v>0.87338410665919364</v>
      </c>
    </row>
    <row r="13" spans="1:6">
      <c r="A13" s="5">
        <v>2023</v>
      </c>
      <c r="B13" s="5" t="s">
        <v>117</v>
      </c>
      <c r="C13" s="32">
        <v>282734678</v>
      </c>
      <c r="D13" s="32">
        <v>245190764</v>
      </c>
      <c r="E13" s="32">
        <v>37543914</v>
      </c>
      <c r="F13" s="15">
        <f t="shared" si="1"/>
        <v>0.86721149925585006</v>
      </c>
    </row>
    <row r="14" spans="1:6">
      <c r="A14" s="5">
        <v>2023</v>
      </c>
      <c r="B14" s="5" t="s">
        <v>106</v>
      </c>
      <c r="C14" s="32">
        <v>224021209</v>
      </c>
      <c r="D14" s="32">
        <v>194663810</v>
      </c>
      <c r="E14" s="32">
        <v>29357399</v>
      </c>
      <c r="F14" s="15">
        <f t="shared" si="1"/>
        <v>0.86895259100222066</v>
      </c>
    </row>
    <row r="15" spans="1:6">
      <c r="A15" s="5">
        <v>2023</v>
      </c>
      <c r="B15" s="5" t="s">
        <v>107</v>
      </c>
      <c r="C15" s="32">
        <v>256609331</v>
      </c>
      <c r="D15" s="32">
        <v>223848392</v>
      </c>
      <c r="E15" s="32">
        <v>32760939</v>
      </c>
      <c r="F15" s="15">
        <f t="shared" si="1"/>
        <v>0.87233145859376404</v>
      </c>
    </row>
    <row r="16" spans="1:6">
      <c r="A16" s="5">
        <v>2023</v>
      </c>
      <c r="B16" s="5" t="s">
        <v>108</v>
      </c>
      <c r="C16" s="32">
        <v>364736231</v>
      </c>
      <c r="D16" s="32">
        <v>312663659</v>
      </c>
      <c r="E16" s="32">
        <v>52072572</v>
      </c>
      <c r="F16" s="15">
        <f t="shared" si="1"/>
        <v>0.85723224737714632</v>
      </c>
    </row>
    <row r="17" spans="1:6">
      <c r="A17" s="5">
        <v>2023</v>
      </c>
      <c r="B17" s="5" t="s">
        <v>109</v>
      </c>
      <c r="C17" s="32">
        <v>385465635</v>
      </c>
      <c r="D17" s="32">
        <v>334524954</v>
      </c>
      <c r="E17" s="32">
        <v>50940681</v>
      </c>
      <c r="F17" s="15">
        <f t="shared" si="1"/>
        <v>0.86784637494338501</v>
      </c>
    </row>
    <row r="18" spans="1:6">
      <c r="A18" s="5">
        <v>2023</v>
      </c>
      <c r="B18" s="5" t="s">
        <v>110</v>
      </c>
      <c r="C18" s="32">
        <v>344747691</v>
      </c>
      <c r="D18" s="32">
        <v>298308105</v>
      </c>
      <c r="E18" s="32">
        <v>46439586</v>
      </c>
      <c r="F18" s="15">
        <f t="shared" si="1"/>
        <v>0.86529398974277683</v>
      </c>
    </row>
    <row r="19" spans="1:6">
      <c r="A19" s="5">
        <v>2023</v>
      </c>
      <c r="B19" s="5" t="s">
        <v>111</v>
      </c>
      <c r="C19" s="32">
        <v>393343071</v>
      </c>
      <c r="D19" s="32">
        <v>331057940</v>
      </c>
      <c r="E19" s="32">
        <v>62285131</v>
      </c>
      <c r="F19" s="15">
        <f t="shared" si="1"/>
        <v>0.84165189222311232</v>
      </c>
    </row>
    <row r="20" spans="1:6">
      <c r="A20" s="5">
        <v>2024</v>
      </c>
      <c r="B20" s="5" t="s">
        <v>112</v>
      </c>
      <c r="C20" s="32">
        <v>384809778</v>
      </c>
      <c r="D20" s="32">
        <v>311502543</v>
      </c>
      <c r="E20" s="32">
        <v>73307235</v>
      </c>
      <c r="F20" s="15">
        <f t="shared" si="1"/>
        <v>0.80949747332044142</v>
      </c>
    </row>
    <row r="21" spans="1:6">
      <c r="A21" s="5">
        <v>2024</v>
      </c>
      <c r="B21" s="5" t="s">
        <v>113</v>
      </c>
      <c r="C21" s="32">
        <v>351217547</v>
      </c>
      <c r="D21" s="32">
        <v>290385072</v>
      </c>
      <c r="E21" s="32">
        <v>60832475</v>
      </c>
      <c r="F21" s="15">
        <f t="shared" si="1"/>
        <v>0.82679545620765926</v>
      </c>
    </row>
    <row r="22" spans="1:6">
      <c r="A22" s="5">
        <v>2024</v>
      </c>
      <c r="B22" s="5" t="s">
        <v>114</v>
      </c>
      <c r="C22" s="32">
        <v>271328854</v>
      </c>
      <c r="D22" s="32">
        <v>237154938</v>
      </c>
      <c r="E22" s="32">
        <v>34173916</v>
      </c>
      <c r="F22" s="15">
        <f t="shared" si="1"/>
        <v>0.87404982737294867</v>
      </c>
    </row>
    <row r="23" spans="1:6">
      <c r="C23"/>
      <c r="D23"/>
      <c r="E23"/>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D4854-F1D8-4074-85F7-0775ECB7E8BA}">
  <dimension ref="A1:I16"/>
  <sheetViews>
    <sheetView zoomScale="85" zoomScaleNormal="85" workbookViewId="0">
      <pane ySplit="1" topLeftCell="A2" activePane="bottomLeft" state="frozen"/>
      <selection pane="bottomLeft"/>
    </sheetView>
  </sheetViews>
  <sheetFormatPr defaultColWidth="15.5703125" defaultRowHeight="14.45"/>
  <cols>
    <col min="1" max="16384" width="15.5703125" style="5"/>
  </cols>
  <sheetData>
    <row r="1" spans="1:9" s="7" customFormat="1" ht="48" customHeight="1">
      <c r="A1" s="6" t="s">
        <v>84</v>
      </c>
      <c r="B1" s="6" t="s">
        <v>85</v>
      </c>
      <c r="C1" s="6" t="s">
        <v>86</v>
      </c>
      <c r="D1" s="6" t="s">
        <v>87</v>
      </c>
      <c r="E1" s="6" t="s">
        <v>88</v>
      </c>
      <c r="F1" s="6" t="s">
        <v>89</v>
      </c>
      <c r="G1" s="6"/>
      <c r="H1" s="6"/>
      <c r="I1" s="6"/>
    </row>
    <row r="2" spans="1:9">
      <c r="A2" s="5">
        <v>2020</v>
      </c>
      <c r="B2" s="5">
        <v>2021</v>
      </c>
      <c r="C2" s="5" t="s">
        <v>90</v>
      </c>
      <c r="D2" s="8" t="s">
        <v>91</v>
      </c>
      <c r="E2" s="8">
        <v>0.64</v>
      </c>
      <c r="F2" s="8">
        <v>0.86</v>
      </c>
      <c r="G2" s="8"/>
      <c r="H2" s="8"/>
      <c r="I2" s="8"/>
    </row>
    <row r="3" spans="1:9">
      <c r="A3" s="5">
        <v>2020</v>
      </c>
      <c r="B3" s="5">
        <v>2021</v>
      </c>
      <c r="C3" s="5" t="s">
        <v>92</v>
      </c>
      <c r="D3" s="8" t="s">
        <v>91</v>
      </c>
      <c r="E3" s="8">
        <v>0.84</v>
      </c>
      <c r="F3" s="8">
        <v>0.92</v>
      </c>
      <c r="G3" s="8"/>
      <c r="H3" s="8"/>
      <c r="I3" s="8"/>
    </row>
    <row r="4" spans="1:9">
      <c r="A4" s="5">
        <v>2021</v>
      </c>
      <c r="B4" s="5">
        <v>2021</v>
      </c>
      <c r="C4" s="5" t="s">
        <v>93</v>
      </c>
      <c r="D4" s="8" t="s">
        <v>91</v>
      </c>
      <c r="E4" s="8">
        <v>0.88</v>
      </c>
      <c r="F4" s="8">
        <v>0.91</v>
      </c>
      <c r="G4" s="8"/>
      <c r="H4" s="8"/>
      <c r="I4" s="8"/>
    </row>
    <row r="5" spans="1:9">
      <c r="A5" s="5">
        <v>2021</v>
      </c>
      <c r="B5" s="5">
        <v>2021</v>
      </c>
      <c r="C5" s="5" t="s">
        <v>94</v>
      </c>
      <c r="D5" s="8">
        <v>0.91</v>
      </c>
      <c r="E5" s="8">
        <v>0.81</v>
      </c>
      <c r="F5" s="8">
        <v>0.84</v>
      </c>
      <c r="G5" s="8"/>
      <c r="H5" s="8"/>
      <c r="I5" s="8"/>
    </row>
    <row r="6" spans="1:9">
      <c r="A6" s="5">
        <v>2021</v>
      </c>
      <c r="B6" s="5">
        <v>2022</v>
      </c>
      <c r="C6" s="5" t="s">
        <v>90</v>
      </c>
      <c r="D6" s="8">
        <v>0.91</v>
      </c>
      <c r="E6" s="8">
        <v>0.87</v>
      </c>
      <c r="F6" s="8">
        <v>0.87</v>
      </c>
      <c r="G6" s="8"/>
      <c r="H6" s="8"/>
      <c r="I6" s="8"/>
    </row>
    <row r="7" spans="1:9">
      <c r="A7" s="5">
        <v>2021</v>
      </c>
      <c r="B7" s="5">
        <v>2022</v>
      </c>
      <c r="C7" s="5" t="s">
        <v>92</v>
      </c>
      <c r="D7" s="8">
        <v>0.73</v>
      </c>
      <c r="E7" s="8">
        <v>0.72</v>
      </c>
      <c r="F7" s="8">
        <v>0.82</v>
      </c>
      <c r="G7" s="8"/>
      <c r="H7" s="8"/>
      <c r="I7" s="8"/>
    </row>
    <row r="8" spans="1:9">
      <c r="A8" s="5">
        <v>2022</v>
      </c>
      <c r="B8" s="5">
        <v>2022</v>
      </c>
      <c r="C8" s="5" t="s">
        <v>93</v>
      </c>
      <c r="D8" s="58">
        <v>0.68</v>
      </c>
      <c r="E8" s="58">
        <v>0.64</v>
      </c>
      <c r="F8" s="58">
        <v>0.85</v>
      </c>
      <c r="G8" s="8"/>
      <c r="H8" s="8"/>
      <c r="I8" s="8"/>
    </row>
    <row r="9" spans="1:9">
      <c r="A9" s="5">
        <v>2022</v>
      </c>
      <c r="B9" s="5">
        <v>2022</v>
      </c>
      <c r="C9" s="5" t="s">
        <v>94</v>
      </c>
      <c r="D9" s="8">
        <v>0.69</v>
      </c>
      <c r="E9" s="8">
        <v>0.69</v>
      </c>
      <c r="F9" s="8">
        <v>0.83</v>
      </c>
      <c r="G9" s="8"/>
      <c r="H9" s="8"/>
      <c r="I9" s="8"/>
    </row>
    <row r="10" spans="1:9">
      <c r="A10" s="5">
        <v>2022</v>
      </c>
      <c r="B10" s="5">
        <v>2023</v>
      </c>
      <c r="C10" s="5" t="s">
        <v>90</v>
      </c>
      <c r="D10" s="8">
        <v>0.73</v>
      </c>
      <c r="E10" s="8">
        <v>0.74</v>
      </c>
      <c r="F10" s="8">
        <v>0.79</v>
      </c>
      <c r="G10" s="8"/>
      <c r="H10" s="8"/>
      <c r="I10" s="8"/>
    </row>
    <row r="11" spans="1:9">
      <c r="A11" s="5">
        <v>2022</v>
      </c>
      <c r="B11" s="5">
        <v>2023</v>
      </c>
      <c r="C11" s="5" t="s">
        <v>92</v>
      </c>
      <c r="D11" s="20">
        <v>0.8</v>
      </c>
      <c r="E11" s="20">
        <v>0.75</v>
      </c>
      <c r="F11" s="20">
        <v>0.78</v>
      </c>
    </row>
    <row r="12" spans="1:9">
      <c r="A12" s="5">
        <v>2023</v>
      </c>
      <c r="B12" s="5">
        <v>2023</v>
      </c>
      <c r="C12" s="5" t="s">
        <v>93</v>
      </c>
      <c r="D12" s="20">
        <v>0.79</v>
      </c>
      <c r="E12" s="20">
        <v>0.73</v>
      </c>
      <c r="F12" s="20">
        <v>0.75</v>
      </c>
    </row>
    <row r="13" spans="1:9">
      <c r="A13" s="5">
        <v>2023</v>
      </c>
      <c r="B13" s="5">
        <v>2023</v>
      </c>
      <c r="C13" s="5" t="s">
        <v>94</v>
      </c>
      <c r="D13" s="20">
        <v>0.84</v>
      </c>
      <c r="E13" s="20">
        <v>0.71</v>
      </c>
      <c r="F13" s="20">
        <v>0.77</v>
      </c>
    </row>
    <row r="14" spans="1:9">
      <c r="A14" s="5">
        <v>2023</v>
      </c>
      <c r="B14" s="5">
        <v>2024</v>
      </c>
      <c r="C14" s="5" t="s">
        <v>90</v>
      </c>
      <c r="D14" s="20">
        <v>0.85</v>
      </c>
      <c r="E14" s="20">
        <v>0.75</v>
      </c>
      <c r="F14" s="20">
        <v>0.81</v>
      </c>
    </row>
    <row r="15" spans="1:9">
      <c r="A15" s="5">
        <v>2023</v>
      </c>
      <c r="B15" s="5">
        <v>2024</v>
      </c>
      <c r="C15" s="5" t="s">
        <v>92</v>
      </c>
      <c r="D15" s="20">
        <v>0.88</v>
      </c>
      <c r="E15" s="20">
        <v>0.77</v>
      </c>
      <c r="F15" s="20">
        <v>0.77</v>
      </c>
    </row>
    <row r="16" spans="1:9">
      <c r="A16" s="5">
        <v>2024</v>
      </c>
      <c r="B16" s="5">
        <v>2024</v>
      </c>
      <c r="C16" s="5" t="s">
        <v>93</v>
      </c>
      <c r="D16" s="20">
        <v>0.77</v>
      </c>
      <c r="E16" s="20">
        <v>0.74</v>
      </c>
      <c r="F16" s="20">
        <v>0.76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AC838-FFD3-4294-88B5-53FC53AC0D77}">
  <dimension ref="A1:I22"/>
  <sheetViews>
    <sheetView zoomScale="85" zoomScaleNormal="85" workbookViewId="0">
      <pane ySplit="1" topLeftCell="A2" activePane="bottomLeft" state="frozen"/>
      <selection pane="bottomLeft"/>
    </sheetView>
  </sheetViews>
  <sheetFormatPr defaultColWidth="15.5703125" defaultRowHeight="14.45"/>
  <sheetData>
    <row r="1" spans="1:9" s="56" customFormat="1" ht="48" customHeight="1">
      <c r="A1" s="6" t="s">
        <v>95</v>
      </c>
      <c r="B1" s="6" t="s">
        <v>96</v>
      </c>
      <c r="C1" s="6" t="s">
        <v>195</v>
      </c>
      <c r="D1" s="6" t="s">
        <v>196</v>
      </c>
      <c r="E1" s="6" t="s">
        <v>197</v>
      </c>
      <c r="F1" s="6" t="s">
        <v>198</v>
      </c>
      <c r="G1" s="6" t="s">
        <v>199</v>
      </c>
      <c r="H1" s="6" t="s">
        <v>200</v>
      </c>
      <c r="I1" s="6" t="s">
        <v>201</v>
      </c>
    </row>
    <row r="2" spans="1:9">
      <c r="A2" s="43">
        <v>2022</v>
      </c>
      <c r="B2" s="43" t="s">
        <v>106</v>
      </c>
      <c r="C2" s="32">
        <v>363000</v>
      </c>
      <c r="D2" s="32">
        <v>6738</v>
      </c>
      <c r="E2" s="32">
        <v>19433</v>
      </c>
      <c r="F2" s="32">
        <v>336829</v>
      </c>
      <c r="G2" s="44">
        <v>1.9E-2</v>
      </c>
      <c r="H2" s="44">
        <v>5.3999999999999999E-2</v>
      </c>
      <c r="I2" s="44">
        <v>0.92800000000000005</v>
      </c>
    </row>
    <row r="3" spans="1:9">
      <c r="A3" s="5">
        <v>2022</v>
      </c>
      <c r="B3" s="5" t="s">
        <v>107</v>
      </c>
      <c r="C3" s="32">
        <v>377492</v>
      </c>
      <c r="D3" s="32">
        <v>6710</v>
      </c>
      <c r="E3" s="32">
        <v>20571</v>
      </c>
      <c r="F3" s="32">
        <v>350211</v>
      </c>
      <c r="G3" s="45">
        <v>1.7999999999999999E-2</v>
      </c>
      <c r="H3" s="45">
        <v>5.3999999999999999E-2</v>
      </c>
      <c r="I3" s="45">
        <v>0.92800000000000005</v>
      </c>
    </row>
    <row r="4" spans="1:9">
      <c r="A4" s="5">
        <v>2022</v>
      </c>
      <c r="B4" s="5" t="s">
        <v>108</v>
      </c>
      <c r="C4" s="32">
        <v>359127</v>
      </c>
      <c r="D4" s="32">
        <v>6411</v>
      </c>
      <c r="E4" s="32">
        <v>19078</v>
      </c>
      <c r="F4" s="32">
        <v>333638</v>
      </c>
      <c r="G4" s="45">
        <v>1.7999999999999999E-2</v>
      </c>
      <c r="H4" s="45">
        <v>5.2999999999999999E-2</v>
      </c>
      <c r="I4" s="45">
        <v>0.92900000000000005</v>
      </c>
    </row>
    <row r="5" spans="1:9">
      <c r="A5" s="5">
        <v>2022</v>
      </c>
      <c r="B5" s="5" t="s">
        <v>109</v>
      </c>
      <c r="C5" s="32">
        <v>363857</v>
      </c>
      <c r="D5" s="32">
        <v>5221</v>
      </c>
      <c r="E5" s="32">
        <v>16511</v>
      </c>
      <c r="F5" s="32">
        <v>342125</v>
      </c>
      <c r="G5" s="45">
        <v>1.4E-2</v>
      </c>
      <c r="H5" s="45">
        <v>4.4999999999999998E-2</v>
      </c>
      <c r="I5" s="45">
        <v>0.94</v>
      </c>
    </row>
    <row r="6" spans="1:9">
      <c r="A6" s="5">
        <v>2022</v>
      </c>
      <c r="B6" s="5" t="s">
        <v>110</v>
      </c>
      <c r="C6" s="32">
        <v>354627</v>
      </c>
      <c r="D6" s="32">
        <v>4891</v>
      </c>
      <c r="E6" s="32">
        <v>17603</v>
      </c>
      <c r="F6" s="32">
        <v>332133</v>
      </c>
      <c r="G6" s="45">
        <v>1.4E-2</v>
      </c>
      <c r="H6" s="45">
        <v>0.05</v>
      </c>
      <c r="I6" s="45">
        <v>0.93700000000000006</v>
      </c>
    </row>
    <row r="7" spans="1:9">
      <c r="A7" s="5">
        <v>2022</v>
      </c>
      <c r="B7" s="5" t="s">
        <v>111</v>
      </c>
      <c r="C7" s="32">
        <v>331194</v>
      </c>
      <c r="D7" s="32">
        <v>4630</v>
      </c>
      <c r="E7" s="32">
        <v>17254</v>
      </c>
      <c r="F7" s="32">
        <v>309310</v>
      </c>
      <c r="G7" s="45">
        <v>1.4E-2</v>
      </c>
      <c r="H7" s="45">
        <v>5.1999999999999998E-2</v>
      </c>
      <c r="I7" s="45">
        <v>0.93400000000000005</v>
      </c>
    </row>
    <row r="8" spans="1:9">
      <c r="A8" s="5">
        <v>2023</v>
      </c>
      <c r="B8" s="5" t="s">
        <v>112</v>
      </c>
      <c r="C8" s="32">
        <v>332277</v>
      </c>
      <c r="D8" s="32">
        <v>3407</v>
      </c>
      <c r="E8" s="32">
        <v>14553</v>
      </c>
      <c r="F8" s="32">
        <v>314317</v>
      </c>
      <c r="G8" s="45">
        <v>0.01</v>
      </c>
      <c r="H8" s="45">
        <v>4.3999999999999997E-2</v>
      </c>
      <c r="I8" s="45">
        <v>0.94599999999999995</v>
      </c>
    </row>
    <row r="9" spans="1:9">
      <c r="A9" s="5">
        <v>2023</v>
      </c>
      <c r="B9" s="5" t="s">
        <v>113</v>
      </c>
      <c r="C9" s="32">
        <v>332070</v>
      </c>
      <c r="D9" s="32">
        <v>3654</v>
      </c>
      <c r="E9" s="32">
        <v>12485</v>
      </c>
      <c r="F9" s="32">
        <v>315931</v>
      </c>
      <c r="G9" s="45">
        <v>1.0999999999999999E-2</v>
      </c>
      <c r="H9" s="45">
        <v>3.7999999999999999E-2</v>
      </c>
      <c r="I9" s="45">
        <v>0.95099999999999996</v>
      </c>
    </row>
    <row r="10" spans="1:9">
      <c r="A10" s="5">
        <v>2023</v>
      </c>
      <c r="B10" s="5" t="s">
        <v>114</v>
      </c>
      <c r="C10" s="32">
        <v>375858</v>
      </c>
      <c r="D10" s="32">
        <v>3832</v>
      </c>
      <c r="E10" s="32">
        <v>12583</v>
      </c>
      <c r="F10" s="32">
        <v>359443</v>
      </c>
      <c r="G10" s="45">
        <v>0.01</v>
      </c>
      <c r="H10" s="45">
        <v>3.3000000000000002E-2</v>
      </c>
      <c r="I10" s="45">
        <v>0.95599999999999996</v>
      </c>
    </row>
    <row r="11" spans="1:9">
      <c r="A11" s="5">
        <v>2023</v>
      </c>
      <c r="B11" s="5" t="s">
        <v>115</v>
      </c>
      <c r="C11" s="32">
        <v>353081</v>
      </c>
      <c r="D11" s="32">
        <v>4041</v>
      </c>
      <c r="E11" s="32">
        <v>11927</v>
      </c>
      <c r="F11" s="32">
        <v>337113</v>
      </c>
      <c r="G11" s="45">
        <v>1.0999999999999999E-2</v>
      </c>
      <c r="H11" s="45">
        <v>3.4000000000000002E-2</v>
      </c>
      <c r="I11" s="45">
        <v>0.95499999999999996</v>
      </c>
    </row>
    <row r="12" spans="1:9">
      <c r="A12" s="5">
        <v>2023</v>
      </c>
      <c r="B12" s="5" t="s">
        <v>116</v>
      </c>
      <c r="C12" s="32">
        <v>371027</v>
      </c>
      <c r="D12" s="32">
        <v>4941</v>
      </c>
      <c r="E12" s="32">
        <v>20817</v>
      </c>
      <c r="F12" s="32">
        <v>345269</v>
      </c>
      <c r="G12" s="45">
        <v>1.2999999999999999E-2</v>
      </c>
      <c r="H12" s="45">
        <v>5.6000000000000001E-2</v>
      </c>
      <c r="I12" s="45">
        <v>0.93100000000000005</v>
      </c>
    </row>
    <row r="13" spans="1:9">
      <c r="A13" s="5">
        <v>2023</v>
      </c>
      <c r="B13" s="5" t="s">
        <v>117</v>
      </c>
      <c r="C13" s="32">
        <v>346430</v>
      </c>
      <c r="D13" s="32">
        <v>4729</v>
      </c>
      <c r="E13" s="32">
        <v>24415</v>
      </c>
      <c r="F13" s="32">
        <v>317286</v>
      </c>
      <c r="G13" s="45">
        <v>1.4E-2</v>
      </c>
      <c r="H13" s="45">
        <v>7.0000000000000007E-2</v>
      </c>
      <c r="I13" s="45">
        <v>0.91600000000000004</v>
      </c>
    </row>
    <row r="14" spans="1:9">
      <c r="A14" s="5">
        <v>2023</v>
      </c>
      <c r="B14" s="5" t="s">
        <v>106</v>
      </c>
      <c r="C14" s="32">
        <v>366353</v>
      </c>
      <c r="D14" s="32">
        <v>5550</v>
      </c>
      <c r="E14" s="32">
        <v>26230</v>
      </c>
      <c r="F14" s="32">
        <v>334573</v>
      </c>
      <c r="G14" s="45">
        <v>1.4999999999999999E-2</v>
      </c>
      <c r="H14" s="45">
        <v>7.1999999999999995E-2</v>
      </c>
      <c r="I14" s="45">
        <v>0.91300000000000003</v>
      </c>
    </row>
    <row r="15" spans="1:9">
      <c r="A15" s="5">
        <v>2023</v>
      </c>
      <c r="B15" s="5" t="s">
        <v>107</v>
      </c>
      <c r="C15" s="32">
        <v>380566</v>
      </c>
      <c r="D15" s="32">
        <v>4502</v>
      </c>
      <c r="E15" s="32">
        <v>29256</v>
      </c>
      <c r="F15" s="32">
        <v>346808</v>
      </c>
      <c r="G15" s="45">
        <v>1.2E-2</v>
      </c>
      <c r="H15" s="45">
        <v>7.6999999999999999E-2</v>
      </c>
      <c r="I15" s="45">
        <v>0.91100000000000003</v>
      </c>
    </row>
    <row r="16" spans="1:9">
      <c r="A16" s="5">
        <v>2023</v>
      </c>
      <c r="B16" s="5" t="s">
        <v>108</v>
      </c>
      <c r="C16" s="32">
        <v>359270</v>
      </c>
      <c r="D16" s="32">
        <v>4922</v>
      </c>
      <c r="E16" s="32">
        <v>32150</v>
      </c>
      <c r="F16" s="32">
        <v>322198</v>
      </c>
      <c r="G16" s="45">
        <v>1.4E-2</v>
      </c>
      <c r="H16" s="45">
        <v>8.8999999999999996E-2</v>
      </c>
      <c r="I16" s="45">
        <v>0.89700000000000002</v>
      </c>
    </row>
    <row r="17" spans="1:9">
      <c r="A17" s="5">
        <v>2023</v>
      </c>
      <c r="B17" s="5" t="s">
        <v>109</v>
      </c>
      <c r="C17" s="32">
        <v>372889</v>
      </c>
      <c r="D17" s="32">
        <v>5872</v>
      </c>
      <c r="E17" s="32">
        <v>29528</v>
      </c>
      <c r="F17" s="32">
        <v>337489</v>
      </c>
      <c r="G17" s="45">
        <v>1.6E-2</v>
      </c>
      <c r="H17" s="45">
        <v>7.9000000000000001E-2</v>
      </c>
      <c r="I17" s="45">
        <v>0.90500000000000003</v>
      </c>
    </row>
    <row r="18" spans="1:9">
      <c r="A18" s="5">
        <v>2023</v>
      </c>
      <c r="B18" s="5" t="s">
        <v>110</v>
      </c>
      <c r="C18" s="32">
        <v>359308</v>
      </c>
      <c r="D18" s="32">
        <v>5061</v>
      </c>
      <c r="E18" s="32">
        <v>19982</v>
      </c>
      <c r="F18" s="32">
        <v>334265</v>
      </c>
      <c r="G18" s="45">
        <v>1.4E-2</v>
      </c>
      <c r="H18" s="45">
        <v>5.6000000000000001E-2</v>
      </c>
      <c r="I18" s="45">
        <v>0.93</v>
      </c>
    </row>
    <row r="19" spans="1:9">
      <c r="A19" s="5">
        <v>2023</v>
      </c>
      <c r="B19" s="5" t="s">
        <v>111</v>
      </c>
      <c r="C19" s="32">
        <v>370916</v>
      </c>
      <c r="D19" s="32">
        <v>8349</v>
      </c>
      <c r="E19" s="32">
        <v>21885</v>
      </c>
      <c r="F19" s="32">
        <v>340682</v>
      </c>
      <c r="G19" s="45">
        <v>2.3E-2</v>
      </c>
      <c r="H19" s="45">
        <v>5.8999999999999997E-2</v>
      </c>
      <c r="I19" s="45">
        <v>0.91800000000000004</v>
      </c>
    </row>
    <row r="20" spans="1:9">
      <c r="A20" s="5">
        <v>2024</v>
      </c>
      <c r="B20" s="5" t="s">
        <v>112</v>
      </c>
      <c r="C20" s="32">
        <v>311615</v>
      </c>
      <c r="D20" s="32">
        <v>4644</v>
      </c>
      <c r="E20" s="32">
        <v>17824</v>
      </c>
      <c r="F20" s="32">
        <v>289147</v>
      </c>
      <c r="G20" s="45">
        <v>1.4999999999999999E-2</v>
      </c>
      <c r="H20" s="45">
        <v>5.7000000000000002E-2</v>
      </c>
      <c r="I20" s="45">
        <v>0.92800000000000005</v>
      </c>
    </row>
    <row r="21" spans="1:9">
      <c r="A21" s="5">
        <v>2024</v>
      </c>
      <c r="B21" s="5" t="s">
        <v>113</v>
      </c>
      <c r="C21" s="32">
        <v>334462</v>
      </c>
      <c r="D21" s="32">
        <v>4965</v>
      </c>
      <c r="E21" s="32">
        <v>20863</v>
      </c>
      <c r="F21" s="32">
        <v>308634</v>
      </c>
      <c r="G21" s="45">
        <v>1.4999999999999999E-2</v>
      </c>
      <c r="H21" s="45">
        <v>6.2E-2</v>
      </c>
      <c r="I21" s="45">
        <v>0.92300000000000004</v>
      </c>
    </row>
    <row r="22" spans="1:9">
      <c r="A22" s="5">
        <v>2024</v>
      </c>
      <c r="B22" s="5" t="s">
        <v>114</v>
      </c>
      <c r="C22" s="32">
        <v>354955</v>
      </c>
      <c r="D22" s="32">
        <v>5259</v>
      </c>
      <c r="E22" s="32">
        <v>20095</v>
      </c>
      <c r="F22" s="32">
        <v>329601</v>
      </c>
      <c r="G22" s="45">
        <v>1.4999999999999999E-2</v>
      </c>
      <c r="H22" s="45">
        <v>5.7000000000000002E-2</v>
      </c>
      <c r="I22" s="45">
        <v>0.92900000000000005</v>
      </c>
    </row>
  </sheetData>
  <phoneticPr fontId="10"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88E08-1B83-48AD-9A2D-6643827AD77B}">
  <dimension ref="A1:E10"/>
  <sheetViews>
    <sheetView zoomScale="85" zoomScaleNormal="85" workbookViewId="0">
      <pane ySplit="1" topLeftCell="A2" activePane="bottomLeft" state="frozen"/>
      <selection pane="bottomLeft"/>
    </sheetView>
  </sheetViews>
  <sheetFormatPr defaultColWidth="15.5703125" defaultRowHeight="14.45"/>
  <sheetData>
    <row r="1" spans="1:5" s="56" customFormat="1" ht="48" customHeight="1">
      <c r="A1" s="6" t="s">
        <v>84</v>
      </c>
      <c r="B1" s="6" t="s">
        <v>85</v>
      </c>
      <c r="C1" s="6" t="s">
        <v>86</v>
      </c>
      <c r="D1" s="6" t="s">
        <v>202</v>
      </c>
      <c r="E1" s="6" t="s">
        <v>203</v>
      </c>
    </row>
    <row r="2" spans="1:5">
      <c r="A2" s="5">
        <v>2022</v>
      </c>
      <c r="B2" s="5">
        <v>2022</v>
      </c>
      <c r="C2" s="5" t="s">
        <v>93</v>
      </c>
      <c r="D2" s="42">
        <v>0.56000000000000005</v>
      </c>
      <c r="E2" s="42">
        <v>0.66</v>
      </c>
    </row>
    <row r="3" spans="1:5">
      <c r="A3" s="5">
        <v>2022</v>
      </c>
      <c r="B3" s="5">
        <v>2022</v>
      </c>
      <c r="C3" s="5" t="s">
        <v>94</v>
      </c>
      <c r="D3" s="42">
        <v>0.55000000000000004</v>
      </c>
      <c r="E3" s="42">
        <v>0.66</v>
      </c>
    </row>
    <row r="4" spans="1:5">
      <c r="A4" s="5">
        <v>2022</v>
      </c>
      <c r="B4" s="5">
        <v>2023</v>
      </c>
      <c r="C4" s="5" t="s">
        <v>90</v>
      </c>
      <c r="D4" s="42">
        <v>0.52</v>
      </c>
      <c r="E4" s="42">
        <v>0.71</v>
      </c>
    </row>
    <row r="5" spans="1:5">
      <c r="A5" s="5">
        <v>2022</v>
      </c>
      <c r="B5" s="5">
        <v>2023</v>
      </c>
      <c r="C5" s="5" t="s">
        <v>92</v>
      </c>
      <c r="D5" s="42">
        <v>0.6</v>
      </c>
      <c r="E5" s="42">
        <v>0.69</v>
      </c>
    </row>
    <row r="6" spans="1:5">
      <c r="A6" s="5">
        <v>2023</v>
      </c>
      <c r="B6" s="5">
        <v>2023</v>
      </c>
      <c r="C6" s="5" t="s">
        <v>93</v>
      </c>
      <c r="D6" s="42">
        <v>0.57999999999999996</v>
      </c>
      <c r="E6" s="42">
        <v>0.67</v>
      </c>
    </row>
    <row r="7" spans="1:5">
      <c r="A7" s="5">
        <v>2023</v>
      </c>
      <c r="B7" s="5">
        <v>2023</v>
      </c>
      <c r="C7" s="5" t="s">
        <v>94</v>
      </c>
      <c r="D7" s="42">
        <v>0.61</v>
      </c>
      <c r="E7" s="42">
        <v>0.71</v>
      </c>
    </row>
    <row r="8" spans="1:5">
      <c r="A8" s="5">
        <v>2023</v>
      </c>
      <c r="B8" s="5">
        <v>2024</v>
      </c>
      <c r="C8" s="5" t="s">
        <v>90</v>
      </c>
      <c r="D8" s="42">
        <v>0.59</v>
      </c>
      <c r="E8" s="42">
        <v>0.64</v>
      </c>
    </row>
    <row r="9" spans="1:5">
      <c r="A9" s="5">
        <v>2023</v>
      </c>
      <c r="B9" s="5">
        <v>2024</v>
      </c>
      <c r="C9" s="5" t="s">
        <v>92</v>
      </c>
      <c r="D9" s="42">
        <v>0.61</v>
      </c>
      <c r="E9" s="42">
        <v>0.72</v>
      </c>
    </row>
    <row r="10" spans="1:5">
      <c r="A10" s="5">
        <v>2024</v>
      </c>
      <c r="B10" s="5">
        <v>2024</v>
      </c>
      <c r="C10" s="5" t="s">
        <v>93</v>
      </c>
      <c r="D10" s="42">
        <v>0.56999999999999995</v>
      </c>
      <c r="E10" s="42">
        <v>0.62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5E38F-3379-4423-A3FB-436D5AAFC2FF}">
  <dimension ref="A1:E46"/>
  <sheetViews>
    <sheetView zoomScale="85" zoomScaleNormal="85" workbookViewId="0">
      <pane ySplit="1" topLeftCell="A2" activePane="bottomLeft" state="frozen"/>
      <selection pane="bottomLeft"/>
    </sheetView>
  </sheetViews>
  <sheetFormatPr defaultColWidth="15.5703125" defaultRowHeight="14.45"/>
  <cols>
    <col min="1" max="16384" width="15.5703125" style="5"/>
  </cols>
  <sheetData>
    <row r="1" spans="1:5" s="11" customFormat="1" ht="48" customHeight="1">
      <c r="A1" s="6" t="s">
        <v>95</v>
      </c>
      <c r="B1" s="6" t="s">
        <v>96</v>
      </c>
      <c r="C1" s="6" t="s">
        <v>204</v>
      </c>
      <c r="D1" s="6" t="s">
        <v>205</v>
      </c>
      <c r="E1" s="6" t="s">
        <v>206</v>
      </c>
    </row>
    <row r="2" spans="1:5">
      <c r="A2" s="5">
        <v>2020</v>
      </c>
      <c r="B2" s="5" t="s">
        <v>106</v>
      </c>
      <c r="C2" s="5">
        <v>0</v>
      </c>
      <c r="D2" s="5">
        <v>0</v>
      </c>
      <c r="E2" s="5">
        <v>0</v>
      </c>
    </row>
    <row r="3" spans="1:5">
      <c r="A3" s="5">
        <v>2020</v>
      </c>
      <c r="B3" s="5" t="s">
        <v>107</v>
      </c>
      <c r="C3" s="5">
        <v>0</v>
      </c>
      <c r="D3" s="5">
        <v>0</v>
      </c>
      <c r="E3" s="5">
        <v>0</v>
      </c>
    </row>
    <row r="4" spans="1:5">
      <c r="A4" s="5">
        <v>2020</v>
      </c>
      <c r="B4" s="5" t="s">
        <v>108</v>
      </c>
      <c r="C4" s="5">
        <v>0</v>
      </c>
      <c r="D4" s="5">
        <v>1</v>
      </c>
      <c r="E4" s="5">
        <v>1</v>
      </c>
    </row>
    <row r="5" spans="1:5">
      <c r="A5" s="5">
        <v>2020</v>
      </c>
      <c r="B5" s="5" t="s">
        <v>109</v>
      </c>
      <c r="C5" s="5">
        <v>0</v>
      </c>
      <c r="D5" s="5">
        <v>0</v>
      </c>
      <c r="E5" s="5">
        <v>0</v>
      </c>
    </row>
    <row r="6" spans="1:5">
      <c r="A6" s="5">
        <v>2020</v>
      </c>
      <c r="B6" s="5" t="s">
        <v>110</v>
      </c>
      <c r="C6" s="5">
        <v>0</v>
      </c>
      <c r="D6" s="5">
        <v>0</v>
      </c>
      <c r="E6" s="5">
        <v>0</v>
      </c>
    </row>
    <row r="7" spans="1:5">
      <c r="A7" s="5">
        <v>2020</v>
      </c>
      <c r="B7" s="5" t="s">
        <v>111</v>
      </c>
      <c r="C7" s="5">
        <v>0</v>
      </c>
      <c r="D7" s="5">
        <v>1</v>
      </c>
      <c r="E7" s="5">
        <v>1</v>
      </c>
    </row>
    <row r="8" spans="1:5">
      <c r="A8" s="5">
        <v>2021</v>
      </c>
      <c r="B8" s="5" t="s">
        <v>112</v>
      </c>
      <c r="C8" s="5">
        <v>1</v>
      </c>
      <c r="D8" s="5">
        <v>0</v>
      </c>
      <c r="E8" s="5">
        <v>1</v>
      </c>
    </row>
    <row r="9" spans="1:5">
      <c r="A9" s="5">
        <v>2021</v>
      </c>
      <c r="B9" s="5" t="s">
        <v>113</v>
      </c>
      <c r="C9" s="5">
        <v>0</v>
      </c>
      <c r="D9" s="5">
        <v>0</v>
      </c>
      <c r="E9" s="5">
        <v>0</v>
      </c>
    </row>
    <row r="10" spans="1:5">
      <c r="A10" s="5">
        <v>2021</v>
      </c>
      <c r="B10" s="5" t="s">
        <v>114</v>
      </c>
      <c r="C10" s="5">
        <v>0</v>
      </c>
      <c r="D10" s="5">
        <v>1</v>
      </c>
      <c r="E10" s="5">
        <v>1</v>
      </c>
    </row>
    <row r="11" spans="1:5">
      <c r="A11" s="5">
        <v>2021</v>
      </c>
      <c r="B11" s="5" t="s">
        <v>115</v>
      </c>
      <c r="C11" s="5">
        <v>1</v>
      </c>
      <c r="D11" s="5">
        <v>0</v>
      </c>
      <c r="E11" s="5">
        <v>1</v>
      </c>
    </row>
    <row r="12" spans="1:5">
      <c r="A12" s="5">
        <v>2021</v>
      </c>
      <c r="B12" s="5" t="s">
        <v>116</v>
      </c>
      <c r="C12" s="5">
        <v>1</v>
      </c>
      <c r="D12" s="5">
        <v>1</v>
      </c>
      <c r="E12" s="5">
        <v>2</v>
      </c>
    </row>
    <row r="13" spans="1:5">
      <c r="A13" s="5">
        <v>2021</v>
      </c>
      <c r="B13" s="5" t="s">
        <v>117</v>
      </c>
      <c r="C13" s="5">
        <v>0</v>
      </c>
      <c r="D13" s="5">
        <v>0</v>
      </c>
      <c r="E13" s="5">
        <v>0</v>
      </c>
    </row>
    <row r="14" spans="1:5">
      <c r="A14" s="5">
        <v>2021</v>
      </c>
      <c r="B14" s="5" t="s">
        <v>106</v>
      </c>
      <c r="C14" s="5">
        <v>0</v>
      </c>
      <c r="D14" s="5">
        <v>0</v>
      </c>
      <c r="E14" s="5">
        <v>0</v>
      </c>
    </row>
    <row r="15" spans="1:5">
      <c r="A15" s="5">
        <v>2021</v>
      </c>
      <c r="B15" s="5" t="s">
        <v>107</v>
      </c>
      <c r="C15" s="5">
        <v>0</v>
      </c>
      <c r="D15" s="5">
        <v>0</v>
      </c>
      <c r="E15" s="5">
        <v>0</v>
      </c>
    </row>
    <row r="16" spans="1:5">
      <c r="A16" s="5">
        <v>2021</v>
      </c>
      <c r="B16" s="5" t="s">
        <v>108</v>
      </c>
      <c r="C16" s="5">
        <v>0</v>
      </c>
      <c r="D16" s="5">
        <v>0</v>
      </c>
      <c r="E16" s="5">
        <v>0</v>
      </c>
    </row>
    <row r="17" spans="1:5">
      <c r="A17" s="5">
        <v>2021</v>
      </c>
      <c r="B17" s="5" t="s">
        <v>109</v>
      </c>
      <c r="C17" s="5">
        <v>1</v>
      </c>
      <c r="D17" s="5">
        <v>0</v>
      </c>
      <c r="E17" s="5">
        <v>1</v>
      </c>
    </row>
    <row r="18" spans="1:5">
      <c r="A18" s="5">
        <v>2021</v>
      </c>
      <c r="B18" s="5" t="s">
        <v>110</v>
      </c>
      <c r="C18" s="5">
        <v>0</v>
      </c>
      <c r="D18" s="5">
        <v>0</v>
      </c>
      <c r="E18" s="5">
        <v>0</v>
      </c>
    </row>
    <row r="19" spans="1:5">
      <c r="A19" s="5">
        <v>2021</v>
      </c>
      <c r="B19" s="5" t="s">
        <v>111</v>
      </c>
      <c r="C19" s="5">
        <v>1</v>
      </c>
      <c r="D19" s="5">
        <v>1</v>
      </c>
      <c r="E19" s="5">
        <v>2</v>
      </c>
    </row>
    <row r="20" spans="1:5">
      <c r="A20" s="5">
        <v>2022</v>
      </c>
      <c r="B20" s="5" t="s">
        <v>112</v>
      </c>
      <c r="C20" s="5">
        <v>0</v>
      </c>
      <c r="D20" s="5">
        <v>0</v>
      </c>
      <c r="E20" s="5">
        <v>0</v>
      </c>
    </row>
    <row r="21" spans="1:5">
      <c r="A21" s="5">
        <v>2022</v>
      </c>
      <c r="B21" s="5" t="s">
        <v>113</v>
      </c>
      <c r="C21" s="5">
        <v>0</v>
      </c>
      <c r="D21" s="5">
        <v>0</v>
      </c>
      <c r="E21" s="5">
        <v>0</v>
      </c>
    </row>
    <row r="22" spans="1:5">
      <c r="A22" s="5">
        <v>2022</v>
      </c>
      <c r="B22" s="5" t="s">
        <v>114</v>
      </c>
      <c r="C22" s="5">
        <v>0</v>
      </c>
      <c r="D22" s="5">
        <v>0</v>
      </c>
      <c r="E22" s="5">
        <v>0</v>
      </c>
    </row>
    <row r="23" spans="1:5">
      <c r="A23" s="5">
        <v>2022</v>
      </c>
      <c r="B23" s="5" t="s">
        <v>115</v>
      </c>
      <c r="C23" s="5">
        <v>2</v>
      </c>
      <c r="D23" s="5">
        <v>0</v>
      </c>
      <c r="E23" s="5">
        <v>2</v>
      </c>
    </row>
    <row r="24" spans="1:5">
      <c r="A24" s="5">
        <v>2022</v>
      </c>
      <c r="B24" s="5" t="s">
        <v>116</v>
      </c>
      <c r="C24" s="5">
        <v>0</v>
      </c>
      <c r="D24" s="5">
        <v>1</v>
      </c>
      <c r="E24" s="5">
        <v>1</v>
      </c>
    </row>
    <row r="25" spans="1:5">
      <c r="A25" s="5">
        <v>2022</v>
      </c>
      <c r="B25" s="5" t="s">
        <v>117</v>
      </c>
      <c r="C25" s="5">
        <v>0</v>
      </c>
      <c r="D25" s="5">
        <v>0</v>
      </c>
      <c r="E25" s="5">
        <v>0</v>
      </c>
    </row>
    <row r="26" spans="1:5">
      <c r="A26" s="5">
        <v>2022</v>
      </c>
      <c r="B26" s="5" t="s">
        <v>106</v>
      </c>
      <c r="C26" s="5">
        <v>0</v>
      </c>
      <c r="D26" s="5">
        <v>1</v>
      </c>
      <c r="E26" s="5">
        <v>1</v>
      </c>
    </row>
    <row r="27" spans="1:5">
      <c r="A27" s="5">
        <v>2022</v>
      </c>
      <c r="B27" s="5" t="s">
        <v>107</v>
      </c>
      <c r="C27" s="5">
        <v>0</v>
      </c>
      <c r="D27" s="5">
        <v>0</v>
      </c>
      <c r="E27" s="5">
        <v>0</v>
      </c>
    </row>
    <row r="28" spans="1:5">
      <c r="A28" s="5">
        <v>2022</v>
      </c>
      <c r="B28" s="5" t="s">
        <v>108</v>
      </c>
      <c r="C28" s="5">
        <v>0</v>
      </c>
      <c r="D28" s="5">
        <v>0</v>
      </c>
      <c r="E28" s="5">
        <v>0</v>
      </c>
    </row>
    <row r="29" spans="1:5">
      <c r="A29" s="5">
        <v>2022</v>
      </c>
      <c r="B29" s="5" t="s">
        <v>109</v>
      </c>
      <c r="C29" s="5">
        <v>0</v>
      </c>
      <c r="D29" s="5">
        <v>0</v>
      </c>
      <c r="E29" s="5">
        <v>0</v>
      </c>
    </row>
    <row r="30" spans="1:5">
      <c r="A30" s="5">
        <v>2022</v>
      </c>
      <c r="B30" s="5" t="s">
        <v>110</v>
      </c>
      <c r="C30" s="5">
        <v>0</v>
      </c>
      <c r="D30" s="5">
        <v>0</v>
      </c>
      <c r="E30" s="5">
        <v>0</v>
      </c>
    </row>
    <row r="31" spans="1:5">
      <c r="A31" s="5">
        <v>2022</v>
      </c>
      <c r="B31" s="5" t="s">
        <v>111</v>
      </c>
      <c r="C31" s="5">
        <v>1</v>
      </c>
      <c r="D31" s="5">
        <v>1</v>
      </c>
      <c r="E31" s="5">
        <v>2</v>
      </c>
    </row>
    <row r="32" spans="1:5">
      <c r="A32" s="5">
        <v>2023</v>
      </c>
      <c r="B32" s="5" t="s">
        <v>112</v>
      </c>
      <c r="C32" s="5">
        <v>0</v>
      </c>
      <c r="D32" s="5">
        <v>0</v>
      </c>
      <c r="E32" s="5">
        <v>0</v>
      </c>
    </row>
    <row r="33" spans="1:5">
      <c r="A33" s="5">
        <v>2023</v>
      </c>
      <c r="B33" s="5" t="s">
        <v>113</v>
      </c>
      <c r="C33" s="5">
        <v>1</v>
      </c>
      <c r="D33" s="5">
        <v>0</v>
      </c>
      <c r="E33" s="5">
        <v>1</v>
      </c>
    </row>
    <row r="34" spans="1:5">
      <c r="A34" s="5">
        <v>2023</v>
      </c>
      <c r="B34" s="5" t="s">
        <v>114</v>
      </c>
      <c r="C34" s="5">
        <v>0</v>
      </c>
      <c r="D34" s="5">
        <v>0</v>
      </c>
      <c r="E34" s="5">
        <v>0</v>
      </c>
    </row>
    <row r="35" spans="1:5">
      <c r="A35" s="5">
        <v>2023</v>
      </c>
      <c r="B35" s="5" t="s">
        <v>115</v>
      </c>
      <c r="C35" s="5">
        <v>0</v>
      </c>
      <c r="D35" s="5">
        <v>0</v>
      </c>
      <c r="E35" s="5">
        <v>0</v>
      </c>
    </row>
    <row r="36" spans="1:5">
      <c r="A36" s="5">
        <v>2023</v>
      </c>
      <c r="B36" s="5" t="s">
        <v>116</v>
      </c>
      <c r="C36" s="5">
        <v>0</v>
      </c>
      <c r="D36" s="5">
        <v>0</v>
      </c>
      <c r="E36" s="5">
        <v>0</v>
      </c>
    </row>
    <row r="37" spans="1:5">
      <c r="A37" s="5">
        <v>2023</v>
      </c>
      <c r="B37" s="5" t="s">
        <v>117</v>
      </c>
      <c r="C37" s="5">
        <v>1</v>
      </c>
      <c r="D37" s="5">
        <v>0</v>
      </c>
      <c r="E37" s="5">
        <v>1</v>
      </c>
    </row>
    <row r="38" spans="1:5">
      <c r="A38" s="5">
        <v>2023</v>
      </c>
      <c r="B38" s="5" t="s">
        <v>106</v>
      </c>
      <c r="C38" s="5">
        <v>0</v>
      </c>
      <c r="D38" s="5">
        <v>0</v>
      </c>
      <c r="E38" s="5">
        <v>0</v>
      </c>
    </row>
    <row r="39" spans="1:5">
      <c r="A39" s="5">
        <v>2023</v>
      </c>
      <c r="B39" s="5" t="s">
        <v>107</v>
      </c>
      <c r="C39" s="5">
        <v>0</v>
      </c>
      <c r="D39" s="5">
        <v>0</v>
      </c>
      <c r="E39" s="5">
        <v>0</v>
      </c>
    </row>
    <row r="40" spans="1:5">
      <c r="A40" s="5">
        <v>2023</v>
      </c>
      <c r="B40" s="5" t="s">
        <v>108</v>
      </c>
      <c r="C40" s="5">
        <v>0</v>
      </c>
      <c r="D40" s="5">
        <v>0</v>
      </c>
      <c r="E40" s="5">
        <v>0</v>
      </c>
    </row>
    <row r="41" spans="1:5">
      <c r="A41" s="5">
        <v>2023</v>
      </c>
      <c r="B41" s="5" t="s">
        <v>109</v>
      </c>
      <c r="C41" s="5">
        <v>0</v>
      </c>
      <c r="D41" s="5">
        <v>0</v>
      </c>
      <c r="E41" s="5">
        <v>0</v>
      </c>
    </row>
    <row r="42" spans="1:5">
      <c r="A42" s="5">
        <v>2023</v>
      </c>
      <c r="B42" s="5" t="s">
        <v>110</v>
      </c>
      <c r="C42" s="5">
        <v>0</v>
      </c>
      <c r="D42" s="5">
        <v>0</v>
      </c>
      <c r="E42" s="5">
        <v>0</v>
      </c>
    </row>
    <row r="43" spans="1:5">
      <c r="A43" s="5">
        <v>2023</v>
      </c>
      <c r="B43" s="5" t="s">
        <v>111</v>
      </c>
      <c r="C43" s="5">
        <v>0</v>
      </c>
      <c r="D43" s="5">
        <v>0</v>
      </c>
      <c r="E43" s="5">
        <v>0</v>
      </c>
    </row>
    <row r="44" spans="1:5">
      <c r="A44" s="5">
        <v>2024</v>
      </c>
      <c r="B44" s="5" t="s">
        <v>112</v>
      </c>
      <c r="C44" s="5">
        <v>1</v>
      </c>
      <c r="D44" s="5">
        <v>0</v>
      </c>
      <c r="E44" s="5">
        <v>1</v>
      </c>
    </row>
    <row r="45" spans="1:5">
      <c r="A45" s="5">
        <v>2024</v>
      </c>
      <c r="B45" s="5" t="s">
        <v>113</v>
      </c>
      <c r="C45" s="5">
        <v>0</v>
      </c>
      <c r="D45" s="5">
        <v>0</v>
      </c>
      <c r="E45" s="5">
        <v>0</v>
      </c>
    </row>
    <row r="46" spans="1:5">
      <c r="A46" s="5">
        <v>2024</v>
      </c>
      <c r="B46" s="5" t="s">
        <v>114</v>
      </c>
      <c r="C46" s="5">
        <v>1</v>
      </c>
      <c r="D46" s="5">
        <v>0</v>
      </c>
      <c r="E46" s="5">
        <v>1</v>
      </c>
    </row>
  </sheetData>
  <phoneticPr fontId="10"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7C8E3-9AF5-4D37-9978-2653E8F41493}">
  <dimension ref="A1:H46"/>
  <sheetViews>
    <sheetView zoomScale="85" zoomScaleNormal="85" workbookViewId="0">
      <pane ySplit="1" topLeftCell="A2" activePane="bottomLeft" state="frozen"/>
      <selection pane="bottomLeft"/>
    </sheetView>
  </sheetViews>
  <sheetFormatPr defaultColWidth="15.5703125" defaultRowHeight="14.45"/>
  <cols>
    <col min="1" max="16384" width="15.5703125" style="5"/>
  </cols>
  <sheetData>
    <row r="1" spans="1:8" s="11" customFormat="1" ht="48" customHeight="1">
      <c r="A1" s="6" t="s">
        <v>95</v>
      </c>
      <c r="B1" s="6" t="s">
        <v>96</v>
      </c>
      <c r="C1" s="6" t="s">
        <v>207</v>
      </c>
      <c r="D1" s="6" t="s">
        <v>208</v>
      </c>
      <c r="E1" s="6" t="s">
        <v>209</v>
      </c>
      <c r="F1" s="6" t="s">
        <v>210</v>
      </c>
      <c r="G1" s="6" t="s">
        <v>211</v>
      </c>
      <c r="H1" s="6" t="s">
        <v>212</v>
      </c>
    </row>
    <row r="2" spans="1:8">
      <c r="A2" s="5">
        <v>2020</v>
      </c>
      <c r="B2" s="5" t="s">
        <v>106</v>
      </c>
      <c r="C2">
        <v>5</v>
      </c>
      <c r="D2">
        <v>0</v>
      </c>
      <c r="E2">
        <v>0</v>
      </c>
      <c r="F2">
        <v>0</v>
      </c>
      <c r="G2">
        <v>5</v>
      </c>
      <c r="H2" s="24">
        <v>34.9</v>
      </c>
    </row>
    <row r="3" spans="1:8">
      <c r="A3" s="5">
        <v>2020</v>
      </c>
      <c r="B3" s="5" t="s">
        <v>107</v>
      </c>
      <c r="C3">
        <v>10</v>
      </c>
      <c r="D3">
        <v>0</v>
      </c>
      <c r="E3">
        <v>0</v>
      </c>
      <c r="F3">
        <v>0</v>
      </c>
      <c r="G3">
        <v>10</v>
      </c>
      <c r="H3" s="24">
        <v>57.3</v>
      </c>
    </row>
    <row r="4" spans="1:8">
      <c r="A4" s="5">
        <v>2020</v>
      </c>
      <c r="B4" s="5" t="s">
        <v>108</v>
      </c>
      <c r="C4">
        <v>9</v>
      </c>
      <c r="D4">
        <v>0</v>
      </c>
      <c r="E4">
        <v>0</v>
      </c>
      <c r="F4">
        <v>0</v>
      </c>
      <c r="G4">
        <v>9</v>
      </c>
      <c r="H4" s="24">
        <v>35.6</v>
      </c>
    </row>
    <row r="5" spans="1:8">
      <c r="A5" s="5">
        <v>2020</v>
      </c>
      <c r="B5" s="5" t="s">
        <v>109</v>
      </c>
      <c r="C5">
        <v>9</v>
      </c>
      <c r="D5">
        <v>0</v>
      </c>
      <c r="E5">
        <v>0</v>
      </c>
      <c r="F5">
        <v>0</v>
      </c>
      <c r="G5">
        <v>9</v>
      </c>
      <c r="H5" s="24">
        <v>34.5</v>
      </c>
    </row>
    <row r="6" spans="1:8">
      <c r="A6" s="5">
        <v>2020</v>
      </c>
      <c r="B6" s="5" t="s">
        <v>110</v>
      </c>
      <c r="C6">
        <v>4</v>
      </c>
      <c r="D6">
        <v>0</v>
      </c>
      <c r="E6">
        <v>0</v>
      </c>
      <c r="F6">
        <v>0</v>
      </c>
      <c r="G6">
        <v>4</v>
      </c>
      <c r="H6" s="24">
        <v>16.3</v>
      </c>
    </row>
    <row r="7" spans="1:8">
      <c r="A7" s="5">
        <v>2020</v>
      </c>
      <c r="B7" s="5" t="s">
        <v>111</v>
      </c>
      <c r="C7">
        <v>12</v>
      </c>
      <c r="D7">
        <v>0</v>
      </c>
      <c r="E7">
        <v>0</v>
      </c>
      <c r="F7">
        <v>1</v>
      </c>
      <c r="G7">
        <v>13</v>
      </c>
      <c r="H7" s="24">
        <v>47.7</v>
      </c>
    </row>
    <row r="8" spans="1:8">
      <c r="A8" s="5">
        <v>2021</v>
      </c>
      <c r="B8" s="5" t="s">
        <v>112</v>
      </c>
      <c r="C8">
        <v>11</v>
      </c>
      <c r="D8">
        <v>0</v>
      </c>
      <c r="E8">
        <v>0</v>
      </c>
      <c r="F8">
        <v>0</v>
      </c>
      <c r="G8">
        <v>11</v>
      </c>
      <c r="H8" s="24">
        <v>43.4</v>
      </c>
    </row>
    <row r="9" spans="1:8">
      <c r="A9" s="5">
        <v>2021</v>
      </c>
      <c r="B9" s="5" t="s">
        <v>113</v>
      </c>
      <c r="C9">
        <v>6</v>
      </c>
      <c r="D9">
        <v>1</v>
      </c>
      <c r="E9">
        <v>0</v>
      </c>
      <c r="F9">
        <v>0</v>
      </c>
      <c r="G9">
        <v>7</v>
      </c>
      <c r="H9" s="24">
        <v>29.6</v>
      </c>
    </row>
    <row r="10" spans="1:8">
      <c r="A10" s="5">
        <v>2021</v>
      </c>
      <c r="B10" s="5" t="s">
        <v>114</v>
      </c>
      <c r="C10">
        <v>4</v>
      </c>
      <c r="D10">
        <v>0</v>
      </c>
      <c r="E10">
        <v>0</v>
      </c>
      <c r="F10">
        <v>0</v>
      </c>
      <c r="G10">
        <v>4</v>
      </c>
      <c r="H10" s="24">
        <v>14.9</v>
      </c>
    </row>
    <row r="11" spans="1:8">
      <c r="A11" s="5">
        <v>2021</v>
      </c>
      <c r="B11" s="5" t="s">
        <v>115</v>
      </c>
      <c r="C11">
        <v>7</v>
      </c>
      <c r="D11">
        <v>0</v>
      </c>
      <c r="E11">
        <v>0</v>
      </c>
      <c r="F11">
        <v>0</v>
      </c>
      <c r="G11">
        <v>7</v>
      </c>
      <c r="H11" s="24">
        <v>26.6</v>
      </c>
    </row>
    <row r="12" spans="1:8">
      <c r="A12" s="5">
        <v>2021</v>
      </c>
      <c r="B12" s="5" t="s">
        <v>116</v>
      </c>
      <c r="C12">
        <v>11</v>
      </c>
      <c r="D12">
        <v>1</v>
      </c>
      <c r="E12">
        <v>0</v>
      </c>
      <c r="F12">
        <v>0</v>
      </c>
      <c r="G12">
        <v>12</v>
      </c>
      <c r="H12" s="24">
        <v>45.8</v>
      </c>
    </row>
    <row r="13" spans="1:8">
      <c r="A13" s="5">
        <v>2021</v>
      </c>
      <c r="B13" s="5" t="s">
        <v>117</v>
      </c>
      <c r="C13">
        <v>13</v>
      </c>
      <c r="D13">
        <v>1</v>
      </c>
      <c r="E13">
        <v>0</v>
      </c>
      <c r="F13">
        <v>0</v>
      </c>
      <c r="G13">
        <v>14</v>
      </c>
      <c r="H13" s="24">
        <v>48.5</v>
      </c>
    </row>
    <row r="14" spans="1:8">
      <c r="A14" s="5">
        <v>2021</v>
      </c>
      <c r="B14" s="5" t="s">
        <v>106</v>
      </c>
      <c r="C14">
        <v>3</v>
      </c>
      <c r="D14">
        <v>0</v>
      </c>
      <c r="E14">
        <v>0</v>
      </c>
      <c r="F14">
        <v>0</v>
      </c>
      <c r="G14">
        <v>3</v>
      </c>
      <c r="H14" s="24">
        <v>10.9</v>
      </c>
    </row>
    <row r="15" spans="1:8">
      <c r="A15" s="5">
        <v>2021</v>
      </c>
      <c r="B15" s="5" t="s">
        <v>107</v>
      </c>
      <c r="C15">
        <v>0</v>
      </c>
      <c r="D15">
        <v>0</v>
      </c>
      <c r="E15">
        <v>0</v>
      </c>
      <c r="F15">
        <v>0</v>
      </c>
      <c r="G15">
        <v>0</v>
      </c>
      <c r="H15" s="24">
        <v>0</v>
      </c>
    </row>
    <row r="16" spans="1:8">
      <c r="A16" s="5">
        <v>2021</v>
      </c>
      <c r="B16" s="5" t="s">
        <v>108</v>
      </c>
      <c r="C16">
        <v>2</v>
      </c>
      <c r="D16">
        <v>0</v>
      </c>
      <c r="E16">
        <v>0</v>
      </c>
      <c r="F16">
        <v>0</v>
      </c>
      <c r="G16">
        <v>2</v>
      </c>
      <c r="H16" s="24">
        <v>6.3</v>
      </c>
    </row>
    <row r="17" spans="1:8">
      <c r="A17" s="5">
        <v>2021</v>
      </c>
      <c r="B17" s="5" t="s">
        <v>109</v>
      </c>
      <c r="C17">
        <v>0</v>
      </c>
      <c r="D17">
        <v>0</v>
      </c>
      <c r="E17">
        <v>0</v>
      </c>
      <c r="F17">
        <v>0</v>
      </c>
      <c r="G17">
        <v>0</v>
      </c>
      <c r="H17" s="24">
        <v>0</v>
      </c>
    </row>
    <row r="18" spans="1:8">
      <c r="A18" s="5">
        <v>2021</v>
      </c>
      <c r="B18" s="5" t="s">
        <v>110</v>
      </c>
      <c r="C18">
        <v>1</v>
      </c>
      <c r="D18">
        <v>0</v>
      </c>
      <c r="E18">
        <v>0</v>
      </c>
      <c r="F18">
        <v>0</v>
      </c>
      <c r="G18">
        <v>1</v>
      </c>
      <c r="H18" s="24">
        <v>3.3</v>
      </c>
    </row>
    <row r="19" spans="1:8">
      <c r="A19" s="5">
        <v>2021</v>
      </c>
      <c r="B19" s="5" t="s">
        <v>111</v>
      </c>
      <c r="C19">
        <v>1</v>
      </c>
      <c r="D19">
        <v>0</v>
      </c>
      <c r="E19">
        <v>0</v>
      </c>
      <c r="F19">
        <v>0</v>
      </c>
      <c r="G19">
        <v>1</v>
      </c>
      <c r="H19" s="24">
        <v>3.2</v>
      </c>
    </row>
    <row r="20" spans="1:8">
      <c r="A20" s="5">
        <v>2022</v>
      </c>
      <c r="B20" s="5" t="s">
        <v>112</v>
      </c>
      <c r="C20">
        <v>9</v>
      </c>
      <c r="D20">
        <v>0</v>
      </c>
      <c r="E20">
        <v>0</v>
      </c>
      <c r="F20">
        <v>0</v>
      </c>
      <c r="G20">
        <v>9</v>
      </c>
      <c r="H20" s="24">
        <v>34.6</v>
      </c>
    </row>
    <row r="21" spans="1:8">
      <c r="A21" s="5">
        <v>2022</v>
      </c>
      <c r="B21" s="5" t="s">
        <v>113</v>
      </c>
      <c r="C21">
        <v>12</v>
      </c>
      <c r="D21">
        <v>1</v>
      </c>
      <c r="E21">
        <v>0</v>
      </c>
      <c r="F21">
        <v>1</v>
      </c>
      <c r="G21">
        <v>14</v>
      </c>
      <c r="H21" s="24">
        <v>44.7</v>
      </c>
    </row>
    <row r="22" spans="1:8">
      <c r="A22" s="5">
        <v>2022</v>
      </c>
      <c r="B22" s="5" t="s">
        <v>114</v>
      </c>
      <c r="C22">
        <v>11</v>
      </c>
      <c r="D22">
        <v>0</v>
      </c>
      <c r="E22">
        <v>0</v>
      </c>
      <c r="F22">
        <v>1</v>
      </c>
      <c r="G22">
        <v>12</v>
      </c>
      <c r="H22" s="24">
        <v>36.6</v>
      </c>
    </row>
    <row r="23" spans="1:8">
      <c r="A23" s="5">
        <v>2022</v>
      </c>
      <c r="B23" s="5" t="s">
        <v>115</v>
      </c>
      <c r="C23">
        <v>12</v>
      </c>
      <c r="D23">
        <v>0</v>
      </c>
      <c r="E23">
        <v>0</v>
      </c>
      <c r="F23">
        <v>0</v>
      </c>
      <c r="G23">
        <v>12</v>
      </c>
      <c r="H23" s="24">
        <v>38.299999999999997</v>
      </c>
    </row>
    <row r="24" spans="1:8">
      <c r="A24" s="5">
        <v>2022</v>
      </c>
      <c r="B24" s="5" t="s">
        <v>116</v>
      </c>
      <c r="C24">
        <v>13</v>
      </c>
      <c r="D24">
        <v>0</v>
      </c>
      <c r="E24">
        <v>0</v>
      </c>
      <c r="F24">
        <v>0</v>
      </c>
      <c r="G24">
        <v>13</v>
      </c>
      <c r="H24" s="24">
        <v>40.700000000000003</v>
      </c>
    </row>
    <row r="25" spans="1:8">
      <c r="A25" s="5">
        <v>2022</v>
      </c>
      <c r="B25" s="5" t="s">
        <v>117</v>
      </c>
      <c r="C25">
        <v>9</v>
      </c>
      <c r="D25">
        <v>0</v>
      </c>
      <c r="E25">
        <v>0</v>
      </c>
      <c r="F25">
        <v>0</v>
      </c>
      <c r="G25">
        <v>9</v>
      </c>
      <c r="H25" s="24">
        <v>31.6</v>
      </c>
    </row>
    <row r="26" spans="1:8">
      <c r="A26" s="5">
        <v>2022</v>
      </c>
      <c r="B26" s="5" t="s">
        <v>106</v>
      </c>
      <c r="C26">
        <v>21</v>
      </c>
      <c r="D26">
        <v>0</v>
      </c>
      <c r="E26">
        <v>0</v>
      </c>
      <c r="F26">
        <v>0</v>
      </c>
      <c r="G26">
        <v>21</v>
      </c>
      <c r="H26" s="24">
        <v>70.900000000000006</v>
      </c>
    </row>
    <row r="27" spans="1:8">
      <c r="A27" s="5">
        <v>2022</v>
      </c>
      <c r="B27" s="5" t="s">
        <v>107</v>
      </c>
      <c r="C27">
        <v>11</v>
      </c>
      <c r="D27">
        <v>1</v>
      </c>
      <c r="E27">
        <v>0</v>
      </c>
      <c r="F27">
        <v>0</v>
      </c>
      <c r="G27">
        <v>12</v>
      </c>
      <c r="H27" s="24">
        <v>35.1</v>
      </c>
    </row>
    <row r="28" spans="1:8">
      <c r="A28" s="5">
        <v>2022</v>
      </c>
      <c r="B28" s="5" t="s">
        <v>108</v>
      </c>
      <c r="C28">
        <v>17</v>
      </c>
      <c r="D28">
        <v>0</v>
      </c>
      <c r="E28">
        <v>0</v>
      </c>
      <c r="F28">
        <v>6</v>
      </c>
      <c r="G28">
        <v>23</v>
      </c>
      <c r="H28" s="24">
        <v>73.5</v>
      </c>
    </row>
    <row r="29" spans="1:8">
      <c r="A29" s="5">
        <v>2022</v>
      </c>
      <c r="B29" s="5" t="s">
        <v>109</v>
      </c>
      <c r="C29">
        <v>12</v>
      </c>
      <c r="D29">
        <v>1</v>
      </c>
      <c r="E29">
        <v>0</v>
      </c>
      <c r="F29">
        <v>2</v>
      </c>
      <c r="G29">
        <v>15</v>
      </c>
      <c r="H29" s="24">
        <v>45.7</v>
      </c>
    </row>
    <row r="30" spans="1:8">
      <c r="A30" s="5">
        <v>2022</v>
      </c>
      <c r="B30" s="5" t="s">
        <v>110</v>
      </c>
      <c r="C30">
        <v>11</v>
      </c>
      <c r="D30">
        <v>1</v>
      </c>
      <c r="E30">
        <v>0</v>
      </c>
      <c r="F30">
        <v>0</v>
      </c>
      <c r="G30">
        <v>12</v>
      </c>
      <c r="H30" s="24">
        <v>37.6</v>
      </c>
    </row>
    <row r="31" spans="1:8">
      <c r="A31" s="5">
        <v>2022</v>
      </c>
      <c r="B31" s="5" t="s">
        <v>111</v>
      </c>
      <c r="C31">
        <v>15</v>
      </c>
      <c r="D31">
        <v>0</v>
      </c>
      <c r="E31">
        <v>0</v>
      </c>
      <c r="F31">
        <v>0</v>
      </c>
      <c r="G31">
        <v>15</v>
      </c>
      <c r="H31" s="24">
        <v>47</v>
      </c>
    </row>
    <row r="32" spans="1:8">
      <c r="A32" s="5">
        <v>2023</v>
      </c>
      <c r="B32" s="5" t="s">
        <v>112</v>
      </c>
      <c r="C32">
        <v>14</v>
      </c>
      <c r="D32">
        <v>0</v>
      </c>
      <c r="E32">
        <v>0</v>
      </c>
      <c r="F32">
        <v>0</v>
      </c>
      <c r="G32">
        <v>14</v>
      </c>
      <c r="H32" s="24">
        <v>45.7</v>
      </c>
    </row>
    <row r="33" spans="1:8">
      <c r="A33" s="5">
        <v>2023</v>
      </c>
      <c r="B33" s="5" t="s">
        <v>113</v>
      </c>
      <c r="C33">
        <v>13</v>
      </c>
      <c r="D33">
        <v>0</v>
      </c>
      <c r="E33">
        <v>0</v>
      </c>
      <c r="F33">
        <v>1</v>
      </c>
      <c r="G33">
        <v>14</v>
      </c>
      <c r="H33" s="24">
        <v>46.4</v>
      </c>
    </row>
    <row r="34" spans="1:8">
      <c r="A34" s="5">
        <v>2023</v>
      </c>
      <c r="B34" s="5" t="s">
        <v>114</v>
      </c>
      <c r="C34">
        <v>15</v>
      </c>
      <c r="D34">
        <v>0</v>
      </c>
      <c r="E34">
        <v>0</v>
      </c>
      <c r="F34">
        <v>1</v>
      </c>
      <c r="G34">
        <v>16</v>
      </c>
      <c r="H34">
        <v>48.9</v>
      </c>
    </row>
    <row r="35" spans="1:8">
      <c r="A35" s="5">
        <v>2023</v>
      </c>
      <c r="B35" s="5" t="s">
        <v>115</v>
      </c>
      <c r="C35">
        <v>11</v>
      </c>
      <c r="D35">
        <v>0</v>
      </c>
      <c r="E35">
        <v>0</v>
      </c>
      <c r="F35">
        <v>0</v>
      </c>
      <c r="G35">
        <v>11</v>
      </c>
      <c r="H35">
        <v>35.799999999999997</v>
      </c>
    </row>
    <row r="36" spans="1:8">
      <c r="A36" s="5">
        <v>2023</v>
      </c>
      <c r="B36" s="5" t="s">
        <v>116</v>
      </c>
      <c r="C36">
        <v>22</v>
      </c>
      <c r="D36">
        <v>0</v>
      </c>
      <c r="E36">
        <v>0</v>
      </c>
      <c r="F36">
        <v>0</v>
      </c>
      <c r="G36">
        <v>22</v>
      </c>
      <c r="H36">
        <v>69.599999999999994</v>
      </c>
    </row>
    <row r="37" spans="1:8">
      <c r="A37" s="5">
        <v>2023</v>
      </c>
      <c r="B37" s="5" t="s">
        <v>117</v>
      </c>
      <c r="C37">
        <v>16</v>
      </c>
      <c r="D37">
        <v>1</v>
      </c>
      <c r="E37">
        <v>0</v>
      </c>
      <c r="F37">
        <v>1</v>
      </c>
      <c r="G37">
        <v>18</v>
      </c>
      <c r="H37">
        <v>57.6</v>
      </c>
    </row>
    <row r="38" spans="1:8">
      <c r="A38" s="5">
        <v>2023</v>
      </c>
      <c r="B38" s="5" t="s">
        <v>106</v>
      </c>
      <c r="C38">
        <v>17</v>
      </c>
      <c r="D38">
        <v>0</v>
      </c>
      <c r="E38">
        <v>0</v>
      </c>
      <c r="F38">
        <v>0</v>
      </c>
      <c r="G38">
        <v>17</v>
      </c>
      <c r="H38">
        <v>53.4</v>
      </c>
    </row>
    <row r="39" spans="1:8">
      <c r="A39" s="5">
        <v>2023</v>
      </c>
      <c r="B39" s="5" t="s">
        <v>107</v>
      </c>
      <c r="C39">
        <v>21</v>
      </c>
      <c r="D39">
        <v>1</v>
      </c>
      <c r="E39">
        <v>0</v>
      </c>
      <c r="F39">
        <v>0</v>
      </c>
      <c r="G39">
        <v>22</v>
      </c>
      <c r="H39">
        <v>66.599999999999994</v>
      </c>
    </row>
    <row r="40" spans="1:8">
      <c r="A40" s="5">
        <v>2023</v>
      </c>
      <c r="B40" s="5" t="s">
        <v>108</v>
      </c>
      <c r="C40">
        <v>24</v>
      </c>
      <c r="D40">
        <v>0</v>
      </c>
      <c r="E40">
        <v>0</v>
      </c>
      <c r="F40">
        <v>2</v>
      </c>
      <c r="G40">
        <v>26</v>
      </c>
      <c r="H40">
        <v>83.9</v>
      </c>
    </row>
    <row r="41" spans="1:8">
      <c r="A41" s="5">
        <v>2023</v>
      </c>
      <c r="B41" s="5" t="s">
        <v>109</v>
      </c>
      <c r="C41">
        <v>14</v>
      </c>
      <c r="D41">
        <v>0</v>
      </c>
      <c r="E41">
        <v>0</v>
      </c>
      <c r="F41">
        <v>1</v>
      </c>
      <c r="G41">
        <v>15</v>
      </c>
      <c r="H41">
        <v>46.5</v>
      </c>
    </row>
    <row r="42" spans="1:8">
      <c r="A42" s="5">
        <v>2023</v>
      </c>
      <c r="B42" s="5" t="s">
        <v>110</v>
      </c>
      <c r="C42">
        <v>12</v>
      </c>
      <c r="D42">
        <v>0</v>
      </c>
      <c r="E42">
        <v>0</v>
      </c>
      <c r="F42">
        <v>0</v>
      </c>
      <c r="G42">
        <v>12</v>
      </c>
      <c r="H42">
        <v>38.6</v>
      </c>
    </row>
    <row r="43" spans="1:8">
      <c r="A43" s="5">
        <v>2023</v>
      </c>
      <c r="B43" s="5" t="s">
        <v>111</v>
      </c>
      <c r="C43">
        <v>15</v>
      </c>
      <c r="D43">
        <v>1</v>
      </c>
      <c r="E43">
        <v>0</v>
      </c>
      <c r="F43">
        <v>0</v>
      </c>
      <c r="G43">
        <v>16</v>
      </c>
      <c r="H43">
        <v>49.9</v>
      </c>
    </row>
    <row r="44" spans="1:8">
      <c r="A44" s="5">
        <v>2024</v>
      </c>
      <c r="B44" s="5" t="s">
        <v>112</v>
      </c>
      <c r="C44">
        <v>23</v>
      </c>
      <c r="D44">
        <v>0</v>
      </c>
      <c r="E44">
        <v>0</v>
      </c>
      <c r="F44">
        <v>0</v>
      </c>
      <c r="G44">
        <v>23</v>
      </c>
      <c r="H44">
        <v>70.099999999999994</v>
      </c>
    </row>
    <row r="45" spans="1:8">
      <c r="A45" s="5">
        <v>2024</v>
      </c>
      <c r="B45" s="5" t="s">
        <v>113</v>
      </c>
      <c r="C45">
        <v>13</v>
      </c>
      <c r="D45">
        <v>0</v>
      </c>
      <c r="E45">
        <v>0</v>
      </c>
      <c r="F45">
        <v>0</v>
      </c>
      <c r="G45">
        <v>13</v>
      </c>
      <c r="H45">
        <v>42.2</v>
      </c>
    </row>
    <row r="46" spans="1:8">
      <c r="A46" s="5">
        <v>2024</v>
      </c>
      <c r="B46" s="5" t="s">
        <v>114</v>
      </c>
      <c r="C46">
        <v>12</v>
      </c>
      <c r="D46">
        <v>0</v>
      </c>
      <c r="E46">
        <v>0</v>
      </c>
      <c r="F46">
        <v>1</v>
      </c>
      <c r="G46">
        <v>13</v>
      </c>
      <c r="H46">
        <v>40.6</v>
      </c>
    </row>
  </sheetData>
  <phoneticPr fontId="10"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0D4FD-8284-4D5E-B8E1-43CB3EAF9F63}">
  <dimension ref="A1:I46"/>
  <sheetViews>
    <sheetView zoomScale="85" zoomScaleNormal="85" workbookViewId="0">
      <pane ySplit="1" topLeftCell="A2" activePane="bottomLeft" state="frozen"/>
      <selection pane="bottomLeft"/>
    </sheetView>
  </sheetViews>
  <sheetFormatPr defaultColWidth="15.5703125" defaultRowHeight="14.45"/>
  <cols>
    <col min="1" max="16384" width="15.5703125" style="5"/>
  </cols>
  <sheetData>
    <row r="1" spans="1:9" s="11" customFormat="1" ht="48" customHeight="1">
      <c r="A1" s="6" t="s">
        <v>95</v>
      </c>
      <c r="B1" s="6" t="s">
        <v>96</v>
      </c>
      <c r="C1" s="6" t="s">
        <v>213</v>
      </c>
      <c r="D1" s="6" t="s">
        <v>214</v>
      </c>
      <c r="E1" s="6" t="s">
        <v>215</v>
      </c>
      <c r="F1" s="6" t="s">
        <v>216</v>
      </c>
      <c r="G1" s="6" t="s">
        <v>217</v>
      </c>
      <c r="H1" s="6" t="s">
        <v>218</v>
      </c>
      <c r="I1" s="6" t="s">
        <v>219</v>
      </c>
    </row>
    <row r="2" spans="1:9">
      <c r="A2" s="5">
        <v>2020</v>
      </c>
      <c r="B2" s="5" t="s">
        <v>106</v>
      </c>
      <c r="C2">
        <v>0</v>
      </c>
      <c r="D2">
        <v>2</v>
      </c>
      <c r="E2">
        <v>0</v>
      </c>
      <c r="F2">
        <v>0</v>
      </c>
      <c r="G2">
        <v>0</v>
      </c>
      <c r="H2">
        <v>2</v>
      </c>
      <c r="I2" s="24">
        <v>10.6</v>
      </c>
    </row>
    <row r="3" spans="1:9">
      <c r="A3" s="5">
        <v>2020</v>
      </c>
      <c r="B3" s="5" t="s">
        <v>107</v>
      </c>
      <c r="C3">
        <v>1</v>
      </c>
      <c r="D3">
        <v>0</v>
      </c>
      <c r="E3">
        <v>0</v>
      </c>
      <c r="F3">
        <v>0</v>
      </c>
      <c r="G3">
        <v>0</v>
      </c>
      <c r="H3">
        <v>1</v>
      </c>
      <c r="I3" s="24">
        <v>2</v>
      </c>
    </row>
    <row r="4" spans="1:9">
      <c r="A4" s="5">
        <v>2020</v>
      </c>
      <c r="B4" s="5" t="s">
        <v>108</v>
      </c>
      <c r="C4">
        <v>1</v>
      </c>
      <c r="D4">
        <v>0</v>
      </c>
      <c r="E4">
        <v>0</v>
      </c>
      <c r="F4">
        <v>0</v>
      </c>
      <c r="G4">
        <v>1</v>
      </c>
      <c r="H4">
        <v>2</v>
      </c>
      <c r="I4" s="24">
        <v>2.7</v>
      </c>
    </row>
    <row r="5" spans="1:9">
      <c r="A5" s="5">
        <v>2020</v>
      </c>
      <c r="B5" s="5" t="s">
        <v>109</v>
      </c>
      <c r="C5">
        <v>1</v>
      </c>
      <c r="D5">
        <v>0</v>
      </c>
      <c r="E5">
        <v>0</v>
      </c>
      <c r="F5">
        <v>0</v>
      </c>
      <c r="G5">
        <v>1</v>
      </c>
      <c r="H5">
        <v>2</v>
      </c>
      <c r="I5" s="24">
        <v>2.8</v>
      </c>
    </row>
    <row r="6" spans="1:9">
      <c r="A6" s="5">
        <v>2020</v>
      </c>
      <c r="B6" s="5" t="s">
        <v>110</v>
      </c>
      <c r="C6">
        <v>0</v>
      </c>
      <c r="D6">
        <v>0</v>
      </c>
      <c r="E6">
        <v>0</v>
      </c>
      <c r="F6">
        <v>0</v>
      </c>
      <c r="G6">
        <v>2</v>
      </c>
      <c r="H6">
        <v>2</v>
      </c>
      <c r="I6" s="24">
        <v>3</v>
      </c>
    </row>
    <row r="7" spans="1:9">
      <c r="A7" s="5">
        <v>2020</v>
      </c>
      <c r="B7" s="5" t="s">
        <v>111</v>
      </c>
      <c r="C7">
        <v>2</v>
      </c>
      <c r="D7">
        <v>0</v>
      </c>
      <c r="E7">
        <v>0</v>
      </c>
      <c r="F7">
        <v>0</v>
      </c>
      <c r="G7">
        <v>1</v>
      </c>
      <c r="H7">
        <v>3</v>
      </c>
      <c r="I7" s="24">
        <v>4.2</v>
      </c>
    </row>
    <row r="8" spans="1:9">
      <c r="A8" s="5">
        <v>2021</v>
      </c>
      <c r="B8" s="5" t="s">
        <v>112</v>
      </c>
      <c r="C8">
        <v>0</v>
      </c>
      <c r="D8">
        <v>0</v>
      </c>
      <c r="E8">
        <v>0</v>
      </c>
      <c r="F8">
        <v>0</v>
      </c>
      <c r="G8">
        <v>1</v>
      </c>
      <c r="H8">
        <v>1</v>
      </c>
      <c r="I8" s="24">
        <v>1.5</v>
      </c>
    </row>
    <row r="9" spans="1:9">
      <c r="A9" s="5">
        <v>2021</v>
      </c>
      <c r="B9" s="5" t="s">
        <v>113</v>
      </c>
      <c r="C9">
        <v>1</v>
      </c>
      <c r="D9">
        <v>0</v>
      </c>
      <c r="E9">
        <v>0</v>
      </c>
      <c r="F9">
        <v>0</v>
      </c>
      <c r="G9">
        <v>1</v>
      </c>
      <c r="H9">
        <v>2</v>
      </c>
      <c r="I9" s="24">
        <v>3.2</v>
      </c>
    </row>
    <row r="10" spans="1:9">
      <c r="A10" s="5">
        <v>2021</v>
      </c>
      <c r="B10" s="5" t="s">
        <v>114</v>
      </c>
      <c r="C10">
        <v>3</v>
      </c>
      <c r="D10">
        <v>1</v>
      </c>
      <c r="E10">
        <v>0</v>
      </c>
      <c r="F10">
        <v>0</v>
      </c>
      <c r="G10">
        <v>1</v>
      </c>
      <c r="H10">
        <v>5</v>
      </c>
      <c r="I10" s="24">
        <v>7.1</v>
      </c>
    </row>
    <row r="11" spans="1:9">
      <c r="A11" s="5">
        <v>2021</v>
      </c>
      <c r="B11" s="5" t="s">
        <v>115</v>
      </c>
      <c r="C11">
        <v>0</v>
      </c>
      <c r="D11">
        <v>1</v>
      </c>
      <c r="E11">
        <v>0</v>
      </c>
      <c r="F11">
        <v>0</v>
      </c>
      <c r="G11">
        <v>1</v>
      </c>
      <c r="H11">
        <v>2</v>
      </c>
      <c r="I11" s="24">
        <v>3</v>
      </c>
    </row>
    <row r="12" spans="1:9">
      <c r="A12" s="5">
        <v>2021</v>
      </c>
      <c r="B12" s="5" t="s">
        <v>116</v>
      </c>
      <c r="C12">
        <v>3</v>
      </c>
      <c r="D12">
        <v>0</v>
      </c>
      <c r="E12">
        <v>0</v>
      </c>
      <c r="F12">
        <v>0</v>
      </c>
      <c r="G12">
        <v>2</v>
      </c>
      <c r="H12">
        <v>5</v>
      </c>
      <c r="I12" s="24">
        <v>7.9</v>
      </c>
    </row>
    <row r="13" spans="1:9">
      <c r="A13" s="5">
        <v>2021</v>
      </c>
      <c r="B13" s="5" t="s">
        <v>117</v>
      </c>
      <c r="C13">
        <v>2</v>
      </c>
      <c r="D13">
        <v>0</v>
      </c>
      <c r="E13">
        <v>0</v>
      </c>
      <c r="F13">
        <v>0</v>
      </c>
      <c r="G13">
        <v>0</v>
      </c>
      <c r="H13">
        <v>2</v>
      </c>
      <c r="I13" s="24">
        <v>3.1</v>
      </c>
    </row>
    <row r="14" spans="1:9">
      <c r="A14" s="5">
        <v>2021</v>
      </c>
      <c r="B14" s="5" t="s">
        <v>106</v>
      </c>
      <c r="C14">
        <v>0</v>
      </c>
      <c r="D14">
        <v>0</v>
      </c>
      <c r="E14">
        <v>0</v>
      </c>
      <c r="F14">
        <v>0</v>
      </c>
      <c r="G14">
        <v>0</v>
      </c>
      <c r="H14">
        <v>0</v>
      </c>
      <c r="I14" s="24">
        <v>0</v>
      </c>
    </row>
    <row r="15" spans="1:9">
      <c r="A15" s="5">
        <v>2021</v>
      </c>
      <c r="B15" s="5" t="s">
        <v>107</v>
      </c>
      <c r="C15">
        <v>0</v>
      </c>
      <c r="D15">
        <v>0</v>
      </c>
      <c r="E15">
        <v>0</v>
      </c>
      <c r="F15">
        <v>0</v>
      </c>
      <c r="G15">
        <v>0</v>
      </c>
      <c r="H15">
        <v>0</v>
      </c>
      <c r="I15" s="24">
        <v>0</v>
      </c>
    </row>
    <row r="16" spans="1:9">
      <c r="A16" s="5">
        <v>2021</v>
      </c>
      <c r="B16" s="5" t="s">
        <v>108</v>
      </c>
      <c r="C16">
        <v>0</v>
      </c>
      <c r="D16">
        <v>0</v>
      </c>
      <c r="E16">
        <v>0</v>
      </c>
      <c r="F16">
        <v>0</v>
      </c>
      <c r="G16">
        <v>0</v>
      </c>
      <c r="H16">
        <v>0</v>
      </c>
      <c r="I16" s="24">
        <v>0</v>
      </c>
    </row>
    <row r="17" spans="1:9">
      <c r="A17" s="5">
        <v>2021</v>
      </c>
      <c r="B17" s="5" t="s">
        <v>109</v>
      </c>
      <c r="C17">
        <v>0</v>
      </c>
      <c r="D17">
        <v>0</v>
      </c>
      <c r="E17">
        <v>0</v>
      </c>
      <c r="F17">
        <v>0</v>
      </c>
      <c r="G17">
        <v>0</v>
      </c>
      <c r="H17">
        <v>0</v>
      </c>
      <c r="I17" s="24">
        <v>0</v>
      </c>
    </row>
    <row r="18" spans="1:9">
      <c r="A18" s="5">
        <v>2021</v>
      </c>
      <c r="B18" s="5" t="s">
        <v>110</v>
      </c>
      <c r="C18">
        <v>0</v>
      </c>
      <c r="D18">
        <v>0</v>
      </c>
      <c r="E18">
        <v>1</v>
      </c>
      <c r="F18">
        <v>0</v>
      </c>
      <c r="G18">
        <v>1</v>
      </c>
      <c r="H18">
        <v>2</v>
      </c>
      <c r="I18" s="24">
        <v>6.4</v>
      </c>
    </row>
    <row r="19" spans="1:9">
      <c r="A19" s="5">
        <v>2021</v>
      </c>
      <c r="B19" s="5" t="s">
        <v>111</v>
      </c>
      <c r="C19">
        <v>0</v>
      </c>
      <c r="D19">
        <v>0</v>
      </c>
      <c r="E19">
        <v>0</v>
      </c>
      <c r="F19">
        <v>0</v>
      </c>
      <c r="G19">
        <v>0</v>
      </c>
      <c r="H19">
        <v>0</v>
      </c>
      <c r="I19" s="24">
        <v>0</v>
      </c>
    </row>
    <row r="20" spans="1:9">
      <c r="A20" s="5">
        <v>2022</v>
      </c>
      <c r="B20" s="5" t="s">
        <v>112</v>
      </c>
      <c r="C20">
        <v>2</v>
      </c>
      <c r="D20">
        <v>0</v>
      </c>
      <c r="E20">
        <v>0</v>
      </c>
      <c r="F20">
        <v>0</v>
      </c>
      <c r="G20">
        <v>0</v>
      </c>
      <c r="H20">
        <v>2</v>
      </c>
      <c r="I20" s="24">
        <v>8.9</v>
      </c>
    </row>
    <row r="21" spans="1:9">
      <c r="A21" s="5">
        <v>2022</v>
      </c>
      <c r="B21" s="5" t="s">
        <v>113</v>
      </c>
      <c r="C21">
        <v>1</v>
      </c>
      <c r="D21">
        <v>0</v>
      </c>
      <c r="E21">
        <v>1</v>
      </c>
      <c r="F21">
        <v>0</v>
      </c>
      <c r="G21">
        <v>1</v>
      </c>
      <c r="H21">
        <v>3</v>
      </c>
      <c r="I21" s="24">
        <v>15.2</v>
      </c>
    </row>
    <row r="22" spans="1:9">
      <c r="A22" s="5">
        <v>2022</v>
      </c>
      <c r="B22" s="5" t="s">
        <v>114</v>
      </c>
      <c r="C22">
        <v>1</v>
      </c>
      <c r="D22">
        <v>0</v>
      </c>
      <c r="E22">
        <v>0</v>
      </c>
      <c r="F22">
        <v>0</v>
      </c>
      <c r="G22">
        <v>0</v>
      </c>
      <c r="H22">
        <v>1</v>
      </c>
      <c r="I22" s="24">
        <v>2.5</v>
      </c>
    </row>
    <row r="23" spans="1:9">
      <c r="A23" s="5">
        <v>2022</v>
      </c>
      <c r="B23" s="5" t="s">
        <v>115</v>
      </c>
      <c r="C23">
        <v>0</v>
      </c>
      <c r="D23">
        <v>0</v>
      </c>
      <c r="E23">
        <v>2</v>
      </c>
      <c r="F23">
        <v>0</v>
      </c>
      <c r="G23">
        <v>1</v>
      </c>
      <c r="H23">
        <v>3</v>
      </c>
      <c r="I23" s="24">
        <v>7.6</v>
      </c>
    </row>
    <row r="24" spans="1:9">
      <c r="A24" s="5">
        <v>2022</v>
      </c>
      <c r="B24" s="5" t="s">
        <v>116</v>
      </c>
      <c r="C24">
        <v>2</v>
      </c>
      <c r="D24">
        <v>0</v>
      </c>
      <c r="E24">
        <v>0</v>
      </c>
      <c r="F24">
        <v>0</v>
      </c>
      <c r="G24">
        <v>1</v>
      </c>
      <c r="H24">
        <v>3</v>
      </c>
      <c r="I24" s="24">
        <v>7.2</v>
      </c>
    </row>
    <row r="25" spans="1:9">
      <c r="A25" s="5">
        <v>2022</v>
      </c>
      <c r="B25" s="5" t="s">
        <v>117</v>
      </c>
      <c r="C25">
        <v>0</v>
      </c>
      <c r="D25">
        <v>0</v>
      </c>
      <c r="E25">
        <v>0</v>
      </c>
      <c r="F25">
        <v>0</v>
      </c>
      <c r="G25">
        <v>1</v>
      </c>
      <c r="H25">
        <v>1</v>
      </c>
      <c r="I25" s="24">
        <v>2.4</v>
      </c>
    </row>
    <row r="26" spans="1:9">
      <c r="A26" s="5">
        <v>2022</v>
      </c>
      <c r="B26" s="5" t="s">
        <v>106</v>
      </c>
      <c r="C26">
        <v>0</v>
      </c>
      <c r="D26">
        <v>0</v>
      </c>
      <c r="E26">
        <v>2</v>
      </c>
      <c r="F26">
        <v>1</v>
      </c>
      <c r="G26">
        <v>1</v>
      </c>
      <c r="H26">
        <v>4</v>
      </c>
      <c r="I26" s="24">
        <v>9.6</v>
      </c>
    </row>
    <row r="27" spans="1:9">
      <c r="A27" s="5">
        <v>2022</v>
      </c>
      <c r="B27" s="5" t="s">
        <v>107</v>
      </c>
      <c r="C27">
        <v>1</v>
      </c>
      <c r="D27">
        <v>1</v>
      </c>
      <c r="E27">
        <v>0</v>
      </c>
      <c r="F27">
        <v>1</v>
      </c>
      <c r="G27">
        <v>0</v>
      </c>
      <c r="H27">
        <v>3</v>
      </c>
      <c r="I27" s="24">
        <v>6.5</v>
      </c>
    </row>
    <row r="28" spans="1:9">
      <c r="A28" s="5">
        <v>2022</v>
      </c>
      <c r="B28" s="5" t="s">
        <v>108</v>
      </c>
      <c r="C28">
        <v>0</v>
      </c>
      <c r="D28">
        <v>3</v>
      </c>
      <c r="E28">
        <v>2</v>
      </c>
      <c r="F28">
        <v>0</v>
      </c>
      <c r="G28">
        <v>0</v>
      </c>
      <c r="H28">
        <v>5</v>
      </c>
      <c r="I28" s="24">
        <v>10.199999999999999</v>
      </c>
    </row>
    <row r="29" spans="1:9">
      <c r="A29" s="5">
        <v>2022</v>
      </c>
      <c r="B29" s="5" t="s">
        <v>109</v>
      </c>
      <c r="C29">
        <v>2</v>
      </c>
      <c r="D29">
        <v>1</v>
      </c>
      <c r="E29">
        <v>0</v>
      </c>
      <c r="F29">
        <v>0</v>
      </c>
      <c r="G29">
        <v>0</v>
      </c>
      <c r="H29">
        <v>3</v>
      </c>
      <c r="I29" s="24">
        <v>5.4</v>
      </c>
    </row>
    <row r="30" spans="1:9">
      <c r="A30" s="5">
        <v>2022</v>
      </c>
      <c r="B30" s="5" t="s">
        <v>110</v>
      </c>
      <c r="C30">
        <v>0</v>
      </c>
      <c r="D30">
        <v>0</v>
      </c>
      <c r="E30">
        <v>2</v>
      </c>
      <c r="F30">
        <v>0</v>
      </c>
      <c r="G30">
        <v>0</v>
      </c>
      <c r="H30">
        <v>2</v>
      </c>
      <c r="I30" s="24">
        <v>3.4</v>
      </c>
    </row>
    <row r="31" spans="1:9">
      <c r="A31" s="5">
        <v>2022</v>
      </c>
      <c r="B31" s="5" t="s">
        <v>111</v>
      </c>
      <c r="C31">
        <v>1</v>
      </c>
      <c r="D31">
        <v>0</v>
      </c>
      <c r="E31">
        <v>2</v>
      </c>
      <c r="F31">
        <v>0</v>
      </c>
      <c r="G31">
        <v>0</v>
      </c>
      <c r="H31">
        <v>3</v>
      </c>
      <c r="I31" s="24">
        <v>4.8</v>
      </c>
    </row>
    <row r="32" spans="1:9">
      <c r="A32" s="5">
        <v>2023</v>
      </c>
      <c r="B32" s="5" t="s">
        <v>112</v>
      </c>
      <c r="C32">
        <v>0</v>
      </c>
      <c r="D32">
        <v>0</v>
      </c>
      <c r="E32">
        <v>1</v>
      </c>
      <c r="F32">
        <v>0</v>
      </c>
      <c r="G32">
        <v>1</v>
      </c>
      <c r="H32">
        <v>2</v>
      </c>
      <c r="I32" s="24">
        <v>3</v>
      </c>
    </row>
    <row r="33" spans="1:9">
      <c r="A33" s="5">
        <v>2023</v>
      </c>
      <c r="B33" s="5" t="s">
        <v>113</v>
      </c>
      <c r="C33">
        <v>1</v>
      </c>
      <c r="D33">
        <v>0</v>
      </c>
      <c r="E33">
        <v>2</v>
      </c>
      <c r="F33">
        <v>1</v>
      </c>
      <c r="G33">
        <v>0</v>
      </c>
      <c r="H33">
        <v>4</v>
      </c>
      <c r="I33" s="24">
        <v>8.1</v>
      </c>
    </row>
    <row r="34" spans="1:9">
      <c r="A34" s="5">
        <v>2023</v>
      </c>
      <c r="B34" s="5" t="s">
        <v>114</v>
      </c>
      <c r="C34">
        <v>1</v>
      </c>
      <c r="D34">
        <v>0</v>
      </c>
      <c r="E34">
        <v>2</v>
      </c>
      <c r="F34">
        <v>0</v>
      </c>
      <c r="G34">
        <v>0</v>
      </c>
      <c r="H34">
        <v>3</v>
      </c>
      <c r="I34">
        <v>4.0999999999999996</v>
      </c>
    </row>
    <row r="35" spans="1:9">
      <c r="A35" s="5">
        <v>2023</v>
      </c>
      <c r="B35" s="5" t="s">
        <v>115</v>
      </c>
      <c r="C35">
        <v>4</v>
      </c>
      <c r="D35">
        <v>1</v>
      </c>
      <c r="E35">
        <v>1</v>
      </c>
      <c r="F35">
        <v>0</v>
      </c>
      <c r="G35">
        <v>0</v>
      </c>
      <c r="H35">
        <v>6</v>
      </c>
      <c r="I35">
        <v>8.1999999999999993</v>
      </c>
    </row>
    <row r="36" spans="1:9">
      <c r="A36" s="5">
        <v>2023</v>
      </c>
      <c r="B36" s="5" t="s">
        <v>116</v>
      </c>
      <c r="C36">
        <v>4</v>
      </c>
      <c r="D36">
        <v>0</v>
      </c>
      <c r="E36">
        <v>0</v>
      </c>
      <c r="F36">
        <v>0</v>
      </c>
      <c r="G36">
        <v>1</v>
      </c>
      <c r="H36">
        <v>5</v>
      </c>
      <c r="I36">
        <v>6.8</v>
      </c>
    </row>
    <row r="37" spans="1:9">
      <c r="A37" s="5">
        <v>2023</v>
      </c>
      <c r="B37" s="5" t="s">
        <v>117</v>
      </c>
      <c r="C37">
        <v>2</v>
      </c>
      <c r="D37">
        <v>1</v>
      </c>
      <c r="E37">
        <v>0</v>
      </c>
      <c r="F37">
        <v>0</v>
      </c>
      <c r="G37">
        <v>0</v>
      </c>
      <c r="H37">
        <v>3</v>
      </c>
      <c r="I37">
        <v>3.8</v>
      </c>
    </row>
    <row r="38" spans="1:9">
      <c r="A38" s="5">
        <v>2023</v>
      </c>
      <c r="B38" s="5" t="s">
        <v>106</v>
      </c>
      <c r="C38">
        <v>1</v>
      </c>
      <c r="D38">
        <v>1</v>
      </c>
      <c r="E38">
        <v>4</v>
      </c>
      <c r="F38">
        <v>0</v>
      </c>
      <c r="G38">
        <v>0</v>
      </c>
      <c r="H38">
        <v>6</v>
      </c>
      <c r="I38">
        <v>7.2</v>
      </c>
    </row>
    <row r="39" spans="1:9">
      <c r="A39" s="5">
        <v>2023</v>
      </c>
      <c r="B39" s="5" t="s">
        <v>107</v>
      </c>
      <c r="C39">
        <v>2</v>
      </c>
      <c r="D39">
        <v>1</v>
      </c>
      <c r="E39">
        <v>1</v>
      </c>
      <c r="F39">
        <v>0</v>
      </c>
      <c r="G39">
        <v>0</v>
      </c>
      <c r="H39">
        <v>4</v>
      </c>
      <c r="I39">
        <v>4.9000000000000004</v>
      </c>
    </row>
    <row r="40" spans="1:9">
      <c r="A40" s="5">
        <v>2023</v>
      </c>
      <c r="B40" s="5" t="s">
        <v>108</v>
      </c>
      <c r="C40">
        <v>0</v>
      </c>
      <c r="D40">
        <v>1</v>
      </c>
      <c r="E40">
        <v>0</v>
      </c>
      <c r="F40">
        <v>0</v>
      </c>
      <c r="G40">
        <v>0</v>
      </c>
      <c r="H40">
        <v>1</v>
      </c>
      <c r="I40">
        <v>1.2</v>
      </c>
    </row>
    <row r="41" spans="1:9">
      <c r="A41" s="5">
        <v>2023</v>
      </c>
      <c r="B41" s="5" t="s">
        <v>109</v>
      </c>
      <c r="C41">
        <v>0</v>
      </c>
      <c r="D41">
        <v>0</v>
      </c>
      <c r="E41">
        <v>1</v>
      </c>
      <c r="F41">
        <v>0</v>
      </c>
      <c r="G41">
        <v>0</v>
      </c>
      <c r="H41">
        <v>1</v>
      </c>
      <c r="I41">
        <v>1.2</v>
      </c>
    </row>
    <row r="42" spans="1:9">
      <c r="A42" s="5">
        <v>2023</v>
      </c>
      <c r="B42" s="5" t="s">
        <v>110</v>
      </c>
      <c r="C42">
        <v>1</v>
      </c>
      <c r="D42">
        <v>0</v>
      </c>
      <c r="E42">
        <v>0</v>
      </c>
      <c r="F42">
        <v>0</v>
      </c>
      <c r="G42">
        <v>0</v>
      </c>
      <c r="H42">
        <v>1</v>
      </c>
      <c r="I42">
        <v>1.2</v>
      </c>
    </row>
    <row r="43" spans="1:9">
      <c r="A43" s="5">
        <v>2023</v>
      </c>
      <c r="B43" s="5" t="s">
        <v>111</v>
      </c>
      <c r="C43">
        <v>0</v>
      </c>
      <c r="D43">
        <v>2</v>
      </c>
      <c r="E43">
        <v>0</v>
      </c>
      <c r="F43">
        <v>0</v>
      </c>
      <c r="G43">
        <v>0</v>
      </c>
      <c r="H43">
        <v>2</v>
      </c>
      <c r="I43">
        <v>2.4</v>
      </c>
    </row>
    <row r="44" spans="1:9">
      <c r="A44" s="5">
        <v>2024</v>
      </c>
      <c r="B44" s="5" t="s">
        <v>112</v>
      </c>
      <c r="C44">
        <v>2</v>
      </c>
      <c r="D44">
        <v>0</v>
      </c>
      <c r="E44">
        <v>0</v>
      </c>
      <c r="F44">
        <v>0</v>
      </c>
      <c r="G44">
        <v>0</v>
      </c>
      <c r="H44">
        <v>2</v>
      </c>
      <c r="I44">
        <v>2.2999999999999998</v>
      </c>
    </row>
    <row r="45" spans="1:9">
      <c r="A45" s="5">
        <v>2024</v>
      </c>
      <c r="B45" s="5" t="s">
        <v>113</v>
      </c>
      <c r="C45">
        <v>1</v>
      </c>
      <c r="D45">
        <v>0</v>
      </c>
      <c r="E45">
        <v>1</v>
      </c>
      <c r="F45">
        <v>0</v>
      </c>
      <c r="G45">
        <v>1</v>
      </c>
      <c r="H45">
        <v>3</v>
      </c>
      <c r="I45">
        <v>3.9</v>
      </c>
    </row>
    <row r="46" spans="1:9">
      <c r="A46" s="5">
        <v>2024</v>
      </c>
      <c r="B46" s="5" t="s">
        <v>114</v>
      </c>
      <c r="C46">
        <v>0</v>
      </c>
      <c r="D46">
        <v>0</v>
      </c>
      <c r="E46">
        <v>0</v>
      </c>
      <c r="F46">
        <v>0</v>
      </c>
      <c r="G46">
        <v>1</v>
      </c>
      <c r="H46">
        <v>1</v>
      </c>
      <c r="I46">
        <v>1.2</v>
      </c>
    </row>
  </sheetData>
  <phoneticPr fontId="10"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AED0F-3ADF-443E-AAC6-E468E6331337}">
  <dimension ref="A1:H46"/>
  <sheetViews>
    <sheetView zoomScale="85" zoomScaleNormal="85" workbookViewId="0">
      <pane ySplit="1" topLeftCell="A2" activePane="bottomLeft" state="frozen"/>
      <selection pane="bottomLeft"/>
    </sheetView>
  </sheetViews>
  <sheetFormatPr defaultColWidth="15.5703125" defaultRowHeight="14.45"/>
  <cols>
    <col min="1" max="16384" width="15.5703125" style="5"/>
  </cols>
  <sheetData>
    <row r="1" spans="1:8" s="11" customFormat="1" ht="48" customHeight="1">
      <c r="A1" s="6" t="s">
        <v>95</v>
      </c>
      <c r="B1" s="6" t="s">
        <v>96</v>
      </c>
      <c r="C1" s="6" t="s">
        <v>220</v>
      </c>
      <c r="D1" s="6" t="s">
        <v>221</v>
      </c>
      <c r="E1" s="6" t="s">
        <v>222</v>
      </c>
      <c r="F1" s="6" t="s">
        <v>223</v>
      </c>
      <c r="G1" s="6" t="s">
        <v>224</v>
      </c>
      <c r="H1" s="6" t="s">
        <v>225</v>
      </c>
    </row>
    <row r="2" spans="1:8">
      <c r="A2" s="5">
        <v>2020</v>
      </c>
      <c r="B2" s="5" t="s">
        <v>106</v>
      </c>
      <c r="C2">
        <v>1</v>
      </c>
      <c r="D2">
        <v>0</v>
      </c>
      <c r="E2">
        <v>0</v>
      </c>
      <c r="F2">
        <v>0</v>
      </c>
      <c r="G2">
        <v>1</v>
      </c>
      <c r="H2" s="24">
        <v>10</v>
      </c>
    </row>
    <row r="3" spans="1:8">
      <c r="A3" s="5">
        <v>2020</v>
      </c>
      <c r="B3" s="5" t="s">
        <v>107</v>
      </c>
      <c r="C3">
        <v>1</v>
      </c>
      <c r="D3">
        <v>0</v>
      </c>
      <c r="E3">
        <v>0</v>
      </c>
      <c r="F3">
        <v>0</v>
      </c>
      <c r="G3">
        <v>1</v>
      </c>
      <c r="H3" s="24">
        <v>9.6</v>
      </c>
    </row>
    <row r="4" spans="1:8">
      <c r="A4" s="5">
        <v>2020</v>
      </c>
      <c r="B4" s="5" t="s">
        <v>108</v>
      </c>
      <c r="C4">
        <v>5</v>
      </c>
      <c r="D4">
        <v>0</v>
      </c>
      <c r="E4">
        <v>0</v>
      </c>
      <c r="F4">
        <v>0</v>
      </c>
      <c r="G4">
        <v>5</v>
      </c>
      <c r="H4" s="24">
        <v>44.9</v>
      </c>
    </row>
    <row r="5" spans="1:8">
      <c r="A5" s="5">
        <v>2020</v>
      </c>
      <c r="B5" s="5" t="s">
        <v>109</v>
      </c>
      <c r="C5">
        <v>5</v>
      </c>
      <c r="D5">
        <v>0</v>
      </c>
      <c r="E5">
        <v>0</v>
      </c>
      <c r="F5">
        <v>0</v>
      </c>
      <c r="G5">
        <v>5</v>
      </c>
      <c r="H5" s="24">
        <v>42.3</v>
      </c>
    </row>
    <row r="6" spans="1:8">
      <c r="A6" s="5">
        <v>2020</v>
      </c>
      <c r="B6" s="5" t="s">
        <v>110</v>
      </c>
      <c r="C6">
        <v>3</v>
      </c>
      <c r="D6">
        <v>0</v>
      </c>
      <c r="E6">
        <v>0</v>
      </c>
      <c r="F6">
        <v>0</v>
      </c>
      <c r="G6">
        <v>3</v>
      </c>
      <c r="H6" s="24">
        <v>27.6</v>
      </c>
    </row>
    <row r="7" spans="1:8">
      <c r="A7" s="5">
        <v>2020</v>
      </c>
      <c r="B7" s="5" t="s">
        <v>111</v>
      </c>
      <c r="C7">
        <v>1</v>
      </c>
      <c r="D7">
        <v>0</v>
      </c>
      <c r="E7">
        <v>0</v>
      </c>
      <c r="F7">
        <v>0</v>
      </c>
      <c r="G7">
        <v>1</v>
      </c>
      <c r="H7" s="24">
        <v>8.9</v>
      </c>
    </row>
    <row r="8" spans="1:8">
      <c r="A8" s="5">
        <v>2021</v>
      </c>
      <c r="B8" s="5" t="s">
        <v>112</v>
      </c>
      <c r="C8">
        <v>5</v>
      </c>
      <c r="D8">
        <v>0</v>
      </c>
      <c r="E8">
        <v>0</v>
      </c>
      <c r="F8">
        <v>0</v>
      </c>
      <c r="G8">
        <v>5</v>
      </c>
      <c r="H8" s="24">
        <v>47.9</v>
      </c>
    </row>
    <row r="9" spans="1:8">
      <c r="A9" s="5">
        <v>2021</v>
      </c>
      <c r="B9" s="5" t="s">
        <v>113</v>
      </c>
      <c r="C9">
        <v>0</v>
      </c>
      <c r="D9">
        <v>0</v>
      </c>
      <c r="E9">
        <v>0</v>
      </c>
      <c r="F9">
        <v>0</v>
      </c>
      <c r="G9">
        <v>0</v>
      </c>
      <c r="H9" s="24">
        <v>0</v>
      </c>
    </row>
    <row r="10" spans="1:8">
      <c r="A10" s="5">
        <v>2021</v>
      </c>
      <c r="B10" s="5" t="s">
        <v>114</v>
      </c>
      <c r="C10">
        <v>2</v>
      </c>
      <c r="D10">
        <v>0</v>
      </c>
      <c r="E10">
        <v>0</v>
      </c>
      <c r="F10">
        <v>0</v>
      </c>
      <c r="G10">
        <v>2</v>
      </c>
      <c r="H10" s="24">
        <v>14.7</v>
      </c>
    </row>
    <row r="11" spans="1:8">
      <c r="A11" s="5">
        <v>2021</v>
      </c>
      <c r="B11" s="5" t="s">
        <v>115</v>
      </c>
      <c r="C11">
        <v>4</v>
      </c>
      <c r="D11">
        <v>0</v>
      </c>
      <c r="E11">
        <v>0</v>
      </c>
      <c r="F11">
        <v>0</v>
      </c>
      <c r="G11">
        <v>4</v>
      </c>
      <c r="H11" s="24">
        <v>29.5</v>
      </c>
    </row>
    <row r="12" spans="1:8">
      <c r="A12" s="5">
        <v>2021</v>
      </c>
      <c r="B12" s="5" t="s">
        <v>116</v>
      </c>
      <c r="C12">
        <v>2</v>
      </c>
      <c r="D12">
        <v>0</v>
      </c>
      <c r="E12">
        <v>0</v>
      </c>
      <c r="F12">
        <v>0</v>
      </c>
      <c r="G12">
        <v>2</v>
      </c>
      <c r="H12" s="24">
        <v>14.5</v>
      </c>
    </row>
    <row r="13" spans="1:8">
      <c r="A13" s="5">
        <v>2021</v>
      </c>
      <c r="B13" s="5" t="s">
        <v>117</v>
      </c>
      <c r="C13">
        <v>3</v>
      </c>
      <c r="D13">
        <v>0</v>
      </c>
      <c r="E13">
        <v>0</v>
      </c>
      <c r="F13">
        <v>0</v>
      </c>
      <c r="G13">
        <v>3</v>
      </c>
      <c r="H13" s="24">
        <v>20.399999999999999</v>
      </c>
    </row>
    <row r="14" spans="1:8">
      <c r="A14" s="5">
        <v>2021</v>
      </c>
      <c r="B14" s="5" t="s">
        <v>106</v>
      </c>
      <c r="C14">
        <v>3</v>
      </c>
      <c r="D14">
        <v>0</v>
      </c>
      <c r="E14">
        <v>0</v>
      </c>
      <c r="F14">
        <v>0</v>
      </c>
      <c r="G14">
        <v>3</v>
      </c>
      <c r="H14" s="24">
        <v>18.899999999999999</v>
      </c>
    </row>
    <row r="15" spans="1:8">
      <c r="A15" s="5">
        <v>2021</v>
      </c>
      <c r="B15" s="5" t="s">
        <v>107</v>
      </c>
      <c r="C15">
        <v>1</v>
      </c>
      <c r="D15">
        <v>0</v>
      </c>
      <c r="E15">
        <v>0</v>
      </c>
      <c r="F15">
        <v>0</v>
      </c>
      <c r="G15">
        <v>1</v>
      </c>
      <c r="H15" s="24">
        <v>6</v>
      </c>
    </row>
    <row r="16" spans="1:8">
      <c r="A16" s="5">
        <v>2021</v>
      </c>
      <c r="B16" s="5" t="s">
        <v>108</v>
      </c>
      <c r="C16">
        <v>1</v>
      </c>
      <c r="D16">
        <v>0</v>
      </c>
      <c r="E16">
        <v>0</v>
      </c>
      <c r="F16">
        <v>0</v>
      </c>
      <c r="G16">
        <v>1</v>
      </c>
      <c r="H16" s="24">
        <v>5.8</v>
      </c>
    </row>
    <row r="17" spans="1:8">
      <c r="A17" s="5">
        <v>2021</v>
      </c>
      <c r="B17" s="5" t="s">
        <v>109</v>
      </c>
      <c r="C17">
        <v>6</v>
      </c>
      <c r="D17">
        <v>0</v>
      </c>
      <c r="E17">
        <v>0</v>
      </c>
      <c r="F17">
        <v>0</v>
      </c>
      <c r="G17">
        <v>6</v>
      </c>
      <c r="H17" s="24">
        <v>33.4</v>
      </c>
    </row>
    <row r="18" spans="1:8">
      <c r="A18" s="5">
        <v>2021</v>
      </c>
      <c r="B18" s="5" t="s">
        <v>110</v>
      </c>
      <c r="C18">
        <v>4</v>
      </c>
      <c r="D18">
        <v>0</v>
      </c>
      <c r="E18">
        <v>0</v>
      </c>
      <c r="F18">
        <v>0</v>
      </c>
      <c r="G18">
        <v>4</v>
      </c>
      <c r="H18" s="24">
        <v>26.2</v>
      </c>
    </row>
    <row r="19" spans="1:8">
      <c r="A19" s="5">
        <v>2021</v>
      </c>
      <c r="B19" s="5" t="s">
        <v>111</v>
      </c>
      <c r="C19">
        <v>5</v>
      </c>
      <c r="D19">
        <v>0</v>
      </c>
      <c r="E19">
        <v>0</v>
      </c>
      <c r="F19">
        <v>0</v>
      </c>
      <c r="G19">
        <v>5</v>
      </c>
      <c r="H19" s="24">
        <v>33.6</v>
      </c>
    </row>
    <row r="20" spans="1:8">
      <c r="A20" s="5">
        <v>2022</v>
      </c>
      <c r="B20" s="5" t="s">
        <v>112</v>
      </c>
      <c r="C20">
        <v>4</v>
      </c>
      <c r="D20">
        <v>0</v>
      </c>
      <c r="E20">
        <v>0</v>
      </c>
      <c r="F20">
        <v>0</v>
      </c>
      <c r="G20">
        <v>4</v>
      </c>
      <c r="H20" s="24">
        <v>32.6</v>
      </c>
    </row>
    <row r="21" spans="1:8">
      <c r="A21" s="5">
        <v>2022</v>
      </c>
      <c r="B21" s="5" t="s">
        <v>113</v>
      </c>
      <c r="C21">
        <v>3</v>
      </c>
      <c r="D21">
        <v>0</v>
      </c>
      <c r="E21">
        <v>0</v>
      </c>
      <c r="F21">
        <v>0</v>
      </c>
      <c r="G21">
        <v>3</v>
      </c>
      <c r="H21" s="24">
        <v>20.3</v>
      </c>
    </row>
    <row r="22" spans="1:8">
      <c r="A22" s="5">
        <v>2022</v>
      </c>
      <c r="B22" s="5" t="s">
        <v>114</v>
      </c>
      <c r="C22">
        <v>2</v>
      </c>
      <c r="D22">
        <v>0</v>
      </c>
      <c r="E22">
        <v>0</v>
      </c>
      <c r="F22">
        <v>0</v>
      </c>
      <c r="G22">
        <v>2</v>
      </c>
      <c r="H22" s="24">
        <v>11.6</v>
      </c>
    </row>
    <row r="23" spans="1:8">
      <c r="A23" s="5">
        <v>2022</v>
      </c>
      <c r="B23" s="5" t="s">
        <v>115</v>
      </c>
      <c r="C23">
        <v>3</v>
      </c>
      <c r="D23">
        <v>0</v>
      </c>
      <c r="E23">
        <v>0</v>
      </c>
      <c r="F23">
        <v>0</v>
      </c>
      <c r="G23">
        <v>3</v>
      </c>
      <c r="H23" s="24">
        <v>17.7</v>
      </c>
    </row>
    <row r="24" spans="1:8">
      <c r="A24" s="5">
        <v>2022</v>
      </c>
      <c r="B24" s="5" t="s">
        <v>116</v>
      </c>
      <c r="C24">
        <v>3</v>
      </c>
      <c r="D24">
        <v>0</v>
      </c>
      <c r="E24">
        <v>0</v>
      </c>
      <c r="F24">
        <v>0</v>
      </c>
      <c r="G24">
        <v>3</v>
      </c>
      <c r="H24" s="24">
        <v>17.7</v>
      </c>
    </row>
    <row r="25" spans="1:8">
      <c r="A25" s="5">
        <v>2022</v>
      </c>
      <c r="B25" s="5" t="s">
        <v>117</v>
      </c>
      <c r="C25">
        <v>9</v>
      </c>
      <c r="D25">
        <v>0</v>
      </c>
      <c r="E25">
        <v>0</v>
      </c>
      <c r="F25">
        <v>0</v>
      </c>
      <c r="G25">
        <v>9</v>
      </c>
      <c r="H25" s="24">
        <v>54.9</v>
      </c>
    </row>
    <row r="26" spans="1:8">
      <c r="A26" s="5">
        <v>2022</v>
      </c>
      <c r="B26" s="5" t="s">
        <v>106</v>
      </c>
      <c r="C26">
        <v>5</v>
      </c>
      <c r="D26">
        <v>0</v>
      </c>
      <c r="E26">
        <v>0</v>
      </c>
      <c r="F26">
        <v>0</v>
      </c>
      <c r="G26">
        <v>5</v>
      </c>
      <c r="H26" s="24">
        <v>31.7</v>
      </c>
    </row>
    <row r="27" spans="1:8">
      <c r="A27" s="5">
        <v>2022</v>
      </c>
      <c r="B27" s="5" t="s">
        <v>107</v>
      </c>
      <c r="C27">
        <v>5</v>
      </c>
      <c r="D27">
        <v>0</v>
      </c>
      <c r="E27">
        <v>0</v>
      </c>
      <c r="F27">
        <v>0</v>
      </c>
      <c r="G27">
        <v>5</v>
      </c>
      <c r="H27" s="24">
        <v>30.3</v>
      </c>
    </row>
    <row r="28" spans="1:8">
      <c r="A28" s="5">
        <v>2022</v>
      </c>
      <c r="B28" s="5" t="s">
        <v>108</v>
      </c>
      <c r="C28">
        <v>7</v>
      </c>
      <c r="D28">
        <v>0</v>
      </c>
      <c r="E28">
        <v>0</v>
      </c>
      <c r="F28">
        <v>0</v>
      </c>
      <c r="G28">
        <v>7</v>
      </c>
      <c r="H28" s="24">
        <v>43.7</v>
      </c>
    </row>
    <row r="29" spans="1:8">
      <c r="A29" s="5">
        <v>2022</v>
      </c>
      <c r="B29" s="5" t="s">
        <v>109</v>
      </c>
      <c r="C29">
        <v>7</v>
      </c>
      <c r="D29">
        <v>0</v>
      </c>
      <c r="E29">
        <v>0</v>
      </c>
      <c r="F29">
        <v>1</v>
      </c>
      <c r="G29">
        <v>8</v>
      </c>
      <c r="H29" s="24">
        <v>49.6</v>
      </c>
    </row>
    <row r="30" spans="1:8">
      <c r="A30" s="5">
        <v>2022</v>
      </c>
      <c r="B30" s="5" t="s">
        <v>110</v>
      </c>
      <c r="C30">
        <v>5</v>
      </c>
      <c r="D30">
        <v>0</v>
      </c>
      <c r="E30">
        <v>0</v>
      </c>
      <c r="F30">
        <v>0</v>
      </c>
      <c r="G30">
        <v>5</v>
      </c>
      <c r="H30" s="24">
        <v>32.4</v>
      </c>
    </row>
    <row r="31" spans="1:8">
      <c r="A31" s="5">
        <v>2022</v>
      </c>
      <c r="B31" s="5" t="s">
        <v>111</v>
      </c>
      <c r="C31">
        <v>4</v>
      </c>
      <c r="D31">
        <v>0</v>
      </c>
      <c r="E31">
        <v>0</v>
      </c>
      <c r="F31">
        <v>0</v>
      </c>
      <c r="G31">
        <v>4</v>
      </c>
      <c r="H31" s="24">
        <v>26.4</v>
      </c>
    </row>
    <row r="32" spans="1:8">
      <c r="A32" s="5">
        <v>2023</v>
      </c>
      <c r="B32" s="5" t="s">
        <v>112</v>
      </c>
      <c r="C32">
        <v>7</v>
      </c>
      <c r="D32">
        <v>0</v>
      </c>
      <c r="E32">
        <v>0</v>
      </c>
      <c r="F32">
        <v>0</v>
      </c>
      <c r="G32" s="52">
        <v>7</v>
      </c>
      <c r="H32" s="24">
        <v>46</v>
      </c>
    </row>
    <row r="33" spans="1:8">
      <c r="A33" s="5">
        <v>2023</v>
      </c>
      <c r="B33" s="5" t="s">
        <v>113</v>
      </c>
      <c r="C33">
        <v>4</v>
      </c>
      <c r="D33">
        <v>0</v>
      </c>
      <c r="E33">
        <v>0</v>
      </c>
      <c r="F33">
        <v>0</v>
      </c>
      <c r="G33" s="52">
        <v>4</v>
      </c>
      <c r="H33" s="24">
        <v>27.3</v>
      </c>
    </row>
    <row r="34" spans="1:8">
      <c r="A34" s="5">
        <v>2023</v>
      </c>
      <c r="B34" s="5" t="s">
        <v>114</v>
      </c>
      <c r="C34">
        <v>1</v>
      </c>
      <c r="D34">
        <v>0</v>
      </c>
      <c r="E34">
        <v>0</v>
      </c>
      <c r="F34">
        <v>0</v>
      </c>
      <c r="G34" s="52">
        <v>1</v>
      </c>
      <c r="H34" s="24">
        <v>6</v>
      </c>
    </row>
    <row r="35" spans="1:8">
      <c r="A35" s="5">
        <v>2023</v>
      </c>
      <c r="B35" s="5" t="s">
        <v>115</v>
      </c>
      <c r="C35">
        <v>1</v>
      </c>
      <c r="D35">
        <v>0</v>
      </c>
      <c r="E35">
        <v>0</v>
      </c>
      <c r="F35">
        <v>0</v>
      </c>
      <c r="G35">
        <v>1</v>
      </c>
      <c r="H35" s="24">
        <v>6.5719089404183544</v>
      </c>
    </row>
    <row r="36" spans="1:8">
      <c r="A36" s="5">
        <v>2023</v>
      </c>
      <c r="B36" s="5" t="s">
        <v>116</v>
      </c>
      <c r="C36">
        <v>2</v>
      </c>
      <c r="D36">
        <v>0</v>
      </c>
      <c r="E36">
        <v>0</v>
      </c>
      <c r="F36">
        <v>0</v>
      </c>
      <c r="G36">
        <v>2</v>
      </c>
      <c r="H36" s="24">
        <v>11.917213264549559</v>
      </c>
    </row>
    <row r="37" spans="1:8">
      <c r="A37" s="5">
        <v>2023</v>
      </c>
      <c r="B37" s="5" t="s">
        <v>117</v>
      </c>
      <c r="C37">
        <v>3</v>
      </c>
      <c r="D37">
        <v>0</v>
      </c>
      <c r="E37">
        <v>0</v>
      </c>
      <c r="F37">
        <v>0</v>
      </c>
      <c r="G37">
        <v>3</v>
      </c>
      <c r="H37" s="24">
        <v>18.760110527067177</v>
      </c>
    </row>
    <row r="38" spans="1:8">
      <c r="A38" s="5">
        <v>2023</v>
      </c>
      <c r="B38" s="5" t="s">
        <v>106</v>
      </c>
      <c r="C38">
        <v>2</v>
      </c>
      <c r="D38">
        <v>0</v>
      </c>
      <c r="E38">
        <v>0</v>
      </c>
      <c r="F38">
        <v>0</v>
      </c>
      <c r="G38">
        <v>2</v>
      </c>
      <c r="H38" s="24">
        <v>12.837431073425547</v>
      </c>
    </row>
    <row r="39" spans="1:8">
      <c r="A39" s="5">
        <v>2023</v>
      </c>
      <c r="B39" s="5" t="s">
        <v>107</v>
      </c>
      <c r="C39">
        <v>1</v>
      </c>
      <c r="D39">
        <v>0</v>
      </c>
      <c r="E39">
        <v>0</v>
      </c>
      <c r="F39">
        <v>0</v>
      </c>
      <c r="G39">
        <v>1</v>
      </c>
      <c r="H39" s="24">
        <v>5.7743758491580586</v>
      </c>
    </row>
    <row r="40" spans="1:8">
      <c r="A40" s="5">
        <v>2023</v>
      </c>
      <c r="B40" s="5" t="s">
        <v>108</v>
      </c>
      <c r="C40">
        <v>2</v>
      </c>
      <c r="D40">
        <v>0</v>
      </c>
      <c r="E40">
        <v>0</v>
      </c>
      <c r="F40">
        <v>0</v>
      </c>
      <c r="G40">
        <v>2</v>
      </c>
      <c r="H40" s="24">
        <v>12.231625148147915</v>
      </c>
    </row>
    <row r="41" spans="1:8">
      <c r="A41" s="5">
        <v>2023</v>
      </c>
      <c r="B41" s="5" t="s">
        <v>109</v>
      </c>
      <c r="C41">
        <v>5</v>
      </c>
      <c r="D41">
        <v>0</v>
      </c>
      <c r="E41">
        <v>0</v>
      </c>
      <c r="F41">
        <v>0</v>
      </c>
      <c r="G41">
        <v>5</v>
      </c>
      <c r="H41" s="24">
        <v>29.229098315638129</v>
      </c>
    </row>
    <row r="42" spans="1:8">
      <c r="A42" s="5">
        <v>2023</v>
      </c>
      <c r="B42" s="5" t="s">
        <v>110</v>
      </c>
      <c r="C42">
        <v>1</v>
      </c>
      <c r="D42">
        <v>0</v>
      </c>
      <c r="E42">
        <v>0</v>
      </c>
      <c r="F42">
        <v>0</v>
      </c>
      <c r="G42">
        <v>1</v>
      </c>
      <c r="H42" s="24">
        <v>6.3067902814379959</v>
      </c>
    </row>
    <row r="43" spans="1:8">
      <c r="A43" s="5">
        <v>2023</v>
      </c>
      <c r="B43" s="5" t="s">
        <v>111</v>
      </c>
      <c r="C43">
        <v>4</v>
      </c>
      <c r="D43">
        <v>0</v>
      </c>
      <c r="E43">
        <v>0</v>
      </c>
      <c r="F43">
        <v>0</v>
      </c>
      <c r="G43">
        <v>4</v>
      </c>
      <c r="H43" s="24">
        <v>26.034459731589912</v>
      </c>
    </row>
    <row r="44" spans="1:8">
      <c r="A44" s="5">
        <v>2024</v>
      </c>
      <c r="B44" s="5" t="s">
        <v>112</v>
      </c>
      <c r="C44" s="5">
        <v>4</v>
      </c>
      <c r="D44">
        <v>0</v>
      </c>
      <c r="E44">
        <v>0</v>
      </c>
      <c r="F44">
        <v>0</v>
      </c>
      <c r="G44" s="5">
        <v>4</v>
      </c>
      <c r="H44" s="24">
        <v>26.612287119167348</v>
      </c>
    </row>
    <row r="45" spans="1:8">
      <c r="A45" s="5">
        <v>2024</v>
      </c>
      <c r="B45" s="5" t="s">
        <v>113</v>
      </c>
      <c r="C45" s="5">
        <v>3</v>
      </c>
      <c r="D45">
        <v>0</v>
      </c>
      <c r="E45">
        <v>0</v>
      </c>
      <c r="F45">
        <v>0</v>
      </c>
      <c r="G45" s="5">
        <v>3</v>
      </c>
      <c r="H45" s="24">
        <v>19.638659145671202</v>
      </c>
    </row>
    <row r="46" spans="1:8">
      <c r="A46" s="5">
        <v>2024</v>
      </c>
      <c r="B46" s="5" t="s">
        <v>114</v>
      </c>
      <c r="C46" s="5">
        <v>6</v>
      </c>
      <c r="D46">
        <v>0</v>
      </c>
      <c r="E46">
        <v>0</v>
      </c>
      <c r="F46">
        <v>0</v>
      </c>
      <c r="G46" s="5">
        <v>6</v>
      </c>
      <c r="H46" s="24">
        <v>37.78425567850131</v>
      </c>
    </row>
  </sheetData>
  <phoneticPr fontId="10"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EDEB1-14F9-4CFF-8DE8-1CADE64189E2}">
  <dimension ref="A1:R68"/>
  <sheetViews>
    <sheetView tabSelected="1" zoomScale="85" zoomScaleNormal="85" workbookViewId="0">
      <pane ySplit="1" topLeftCell="A38" activePane="bottomLeft" state="frozen"/>
      <selection pane="bottomLeft" activeCell="M39" sqref="M39"/>
      <selection activeCell="B1" sqref="B1"/>
    </sheetView>
  </sheetViews>
  <sheetFormatPr defaultColWidth="15.5703125" defaultRowHeight="15" customHeight="1"/>
  <cols>
    <col min="1" max="2" width="15.5703125" style="5"/>
    <col min="3" max="4" width="21" style="5" customWidth="1"/>
    <col min="5" max="17" width="16.5703125" style="5" customWidth="1"/>
    <col min="18" max="16384" width="15.5703125" style="5"/>
  </cols>
  <sheetData>
    <row r="1" spans="1:17" s="11" customFormat="1" ht="48" customHeight="1">
      <c r="A1" s="29" t="s">
        <v>84</v>
      </c>
      <c r="B1" s="29" t="s">
        <v>96</v>
      </c>
      <c r="C1" s="29" t="s">
        <v>226</v>
      </c>
      <c r="D1" s="29" t="s">
        <v>227</v>
      </c>
      <c r="E1" s="29" t="s">
        <v>228</v>
      </c>
      <c r="F1" s="29" t="s">
        <v>229</v>
      </c>
      <c r="G1" s="29" t="s">
        <v>230</v>
      </c>
      <c r="H1" s="29" t="s">
        <v>231</v>
      </c>
      <c r="I1" s="29" t="s">
        <v>232</v>
      </c>
      <c r="J1" s="29" t="s">
        <v>233</v>
      </c>
      <c r="K1" s="29" t="s">
        <v>234</v>
      </c>
      <c r="L1" s="29" t="s">
        <v>235</v>
      </c>
      <c r="M1" s="29" t="s">
        <v>236</v>
      </c>
      <c r="N1" s="29" t="s">
        <v>237</v>
      </c>
      <c r="O1" s="29" t="s">
        <v>238</v>
      </c>
      <c r="P1" s="29" t="s">
        <v>239</v>
      </c>
      <c r="Q1" s="29" t="s">
        <v>240</v>
      </c>
    </row>
    <row r="2" spans="1:17" ht="14.45">
      <c r="A2" s="5">
        <v>2020</v>
      </c>
      <c r="B2" s="5" t="s">
        <v>106</v>
      </c>
      <c r="C2" s="30" t="s">
        <v>241</v>
      </c>
      <c r="D2" s="21">
        <v>4850737</v>
      </c>
      <c r="E2" s="30" t="s">
        <v>241</v>
      </c>
      <c r="F2" s="21">
        <v>1601987</v>
      </c>
      <c r="G2" s="21">
        <v>60355</v>
      </c>
      <c r="H2" s="21">
        <v>29138</v>
      </c>
      <c r="I2" s="30" t="s">
        <v>241</v>
      </c>
      <c r="J2" s="30" t="s">
        <v>241</v>
      </c>
      <c r="K2" s="30" t="s">
        <v>241</v>
      </c>
      <c r="L2" s="21">
        <v>3171862</v>
      </c>
      <c r="M2" s="21">
        <v>114298.5</v>
      </c>
      <c r="N2" s="21">
        <v>51782.888888888891</v>
      </c>
      <c r="O2" s="21">
        <v>76888</v>
      </c>
      <c r="P2" s="21">
        <v>3038</v>
      </c>
      <c r="Q2" s="21">
        <v>984</v>
      </c>
    </row>
    <row r="3" spans="1:17" ht="14.45">
      <c r="A3" s="5">
        <v>2020</v>
      </c>
      <c r="B3" s="5" t="s">
        <v>107</v>
      </c>
      <c r="C3" s="30" t="s">
        <v>241</v>
      </c>
      <c r="D3" s="21">
        <v>5209195</v>
      </c>
      <c r="E3" s="30" t="s">
        <v>241</v>
      </c>
      <c r="F3" s="21">
        <v>1809632</v>
      </c>
      <c r="G3" s="21">
        <v>69719</v>
      </c>
      <c r="H3" s="21">
        <v>34553</v>
      </c>
      <c r="I3" s="30" t="s">
        <v>241</v>
      </c>
      <c r="J3" s="30" t="s">
        <v>241</v>
      </c>
      <c r="K3" s="30" t="s">
        <v>241</v>
      </c>
      <c r="L3" s="21">
        <v>3319817</v>
      </c>
      <c r="M3" s="21">
        <v>121231.04545454546</v>
      </c>
      <c r="N3" s="21">
        <v>69746.777777777781</v>
      </c>
      <c r="O3" s="21">
        <v>79746</v>
      </c>
      <c r="P3" s="21">
        <v>3274</v>
      </c>
      <c r="Q3" s="21">
        <v>1100</v>
      </c>
    </row>
    <row r="4" spans="1:17" ht="14.45">
      <c r="A4" s="5">
        <v>2020</v>
      </c>
      <c r="B4" s="5" t="s">
        <v>108</v>
      </c>
      <c r="C4" s="30" t="s">
        <v>241</v>
      </c>
      <c r="D4" s="21">
        <v>6925686</v>
      </c>
      <c r="E4" s="30" t="s">
        <v>241</v>
      </c>
      <c r="F4" s="21">
        <v>2194163</v>
      </c>
      <c r="G4" s="21">
        <v>83024</v>
      </c>
      <c r="H4" s="21">
        <v>51078</v>
      </c>
      <c r="I4" s="30" t="s">
        <v>241</v>
      </c>
      <c r="J4" s="30" t="s">
        <v>241</v>
      </c>
      <c r="K4" s="30" t="s">
        <v>241</v>
      </c>
      <c r="L4" s="21">
        <v>4646462</v>
      </c>
      <c r="M4" s="21">
        <v>162076.20000000001</v>
      </c>
      <c r="N4" s="21">
        <v>85104.2</v>
      </c>
      <c r="O4" s="21">
        <v>85061</v>
      </c>
      <c r="P4" s="21">
        <v>3505</v>
      </c>
      <c r="Q4" s="21">
        <v>1209</v>
      </c>
    </row>
    <row r="5" spans="1:17" ht="14.45">
      <c r="A5" s="5">
        <v>2020</v>
      </c>
      <c r="B5" s="5" t="s">
        <v>109</v>
      </c>
      <c r="C5" s="30" t="s">
        <v>241</v>
      </c>
      <c r="D5" s="21">
        <v>7212767</v>
      </c>
      <c r="E5" s="30" t="s">
        <v>241</v>
      </c>
      <c r="F5" s="21">
        <v>2343360</v>
      </c>
      <c r="G5" s="21">
        <v>87237</v>
      </c>
      <c r="H5" s="21">
        <v>50517</v>
      </c>
      <c r="I5" s="30" t="s">
        <v>241</v>
      </c>
      <c r="J5" s="30" t="s">
        <v>241</v>
      </c>
      <c r="K5" s="30" t="s">
        <v>241</v>
      </c>
      <c r="L5" s="21">
        <v>4778432</v>
      </c>
      <c r="M5" s="21">
        <v>164783.90476190476</v>
      </c>
      <c r="N5" s="21">
        <v>104493.1</v>
      </c>
      <c r="O5" s="21">
        <v>90975</v>
      </c>
      <c r="P5" s="21">
        <v>3661</v>
      </c>
      <c r="Q5" s="21">
        <v>1272</v>
      </c>
    </row>
    <row r="6" spans="1:17" ht="14.45">
      <c r="A6" s="5">
        <v>2020</v>
      </c>
      <c r="B6" s="5" t="s">
        <v>110</v>
      </c>
      <c r="C6" s="30" t="s">
        <v>241</v>
      </c>
      <c r="D6" s="21">
        <v>6564085</v>
      </c>
      <c r="E6" s="30" t="s">
        <v>241</v>
      </c>
      <c r="F6" s="21">
        <v>2078593</v>
      </c>
      <c r="G6" s="21">
        <v>81915</v>
      </c>
      <c r="H6" s="21">
        <v>49069</v>
      </c>
      <c r="I6" s="30" t="s">
        <v>241</v>
      </c>
      <c r="J6" s="30" t="s">
        <v>241</v>
      </c>
      <c r="K6" s="30" t="s">
        <v>241</v>
      </c>
      <c r="L6" s="21">
        <v>4402739</v>
      </c>
      <c r="M6" s="21">
        <v>162189.89473684211</v>
      </c>
      <c r="N6" s="21">
        <v>99624.363636363632</v>
      </c>
      <c r="O6" s="21">
        <v>82753</v>
      </c>
      <c r="P6" s="21">
        <v>3597</v>
      </c>
      <c r="Q6" s="21">
        <v>1117</v>
      </c>
    </row>
    <row r="7" spans="1:17" ht="14.45">
      <c r="A7" s="5">
        <v>2020</v>
      </c>
      <c r="B7" s="5" t="s">
        <v>111</v>
      </c>
      <c r="C7" s="30" t="s">
        <v>241</v>
      </c>
      <c r="D7" s="21">
        <v>6616691</v>
      </c>
      <c r="E7" s="30" t="s">
        <v>241</v>
      </c>
      <c r="F7" s="21">
        <v>1951042</v>
      </c>
      <c r="G7" s="21">
        <v>73307</v>
      </c>
      <c r="H7" s="21">
        <v>40505</v>
      </c>
      <c r="I7" s="30" t="s">
        <v>241</v>
      </c>
      <c r="J7" s="30" t="s">
        <v>241</v>
      </c>
      <c r="K7" s="30" t="s">
        <v>241</v>
      </c>
      <c r="L7" s="21">
        <v>4581126</v>
      </c>
      <c r="M7" s="21">
        <v>153166.22727272726</v>
      </c>
      <c r="N7" s="21">
        <v>91188.444444444438</v>
      </c>
      <c r="O7" s="21">
        <v>84523</v>
      </c>
      <c r="P7" s="21">
        <v>3385</v>
      </c>
      <c r="Q7" s="21">
        <v>1154</v>
      </c>
    </row>
    <row r="8" spans="1:17" ht="14.45">
      <c r="A8" s="5">
        <v>2021</v>
      </c>
      <c r="B8" s="5" t="s">
        <v>112</v>
      </c>
      <c r="C8" s="30" t="s">
        <v>241</v>
      </c>
      <c r="D8" s="21">
        <v>5786278</v>
      </c>
      <c r="E8" s="30" t="s">
        <v>241</v>
      </c>
      <c r="F8" s="21">
        <v>1889912</v>
      </c>
      <c r="G8" s="21">
        <v>79354</v>
      </c>
      <c r="H8" s="21">
        <v>36038</v>
      </c>
      <c r="I8" s="30" t="s">
        <v>241</v>
      </c>
      <c r="J8" s="30" t="s">
        <v>241</v>
      </c>
      <c r="K8" s="30" t="s">
        <v>241</v>
      </c>
      <c r="L8" s="21">
        <v>3818204</v>
      </c>
      <c r="M8" s="21">
        <v>131996.52631578947</v>
      </c>
      <c r="N8" s="21">
        <v>65416.416666666664</v>
      </c>
      <c r="O8" s="21">
        <v>78162</v>
      </c>
      <c r="P8" s="21">
        <v>3416</v>
      </c>
      <c r="Q8" s="21">
        <v>1128</v>
      </c>
    </row>
    <row r="9" spans="1:17" ht="14.45">
      <c r="A9" s="5">
        <v>2021</v>
      </c>
      <c r="B9" s="5" t="s">
        <v>113</v>
      </c>
      <c r="C9" s="30" t="s">
        <v>241</v>
      </c>
      <c r="D9" s="21">
        <v>5435603</v>
      </c>
      <c r="E9" s="30" t="s">
        <v>241</v>
      </c>
      <c r="F9" s="21">
        <v>1854403</v>
      </c>
      <c r="G9" s="21">
        <v>78068</v>
      </c>
      <c r="H9" s="21">
        <v>39989</v>
      </c>
      <c r="I9" s="30" t="s">
        <v>241</v>
      </c>
      <c r="J9" s="30" t="s">
        <v>241</v>
      </c>
      <c r="K9" s="30" t="s">
        <v>241</v>
      </c>
      <c r="L9" s="21">
        <v>3504772</v>
      </c>
      <c r="M9" s="21">
        <v>131590.36842105264</v>
      </c>
      <c r="N9" s="21">
        <v>66386.111111111109</v>
      </c>
      <c r="O9" s="21">
        <v>76428</v>
      </c>
      <c r="P9" s="21">
        <v>3425</v>
      </c>
      <c r="Q9" s="21">
        <v>1086</v>
      </c>
    </row>
    <row r="10" spans="1:17" ht="14.45">
      <c r="A10" s="5">
        <v>2021</v>
      </c>
      <c r="B10" s="5" t="s">
        <v>114</v>
      </c>
      <c r="C10" s="30" t="s">
        <v>241</v>
      </c>
      <c r="D10" s="21">
        <v>7244561</v>
      </c>
      <c r="E10" s="30" t="s">
        <v>241</v>
      </c>
      <c r="F10" s="21">
        <v>2532357</v>
      </c>
      <c r="G10" s="21">
        <v>91456</v>
      </c>
      <c r="H10" s="21">
        <v>53609</v>
      </c>
      <c r="I10" s="30" t="s">
        <v>241</v>
      </c>
      <c r="J10" s="30" t="s">
        <v>241</v>
      </c>
      <c r="K10" s="30" t="s">
        <v>241</v>
      </c>
      <c r="L10" s="21">
        <v>4610733</v>
      </c>
      <c r="M10" s="21">
        <v>150644.4347826087</v>
      </c>
      <c r="N10" s="21">
        <v>91767.625</v>
      </c>
      <c r="O10" s="21">
        <v>101471</v>
      </c>
      <c r="P10" s="21">
        <v>3965</v>
      </c>
      <c r="Q10" s="21">
        <v>1285</v>
      </c>
    </row>
    <row r="11" spans="1:17" ht="14.45">
      <c r="A11" s="5">
        <v>2021</v>
      </c>
      <c r="B11" s="5" t="s">
        <v>115</v>
      </c>
      <c r="C11" s="30" t="s">
        <v>241</v>
      </c>
      <c r="D11" s="21">
        <v>7744188</v>
      </c>
      <c r="E11" s="30" t="s">
        <v>241</v>
      </c>
      <c r="F11" s="21">
        <v>2807083</v>
      </c>
      <c r="G11" s="21">
        <v>103919</v>
      </c>
      <c r="H11" s="21">
        <v>65109</v>
      </c>
      <c r="I11" s="30" t="s">
        <v>241</v>
      </c>
      <c r="J11" s="30" t="s">
        <v>241</v>
      </c>
      <c r="K11" s="30" t="s">
        <v>241</v>
      </c>
      <c r="L11" s="21">
        <v>4836530</v>
      </c>
      <c r="M11" s="21">
        <v>164598.77272727274</v>
      </c>
      <c r="N11" s="21">
        <v>102575</v>
      </c>
      <c r="O11" s="21">
        <v>100575</v>
      </c>
      <c r="P11" s="21">
        <v>4041</v>
      </c>
      <c r="Q11" s="21">
        <v>1460</v>
      </c>
    </row>
    <row r="12" spans="1:17" ht="14.45">
      <c r="A12" s="5">
        <v>2021</v>
      </c>
      <c r="B12" s="5" t="s">
        <v>116</v>
      </c>
      <c r="C12" s="30" t="s">
        <v>241</v>
      </c>
      <c r="D12" s="21">
        <v>8327086</v>
      </c>
      <c r="E12" s="30" t="s">
        <v>241</v>
      </c>
      <c r="F12" s="21">
        <v>3145924</v>
      </c>
      <c r="G12" s="21">
        <v>116297</v>
      </c>
      <c r="H12" s="21">
        <v>73560</v>
      </c>
      <c r="I12" s="30" t="s">
        <v>241</v>
      </c>
      <c r="J12" s="30" t="s">
        <v>241</v>
      </c>
      <c r="K12" s="30" t="s">
        <v>241</v>
      </c>
      <c r="L12" s="21">
        <v>5080089</v>
      </c>
      <c r="M12" s="21">
        <v>177792.65</v>
      </c>
      <c r="N12" s="21">
        <v>96273.636363636368</v>
      </c>
      <c r="O12" s="21">
        <v>101073</v>
      </c>
      <c r="P12" s="21">
        <v>4205</v>
      </c>
      <c r="Q12" s="21">
        <v>1480</v>
      </c>
    </row>
    <row r="13" spans="1:17" ht="14.45">
      <c r="A13" s="5">
        <v>2021</v>
      </c>
      <c r="B13" s="5" t="s">
        <v>117</v>
      </c>
      <c r="C13" s="30" t="s">
        <v>241</v>
      </c>
      <c r="D13" s="21">
        <v>9383183</v>
      </c>
      <c r="E13" s="30" t="s">
        <v>241</v>
      </c>
      <c r="F13" s="21">
        <v>3930560</v>
      </c>
      <c r="G13" s="21">
        <v>143995</v>
      </c>
      <c r="H13" s="21">
        <v>95616</v>
      </c>
      <c r="I13" s="30" t="s">
        <v>241</v>
      </c>
      <c r="J13" s="30" t="s">
        <v>241</v>
      </c>
      <c r="K13" s="30" t="s">
        <v>241</v>
      </c>
      <c r="L13" s="21">
        <v>5345776</v>
      </c>
      <c r="M13" s="21">
        <v>187900.63636363635</v>
      </c>
      <c r="N13" s="21">
        <v>116976.75</v>
      </c>
      <c r="O13" s="21">
        <v>106847</v>
      </c>
      <c r="P13" s="21">
        <v>4293</v>
      </c>
      <c r="Q13" s="21">
        <v>1613</v>
      </c>
    </row>
    <row r="14" spans="1:17" ht="14.45">
      <c r="A14" s="5">
        <v>2021</v>
      </c>
      <c r="B14" s="5" t="s">
        <v>106</v>
      </c>
      <c r="C14" s="30" t="s">
        <v>241</v>
      </c>
      <c r="D14" s="21">
        <v>10655607</v>
      </c>
      <c r="E14" s="30" t="s">
        <v>241</v>
      </c>
      <c r="F14" s="21">
        <v>4696436</v>
      </c>
      <c r="G14" s="21">
        <v>166374</v>
      </c>
      <c r="H14" s="21">
        <v>123418</v>
      </c>
      <c r="I14" s="30" t="s">
        <v>241</v>
      </c>
      <c r="J14" s="30" t="s">
        <v>241</v>
      </c>
      <c r="K14" s="30" t="s">
        <v>241</v>
      </c>
      <c r="L14" s="21">
        <v>5850696</v>
      </c>
      <c r="M14" s="21">
        <v>204207.80952380953</v>
      </c>
      <c r="N14" s="21">
        <v>110992.4</v>
      </c>
      <c r="O14" s="21">
        <v>108475</v>
      </c>
      <c r="P14" s="21">
        <v>4356</v>
      </c>
      <c r="Q14" s="21">
        <v>1650</v>
      </c>
    </row>
    <row r="15" spans="1:17" ht="14.45">
      <c r="A15" s="5">
        <v>2021</v>
      </c>
      <c r="B15" s="5" t="s">
        <v>107</v>
      </c>
      <c r="C15" s="30" t="s">
        <v>241</v>
      </c>
      <c r="D15" s="21">
        <v>10575174</v>
      </c>
      <c r="E15" s="30" t="s">
        <v>241</v>
      </c>
      <c r="F15" s="21">
        <v>4327657</v>
      </c>
      <c r="G15" s="21">
        <v>156805</v>
      </c>
      <c r="H15" s="21">
        <v>97551</v>
      </c>
      <c r="I15" s="30" t="s">
        <v>241</v>
      </c>
      <c r="J15" s="30" t="s">
        <v>241</v>
      </c>
      <c r="K15" s="30" t="s">
        <v>241</v>
      </c>
      <c r="L15" s="21">
        <v>6136736</v>
      </c>
      <c r="M15" s="21">
        <v>204077</v>
      </c>
      <c r="N15" s="21">
        <v>127253.77777777778</v>
      </c>
      <c r="O15" s="21">
        <v>110781</v>
      </c>
      <c r="P15" s="21">
        <v>4415</v>
      </c>
      <c r="Q15" s="21">
        <v>1517</v>
      </c>
    </row>
    <row r="16" spans="1:17" ht="14.45">
      <c r="A16" s="5">
        <v>2021</v>
      </c>
      <c r="B16" s="5" t="s">
        <v>108</v>
      </c>
      <c r="C16" s="30" t="s">
        <v>241</v>
      </c>
      <c r="D16" s="21">
        <v>12197452</v>
      </c>
      <c r="E16" s="30" t="s">
        <v>241</v>
      </c>
      <c r="F16" s="21">
        <v>4972729</v>
      </c>
      <c r="G16" s="21">
        <v>186233</v>
      </c>
      <c r="H16" s="21">
        <v>120299</v>
      </c>
      <c r="I16" s="30" t="s">
        <v>241</v>
      </c>
      <c r="J16" s="30" t="s">
        <v>241</v>
      </c>
      <c r="K16" s="30" t="s">
        <v>241</v>
      </c>
      <c r="L16" s="21">
        <v>7111702</v>
      </c>
      <c r="M16" s="21">
        <v>242465.19047619047</v>
      </c>
      <c r="N16" s="21">
        <v>118267.11111111111</v>
      </c>
      <c r="O16" s="21">
        <v>113021</v>
      </c>
      <c r="P16" s="21">
        <v>4655</v>
      </c>
      <c r="Q16" s="21">
        <v>1656</v>
      </c>
    </row>
    <row r="17" spans="1:18" ht="14.45">
      <c r="A17" s="5">
        <v>2021</v>
      </c>
      <c r="B17" s="5" t="s">
        <v>109</v>
      </c>
      <c r="C17" s="30" t="s">
        <v>241</v>
      </c>
      <c r="D17" s="21">
        <v>12775889</v>
      </c>
      <c r="E17" s="30" t="s">
        <v>241</v>
      </c>
      <c r="F17" s="21">
        <v>5088644</v>
      </c>
      <c r="G17" s="21">
        <v>184955</v>
      </c>
      <c r="H17" s="21">
        <v>124767</v>
      </c>
      <c r="I17" s="30" t="s">
        <v>241</v>
      </c>
      <c r="J17" s="30" t="s">
        <v>241</v>
      </c>
      <c r="K17" s="30" t="s">
        <v>241</v>
      </c>
      <c r="L17" s="21">
        <v>7568331</v>
      </c>
      <c r="M17" s="21">
        <v>252250.05</v>
      </c>
      <c r="N17" s="21">
        <v>122520.09090909091</v>
      </c>
      <c r="O17" s="21">
        <v>118914</v>
      </c>
      <c r="P17" s="21">
        <v>4868</v>
      </c>
      <c r="Q17" s="21">
        <v>1807</v>
      </c>
    </row>
    <row r="18" spans="1:18" ht="14.45">
      <c r="A18" s="5">
        <v>2021</v>
      </c>
      <c r="B18" s="5" t="s">
        <v>110</v>
      </c>
      <c r="C18" s="30" t="s">
        <v>241</v>
      </c>
      <c r="D18" s="21">
        <v>11321256</v>
      </c>
      <c r="E18" s="30" t="s">
        <v>241</v>
      </c>
      <c r="F18" s="21">
        <v>4393880</v>
      </c>
      <c r="G18" s="21">
        <v>166984</v>
      </c>
      <c r="H18" s="21">
        <v>107629</v>
      </c>
      <c r="I18" s="30" t="s">
        <v>241</v>
      </c>
      <c r="J18" s="30" t="s">
        <v>241</v>
      </c>
      <c r="K18" s="30" t="s">
        <v>241</v>
      </c>
      <c r="L18" s="21">
        <v>6814622</v>
      </c>
      <c r="M18" s="21">
        <v>246548.4</v>
      </c>
      <c r="N18" s="21">
        <v>101223.1</v>
      </c>
      <c r="O18" s="21">
        <v>112754</v>
      </c>
      <c r="P18" s="21">
        <v>4659</v>
      </c>
      <c r="Q18" s="21">
        <v>1713</v>
      </c>
    </row>
    <row r="19" spans="1:18" ht="14.45">
      <c r="A19" s="5">
        <v>2021</v>
      </c>
      <c r="B19" s="5" t="s">
        <v>111</v>
      </c>
      <c r="C19" s="30" t="s">
        <v>241</v>
      </c>
      <c r="D19" s="21">
        <v>11062086</v>
      </c>
      <c r="E19" s="30" t="s">
        <v>241</v>
      </c>
      <c r="F19" s="21">
        <v>4204063</v>
      </c>
      <c r="G19" s="21">
        <v>156775</v>
      </c>
      <c r="H19" s="21">
        <v>96200</v>
      </c>
      <c r="I19" s="30" t="s">
        <v>241</v>
      </c>
      <c r="J19" s="30" t="s">
        <v>241</v>
      </c>
      <c r="K19" s="30" t="s">
        <v>241</v>
      </c>
      <c r="L19" s="21">
        <v>6749835</v>
      </c>
      <c r="M19" s="21">
        <v>229085.42857142858</v>
      </c>
      <c r="N19" s="21">
        <v>96199.7</v>
      </c>
      <c r="O19" s="21">
        <v>108188</v>
      </c>
      <c r="P19" s="21">
        <v>4294</v>
      </c>
      <c r="Q19" s="21">
        <v>1683</v>
      </c>
    </row>
    <row r="20" spans="1:18" ht="14.45">
      <c r="A20" s="5">
        <v>2022</v>
      </c>
      <c r="B20" s="5" t="s">
        <v>112</v>
      </c>
      <c r="C20" s="30" t="s">
        <v>241</v>
      </c>
      <c r="D20" s="21">
        <v>8150070</v>
      </c>
      <c r="E20" s="30" t="s">
        <v>241</v>
      </c>
      <c r="F20" s="21">
        <v>3299663</v>
      </c>
      <c r="G20" s="21">
        <v>125245</v>
      </c>
      <c r="H20" s="21">
        <v>72613</v>
      </c>
      <c r="I20" s="30" t="s">
        <v>241</v>
      </c>
      <c r="J20" s="30" t="s">
        <v>241</v>
      </c>
      <c r="K20" s="30" t="s">
        <v>241</v>
      </c>
      <c r="L20" s="21">
        <v>4769204</v>
      </c>
      <c r="M20" s="21">
        <v>147127.1</v>
      </c>
      <c r="N20" s="21">
        <v>81867.454545454544</v>
      </c>
      <c r="O20" s="21">
        <v>81203</v>
      </c>
      <c r="P20" s="21">
        <v>3381</v>
      </c>
      <c r="Q20" s="21">
        <v>1191</v>
      </c>
    </row>
    <row r="21" spans="1:18" ht="14.45">
      <c r="A21" s="5">
        <v>2022</v>
      </c>
      <c r="B21" s="5" t="s">
        <v>113</v>
      </c>
      <c r="C21" s="30" t="s">
        <v>241</v>
      </c>
      <c r="D21" s="21">
        <v>9700632</v>
      </c>
      <c r="E21" s="30" t="s">
        <v>241</v>
      </c>
      <c r="F21" s="21">
        <v>3841352</v>
      </c>
      <c r="G21" s="21">
        <v>156849</v>
      </c>
      <c r="H21" s="21">
        <v>94638</v>
      </c>
      <c r="I21" s="30" t="s">
        <v>241</v>
      </c>
      <c r="J21" s="30" t="s">
        <v>241</v>
      </c>
      <c r="K21" s="30" t="s">
        <v>241</v>
      </c>
      <c r="L21" s="21">
        <v>5762477</v>
      </c>
      <c r="M21" s="21">
        <v>184134.36842105264</v>
      </c>
      <c r="N21" s="21">
        <v>89681.222222222219</v>
      </c>
      <c r="O21" s="21">
        <v>96803</v>
      </c>
      <c r="P21" s="21">
        <v>4263</v>
      </c>
      <c r="Q21" s="21">
        <v>1560</v>
      </c>
    </row>
    <row r="22" spans="1:18" ht="14.45">
      <c r="A22" s="5">
        <v>2022</v>
      </c>
      <c r="B22" s="5" t="s">
        <v>114</v>
      </c>
      <c r="C22" s="30" t="s">
        <v>241</v>
      </c>
      <c r="D22" s="21">
        <v>13177127</v>
      </c>
      <c r="E22" s="30" t="s">
        <v>241</v>
      </c>
      <c r="F22" s="21">
        <v>5835143</v>
      </c>
      <c r="G22" s="21">
        <v>205303</v>
      </c>
      <c r="H22" s="21">
        <v>139147</v>
      </c>
      <c r="I22" s="30" t="s">
        <v>241</v>
      </c>
      <c r="J22" s="30" t="s">
        <v>241</v>
      </c>
      <c r="K22" s="30" t="s">
        <v>241</v>
      </c>
      <c r="L22" s="21">
        <v>7225651</v>
      </c>
      <c r="M22" s="21">
        <v>231064.04347826086</v>
      </c>
      <c r="N22" s="21">
        <v>121888.125</v>
      </c>
      <c r="O22" s="21">
        <v>116333</v>
      </c>
      <c r="P22" s="21">
        <v>4507</v>
      </c>
      <c r="Q22" s="21">
        <v>1584</v>
      </c>
    </row>
    <row r="23" spans="1:18" ht="14.45">
      <c r="A23" s="5">
        <v>2022</v>
      </c>
      <c r="B23" s="5" t="s">
        <v>115</v>
      </c>
      <c r="C23" s="30" t="s">
        <v>241</v>
      </c>
      <c r="D23" s="21">
        <v>13693455</v>
      </c>
      <c r="E23" s="30" t="s">
        <v>241</v>
      </c>
      <c r="F23" s="21">
        <v>6231756</v>
      </c>
      <c r="G23" s="21">
        <v>227891</v>
      </c>
      <c r="H23" s="21">
        <v>160671</v>
      </c>
      <c r="I23" s="30" t="s">
        <v>241</v>
      </c>
      <c r="J23" s="30" t="s">
        <v>241</v>
      </c>
      <c r="K23" s="30" t="s">
        <v>241</v>
      </c>
      <c r="L23" s="21">
        <v>7346322</v>
      </c>
      <c r="M23" s="21">
        <v>236302.04761904763</v>
      </c>
      <c r="N23" s="21">
        <v>143756.55555555556</v>
      </c>
      <c r="O23" s="21">
        <v>115377</v>
      </c>
      <c r="P23" s="21">
        <v>4662</v>
      </c>
      <c r="Q23" s="21">
        <v>1941</v>
      </c>
    </row>
    <row r="24" spans="1:18" ht="14.45">
      <c r="A24" s="5">
        <v>2022</v>
      </c>
      <c r="B24" s="5" t="s">
        <v>116</v>
      </c>
      <c r="C24" s="30" t="s">
        <v>241</v>
      </c>
      <c r="D24" s="21">
        <v>14271868</v>
      </c>
      <c r="E24" s="30" t="s">
        <v>241</v>
      </c>
      <c r="F24" s="21">
        <v>6184609</v>
      </c>
      <c r="G24" s="21">
        <v>231105</v>
      </c>
      <c r="H24" s="21">
        <v>133707</v>
      </c>
      <c r="I24" s="30" t="s">
        <v>241</v>
      </c>
      <c r="J24" s="30" t="s">
        <v>241</v>
      </c>
      <c r="K24" s="30" t="s">
        <v>241</v>
      </c>
      <c r="L24" s="21">
        <v>7972864</v>
      </c>
      <c r="M24" s="21">
        <v>267664.95238095237</v>
      </c>
      <c r="N24" s="21">
        <v>129852.6</v>
      </c>
      <c r="O24" s="21">
        <v>114395</v>
      </c>
      <c r="P24" s="21">
        <v>4597</v>
      </c>
      <c r="Q24" s="21">
        <v>1728</v>
      </c>
    </row>
    <row r="25" spans="1:18" ht="14.45">
      <c r="A25" s="5">
        <v>2022</v>
      </c>
      <c r="B25" s="5" t="s">
        <v>117</v>
      </c>
      <c r="C25" s="30" t="s">
        <v>241</v>
      </c>
      <c r="D25" s="21">
        <v>14490540</v>
      </c>
      <c r="E25" s="30" t="s">
        <v>241</v>
      </c>
      <c r="F25" s="21">
        <v>6933936</v>
      </c>
      <c r="G25" s="21">
        <v>258160</v>
      </c>
      <c r="H25" s="21">
        <v>169463</v>
      </c>
      <c r="I25" s="30" t="s">
        <v>241</v>
      </c>
      <c r="J25" s="30" t="s">
        <v>241</v>
      </c>
      <c r="K25" s="30" t="s">
        <v>241</v>
      </c>
      <c r="L25" s="21">
        <v>7445669</v>
      </c>
      <c r="M25" s="21">
        <v>259928.57142857142</v>
      </c>
      <c r="N25" s="21">
        <v>136688.11111111112</v>
      </c>
      <c r="O25" s="21">
        <v>110935</v>
      </c>
      <c r="P25" s="21">
        <v>4485</v>
      </c>
      <c r="Q25" s="21">
        <v>1741</v>
      </c>
    </row>
    <row r="26" spans="1:18" ht="14.45">
      <c r="A26" s="5">
        <v>2022</v>
      </c>
      <c r="B26" s="5" t="s">
        <v>106</v>
      </c>
      <c r="C26" s="30" t="s">
        <v>241</v>
      </c>
      <c r="D26" s="21">
        <v>14604596</v>
      </c>
      <c r="E26" s="30" t="s">
        <v>241</v>
      </c>
      <c r="F26" s="21">
        <v>6710278</v>
      </c>
      <c r="G26" s="21">
        <v>250165</v>
      </c>
      <c r="H26" s="21">
        <v>145345</v>
      </c>
      <c r="I26" s="30" t="s">
        <v>241</v>
      </c>
      <c r="J26" s="30" t="s">
        <v>241</v>
      </c>
      <c r="K26" s="30" t="s">
        <v>241</v>
      </c>
      <c r="L26" s="21">
        <v>7783396</v>
      </c>
      <c r="M26" s="21">
        <v>293800</v>
      </c>
      <c r="N26" s="21">
        <v>173400</v>
      </c>
      <c r="O26" s="21">
        <v>110922</v>
      </c>
      <c r="P26" s="21">
        <v>4570</v>
      </c>
      <c r="Q26" s="21">
        <v>1758</v>
      </c>
      <c r="R26" s="19"/>
    </row>
    <row r="27" spans="1:18" ht="14.45">
      <c r="A27" s="5">
        <v>2022</v>
      </c>
      <c r="B27" s="5" t="s">
        <v>107</v>
      </c>
      <c r="C27" s="30" t="s">
        <v>241</v>
      </c>
      <c r="D27" s="21">
        <v>15071036</v>
      </c>
      <c r="E27" s="30" t="s">
        <v>241</v>
      </c>
      <c r="F27" s="21">
        <v>6588899</v>
      </c>
      <c r="G27" s="21">
        <v>239883</v>
      </c>
      <c r="H27" s="21">
        <v>133949</v>
      </c>
      <c r="I27" s="30" t="s">
        <v>241</v>
      </c>
      <c r="J27" s="30" t="s">
        <v>241</v>
      </c>
      <c r="K27" s="30" t="s">
        <v>241</v>
      </c>
      <c r="L27" s="21">
        <v>8363893</v>
      </c>
      <c r="M27" s="21">
        <v>298862</v>
      </c>
      <c r="N27" s="21">
        <v>186258</v>
      </c>
      <c r="O27" s="21">
        <v>118244</v>
      </c>
      <c r="P27" s="21">
        <v>4535</v>
      </c>
      <c r="Q27" s="21">
        <v>1744</v>
      </c>
      <c r="R27" s="19"/>
    </row>
    <row r="28" spans="1:18" ht="14.45">
      <c r="A28" s="5">
        <v>2022</v>
      </c>
      <c r="B28" s="5" t="s">
        <v>108</v>
      </c>
      <c r="C28" s="30" t="s">
        <v>241</v>
      </c>
      <c r="D28" s="21">
        <v>15693784</v>
      </c>
      <c r="E28" s="30" t="s">
        <v>241</v>
      </c>
      <c r="F28" s="21">
        <v>6765551</v>
      </c>
      <c r="G28" s="21">
        <v>260879</v>
      </c>
      <c r="H28" s="21">
        <v>147553</v>
      </c>
      <c r="I28" s="30" t="s">
        <v>241</v>
      </c>
      <c r="J28" s="30" t="s">
        <v>241</v>
      </c>
      <c r="K28" s="30" t="s">
        <v>241</v>
      </c>
      <c r="L28" s="21">
        <v>8812111</v>
      </c>
      <c r="M28" s="21">
        <v>340249</v>
      </c>
      <c r="N28" s="21">
        <v>185210</v>
      </c>
      <c r="O28" s="21">
        <v>116122</v>
      </c>
      <c r="P28" s="21">
        <v>4762</v>
      </c>
      <c r="Q28" s="21">
        <v>1803</v>
      </c>
      <c r="R28" s="19"/>
    </row>
    <row r="29" spans="1:18" ht="14.45">
      <c r="A29" s="5">
        <v>2022</v>
      </c>
      <c r="B29" s="5" t="s">
        <v>109</v>
      </c>
      <c r="C29" s="30" t="s">
        <v>241</v>
      </c>
      <c r="D29" s="21">
        <v>16024771</v>
      </c>
      <c r="E29" s="30" t="s">
        <v>241</v>
      </c>
      <c r="F29" s="21">
        <v>7172239</v>
      </c>
      <c r="G29" s="21">
        <v>268924</v>
      </c>
      <c r="H29" s="21">
        <v>161067</v>
      </c>
      <c r="I29" s="30" t="s">
        <v>241</v>
      </c>
      <c r="J29" s="30" t="s">
        <v>241</v>
      </c>
      <c r="K29" s="30" t="s">
        <v>241</v>
      </c>
      <c r="L29" s="21">
        <v>8734183</v>
      </c>
      <c r="M29" s="21">
        <v>333507</v>
      </c>
      <c r="N29" s="21">
        <v>187641</v>
      </c>
      <c r="O29" s="21">
        <v>118349</v>
      </c>
      <c r="P29" s="21">
        <v>4831</v>
      </c>
      <c r="Q29" s="21">
        <v>1838</v>
      </c>
      <c r="R29" s="19"/>
    </row>
    <row r="30" spans="1:18" ht="14.45">
      <c r="A30" s="5">
        <v>2022</v>
      </c>
      <c r="B30" s="5" t="s">
        <v>110</v>
      </c>
      <c r="C30" s="30" t="s">
        <v>241</v>
      </c>
      <c r="D30" s="21">
        <v>14878833</v>
      </c>
      <c r="E30" s="30" t="s">
        <v>241</v>
      </c>
      <c r="F30" s="21">
        <v>6648925</v>
      </c>
      <c r="G30" s="21">
        <v>262489</v>
      </c>
      <c r="H30" s="21">
        <v>143417</v>
      </c>
      <c r="I30" s="30" t="s">
        <v>241</v>
      </c>
      <c r="J30" s="30" t="s">
        <v>241</v>
      </c>
      <c r="K30" s="30" t="s">
        <v>241</v>
      </c>
      <c r="L30" s="21">
        <v>8116627</v>
      </c>
      <c r="M30" s="21">
        <v>319504</v>
      </c>
      <c r="N30" s="21">
        <v>172654</v>
      </c>
      <c r="O30" s="21">
        <v>113281</v>
      </c>
      <c r="P30" s="21">
        <v>4710</v>
      </c>
      <c r="Q30" s="21">
        <v>1722</v>
      </c>
      <c r="R30" s="19"/>
    </row>
    <row r="31" spans="1:18" ht="14.45">
      <c r="A31" s="5">
        <v>2022</v>
      </c>
      <c r="B31" s="5" t="s">
        <v>111</v>
      </c>
      <c r="C31" s="30" t="s">
        <v>241</v>
      </c>
      <c r="D31" s="21">
        <v>14190652</v>
      </c>
      <c r="E31" s="30" t="s">
        <v>241</v>
      </c>
      <c r="F31" s="21">
        <v>6304597</v>
      </c>
      <c r="G31" s="21">
        <v>242799</v>
      </c>
      <c r="H31" s="21">
        <v>123259</v>
      </c>
      <c r="I31" s="30" t="s">
        <v>241</v>
      </c>
      <c r="J31" s="30" t="s">
        <v>241</v>
      </c>
      <c r="K31" s="30" t="s">
        <v>241</v>
      </c>
      <c r="L31" s="21">
        <v>7774131</v>
      </c>
      <c r="M31" s="21">
        <v>295120</v>
      </c>
      <c r="N31" s="21">
        <v>157662</v>
      </c>
      <c r="O31" s="21">
        <v>111924</v>
      </c>
      <c r="P31" s="21">
        <v>4523</v>
      </c>
      <c r="Q31" s="21">
        <v>1707</v>
      </c>
      <c r="R31" s="19"/>
    </row>
    <row r="32" spans="1:18" ht="14.45">
      <c r="A32" s="5">
        <v>2023</v>
      </c>
      <c r="B32" s="5" t="s">
        <v>112</v>
      </c>
      <c r="C32" s="21">
        <v>16230329</v>
      </c>
      <c r="D32" s="21">
        <v>15216131</v>
      </c>
      <c r="E32" s="21">
        <v>7904114</v>
      </c>
      <c r="F32" s="21">
        <v>6889916</v>
      </c>
      <c r="G32" s="21">
        <v>269242</v>
      </c>
      <c r="H32" s="21">
        <v>138495</v>
      </c>
      <c r="I32" s="21">
        <v>1014198</v>
      </c>
      <c r="J32" s="21">
        <v>37679</v>
      </c>
      <c r="K32" s="21">
        <v>23551</v>
      </c>
      <c r="L32" s="21">
        <v>8212451</v>
      </c>
      <c r="M32" s="21">
        <v>318761</v>
      </c>
      <c r="N32" s="21">
        <v>167020</v>
      </c>
      <c r="O32" s="21">
        <v>113764</v>
      </c>
      <c r="P32" s="21">
        <v>4755</v>
      </c>
      <c r="Q32" s="21">
        <v>1596</v>
      </c>
      <c r="R32" s="19"/>
    </row>
    <row r="33" spans="1:18" ht="14.45">
      <c r="A33" s="5">
        <v>2023</v>
      </c>
      <c r="B33" s="5" t="s">
        <v>113</v>
      </c>
      <c r="C33" s="21">
        <v>15446332</v>
      </c>
      <c r="D33" s="21">
        <v>14506039</v>
      </c>
      <c r="E33" s="21">
        <v>7524998</v>
      </c>
      <c r="F33" s="21">
        <v>6584705</v>
      </c>
      <c r="G33" s="21">
        <v>277734</v>
      </c>
      <c r="H33" s="21">
        <v>143230</v>
      </c>
      <c r="I33" s="21">
        <v>940293</v>
      </c>
      <c r="J33" s="21">
        <v>37892</v>
      </c>
      <c r="K33" s="21">
        <v>23987</v>
      </c>
      <c r="L33" s="21">
        <v>7814152</v>
      </c>
      <c r="M33" s="21">
        <v>328827</v>
      </c>
      <c r="N33" s="21">
        <v>174048</v>
      </c>
      <c r="O33" s="21">
        <v>107182</v>
      </c>
      <c r="P33" s="21">
        <v>4798</v>
      </c>
      <c r="Q33" s="21">
        <v>1646</v>
      </c>
      <c r="R33" s="19"/>
    </row>
    <row r="34" spans="1:18" ht="14.45">
      <c r="A34" s="5">
        <v>2023</v>
      </c>
      <c r="B34" s="5" t="s">
        <v>114</v>
      </c>
      <c r="C34" s="21">
        <v>19267783</v>
      </c>
      <c r="D34" s="21">
        <v>18105798</v>
      </c>
      <c r="E34" s="21">
        <v>10003098</v>
      </c>
      <c r="F34" s="21">
        <v>8841113</v>
      </c>
      <c r="G34" s="21">
        <v>314700</v>
      </c>
      <c r="H34" s="21">
        <v>200376</v>
      </c>
      <c r="I34" s="21">
        <v>1161985</v>
      </c>
      <c r="J34" s="21">
        <v>40960</v>
      </c>
      <c r="K34" s="21">
        <v>27489</v>
      </c>
      <c r="L34" s="21">
        <v>9141398</v>
      </c>
      <c r="M34" s="21">
        <v>334148</v>
      </c>
      <c r="N34" s="21">
        <v>182047</v>
      </c>
      <c r="O34" s="21">
        <v>123287</v>
      </c>
      <c r="P34" s="21">
        <v>4783</v>
      </c>
      <c r="Q34" s="21">
        <v>1659</v>
      </c>
      <c r="R34" s="19"/>
    </row>
    <row r="35" spans="1:18" ht="14.45">
      <c r="A35" s="5">
        <v>2023</v>
      </c>
      <c r="B35" s="5" t="s">
        <v>115</v>
      </c>
      <c r="C35" s="21">
        <v>18462052</v>
      </c>
      <c r="D35" s="21">
        <v>17333137</v>
      </c>
      <c r="E35" s="21">
        <v>9588868</v>
      </c>
      <c r="F35" s="21">
        <v>8459953</v>
      </c>
      <c r="G35" s="21">
        <v>324028</v>
      </c>
      <c r="H35" s="21">
        <v>197940</v>
      </c>
      <c r="I35" s="21">
        <v>1128915</v>
      </c>
      <c r="J35" s="21">
        <v>42310</v>
      </c>
      <c r="K35" s="21">
        <v>28271</v>
      </c>
      <c r="L35" s="21">
        <v>8759924</v>
      </c>
      <c r="M35" s="21">
        <v>341951</v>
      </c>
      <c r="N35" s="21">
        <v>192091</v>
      </c>
      <c r="O35" s="21">
        <v>113260</v>
      </c>
      <c r="P35" s="21">
        <v>4799</v>
      </c>
      <c r="Q35" s="21">
        <v>1728</v>
      </c>
      <c r="R35" s="19"/>
    </row>
    <row r="36" spans="1:18" ht="14.45">
      <c r="A36" s="5">
        <v>2023</v>
      </c>
      <c r="B36" s="5" t="s">
        <v>116</v>
      </c>
      <c r="C36" s="21">
        <v>19980444</v>
      </c>
      <c r="D36" s="21">
        <v>18726780</v>
      </c>
      <c r="E36" s="21">
        <v>10102647</v>
      </c>
      <c r="F36" s="21">
        <v>8848983</v>
      </c>
      <c r="G36" s="21">
        <v>324225</v>
      </c>
      <c r="H36" s="21">
        <v>195374</v>
      </c>
      <c r="I36" s="21">
        <v>1253664</v>
      </c>
      <c r="J36" s="21">
        <v>45154</v>
      </c>
      <c r="K36" s="21">
        <v>29343</v>
      </c>
      <c r="L36" s="21">
        <v>9751203</v>
      </c>
      <c r="M36" s="21">
        <v>362997</v>
      </c>
      <c r="N36" s="21">
        <v>196141</v>
      </c>
      <c r="O36" s="21">
        <v>126594</v>
      </c>
      <c r="P36" s="21">
        <v>4992</v>
      </c>
      <c r="Q36" s="21">
        <v>1854</v>
      </c>
      <c r="R36" s="19"/>
    </row>
    <row r="37" spans="1:18" ht="14.45">
      <c r="A37" s="5">
        <v>2023</v>
      </c>
      <c r="B37" s="5" t="s">
        <v>117</v>
      </c>
      <c r="C37" s="21">
        <v>19453750</v>
      </c>
      <c r="D37" s="21">
        <v>18264682</v>
      </c>
      <c r="E37" s="21">
        <v>10119349</v>
      </c>
      <c r="F37" s="21">
        <v>8930281</v>
      </c>
      <c r="G37" s="21">
        <v>335393</v>
      </c>
      <c r="H37" s="21">
        <v>211467</v>
      </c>
      <c r="I37" s="21">
        <v>1189068</v>
      </c>
      <c r="J37" s="21">
        <v>42871</v>
      </c>
      <c r="K37" s="21">
        <v>31995</v>
      </c>
      <c r="L37" s="21">
        <v>9213184</v>
      </c>
      <c r="M37" s="21">
        <v>347190</v>
      </c>
      <c r="N37" s="21">
        <v>213576</v>
      </c>
      <c r="O37" s="21">
        <v>121217</v>
      </c>
      <c r="P37" s="21">
        <v>4925</v>
      </c>
      <c r="Q37" s="21">
        <v>1811</v>
      </c>
      <c r="R37" s="19"/>
    </row>
    <row r="38" spans="1:18" ht="14.45">
      <c r="A38" s="5">
        <v>2023</v>
      </c>
      <c r="B38" s="10" t="s">
        <v>106</v>
      </c>
      <c r="C38" s="21">
        <v>19312933</v>
      </c>
      <c r="D38" s="21">
        <v>17899110</v>
      </c>
      <c r="E38" s="21">
        <v>10146806</v>
      </c>
      <c r="F38" s="10">
        <v>8732983</v>
      </c>
      <c r="G38" s="10">
        <v>331176</v>
      </c>
      <c r="H38" s="10">
        <v>193906</v>
      </c>
      <c r="I38" s="10">
        <v>1413823</v>
      </c>
      <c r="J38" s="10">
        <v>44755</v>
      </c>
      <c r="K38" s="10">
        <v>32269</v>
      </c>
      <c r="L38" s="21">
        <v>9050716</v>
      </c>
      <c r="M38" s="21">
        <v>339495</v>
      </c>
      <c r="N38" s="21">
        <v>205815</v>
      </c>
      <c r="O38" s="48">
        <v>115411</v>
      </c>
      <c r="P38" s="48">
        <v>4757</v>
      </c>
      <c r="Q38" s="48">
        <v>1865</v>
      </c>
    </row>
    <row r="39" spans="1:18" ht="14.45">
      <c r="A39" s="5">
        <v>2023</v>
      </c>
      <c r="B39" s="5" t="s">
        <v>107</v>
      </c>
      <c r="C39" s="21">
        <v>19482306</v>
      </c>
      <c r="D39" s="21">
        <v>18414895</v>
      </c>
      <c r="E39" s="21">
        <v>9783790</v>
      </c>
      <c r="F39" s="10">
        <v>8716379</v>
      </c>
      <c r="G39" s="10">
        <v>315117</v>
      </c>
      <c r="H39" s="10">
        <v>183585</v>
      </c>
      <c r="I39" s="10">
        <v>1067411</v>
      </c>
      <c r="J39" s="10">
        <v>36763</v>
      </c>
      <c r="K39" s="10">
        <v>27734</v>
      </c>
      <c r="L39" s="21">
        <v>9571769</v>
      </c>
      <c r="M39" s="21">
        <v>344720</v>
      </c>
      <c r="N39" s="21">
        <v>214831</v>
      </c>
      <c r="O39" s="48">
        <v>126747</v>
      </c>
      <c r="P39" s="48">
        <v>4781</v>
      </c>
      <c r="Q39" s="48">
        <v>2098</v>
      </c>
    </row>
    <row r="40" spans="1:18" ht="14.45">
      <c r="A40" s="5">
        <v>2023</v>
      </c>
      <c r="B40" s="5" t="s">
        <v>108</v>
      </c>
      <c r="C40" s="21">
        <v>20064270</v>
      </c>
      <c r="D40" s="21">
        <v>18967781</v>
      </c>
      <c r="E40" s="21">
        <v>10166850</v>
      </c>
      <c r="F40" s="10">
        <v>9070361</v>
      </c>
      <c r="G40" s="10">
        <v>356949</v>
      </c>
      <c r="H40" s="10">
        <v>198717</v>
      </c>
      <c r="I40" s="10">
        <v>1096489</v>
      </c>
      <c r="J40" s="10">
        <v>41003</v>
      </c>
      <c r="K40" s="10">
        <v>27838</v>
      </c>
      <c r="L40" s="21">
        <v>9778522</v>
      </c>
      <c r="M40" s="21">
        <v>389321</v>
      </c>
      <c r="N40" s="21">
        <v>206138</v>
      </c>
      <c r="O40" s="48">
        <v>118898</v>
      </c>
      <c r="P40" s="48">
        <v>4964</v>
      </c>
      <c r="Q40" s="48">
        <v>1938</v>
      </c>
    </row>
    <row r="41" spans="1:18" ht="14.45">
      <c r="A41" s="5">
        <v>2023</v>
      </c>
      <c r="B41" s="5" t="s">
        <v>109</v>
      </c>
      <c r="C41" s="21">
        <v>21430677</v>
      </c>
      <c r="D41" s="21">
        <v>20209236</v>
      </c>
      <c r="E41" s="21">
        <v>10987173</v>
      </c>
      <c r="F41" s="10">
        <v>9765732</v>
      </c>
      <c r="G41" s="10">
        <v>364526</v>
      </c>
      <c r="H41" s="10">
        <v>209404</v>
      </c>
      <c r="I41" s="10">
        <v>1221441</v>
      </c>
      <c r="J41" s="10">
        <v>43599</v>
      </c>
      <c r="K41" s="10">
        <v>30261</v>
      </c>
      <c r="L41" s="10">
        <v>10316387</v>
      </c>
      <c r="M41" s="10">
        <v>391042</v>
      </c>
      <c r="N41" s="10">
        <v>213206</v>
      </c>
      <c r="O41" s="48">
        <v>127117</v>
      </c>
      <c r="P41" s="48">
        <v>5036</v>
      </c>
      <c r="Q41" s="48">
        <v>1936</v>
      </c>
    </row>
    <row r="42" spans="1:18" ht="14.45">
      <c r="A42" s="5">
        <v>2023</v>
      </c>
      <c r="B42" s="5" t="s">
        <v>110</v>
      </c>
      <c r="C42" s="21">
        <v>19280832</v>
      </c>
      <c r="D42" s="21">
        <v>18165870</v>
      </c>
      <c r="E42" s="21">
        <v>9882308</v>
      </c>
      <c r="F42" s="10">
        <v>8767346</v>
      </c>
      <c r="G42" s="10">
        <v>345969</v>
      </c>
      <c r="H42" s="10">
        <v>189279</v>
      </c>
      <c r="I42" s="10">
        <v>1114962</v>
      </c>
      <c r="J42" s="10">
        <v>41455</v>
      </c>
      <c r="K42" s="10">
        <v>29054</v>
      </c>
      <c r="L42" s="10">
        <v>9280706</v>
      </c>
      <c r="M42" s="10">
        <v>365127</v>
      </c>
      <c r="N42" s="10">
        <v>200307</v>
      </c>
      <c r="O42" s="48">
        <v>117818</v>
      </c>
      <c r="P42" s="48">
        <v>4849</v>
      </c>
      <c r="Q42" s="48">
        <v>1880</v>
      </c>
    </row>
    <row r="43" spans="1:18" ht="14.45">
      <c r="A43" s="5">
        <v>2023</v>
      </c>
      <c r="B43" s="5" t="s">
        <v>111</v>
      </c>
      <c r="C43" s="21">
        <v>17225458</v>
      </c>
      <c r="D43" s="21">
        <v>16252624</v>
      </c>
      <c r="E43" s="21">
        <v>8585657</v>
      </c>
      <c r="F43" s="10">
        <v>7612823</v>
      </c>
      <c r="G43" s="10">
        <v>295096</v>
      </c>
      <c r="H43" s="10">
        <v>165931</v>
      </c>
      <c r="I43" s="10">
        <v>972834</v>
      </c>
      <c r="J43" s="10">
        <v>35608</v>
      </c>
      <c r="K43" s="10">
        <v>24701</v>
      </c>
      <c r="L43" s="10">
        <v>8525770</v>
      </c>
      <c r="M43" s="10">
        <v>328726</v>
      </c>
      <c r="N43" s="10">
        <v>179799</v>
      </c>
      <c r="O43" s="48">
        <v>114031</v>
      </c>
      <c r="P43" s="48">
        <v>4656</v>
      </c>
      <c r="Q43" s="48">
        <v>1958</v>
      </c>
    </row>
    <row r="44" spans="1:18" ht="14.45">
      <c r="A44" s="5">
        <v>2024</v>
      </c>
      <c r="B44" s="5" t="s">
        <v>112</v>
      </c>
      <c r="C44" s="10">
        <v>18120620</v>
      </c>
      <c r="D44" s="10">
        <v>17220196</v>
      </c>
      <c r="E44" s="10">
        <v>8940698</v>
      </c>
      <c r="F44" s="10">
        <v>8040274</v>
      </c>
      <c r="G44" s="10">
        <v>311174</v>
      </c>
      <c r="H44" s="10">
        <v>159628</v>
      </c>
      <c r="I44" s="10">
        <v>900424</v>
      </c>
      <c r="J44" s="10">
        <v>32732</v>
      </c>
      <c r="K44" s="10">
        <v>21544</v>
      </c>
      <c r="L44" s="10">
        <v>9067706</v>
      </c>
      <c r="M44" s="10">
        <v>348297</v>
      </c>
      <c r="N44" s="10">
        <v>178475</v>
      </c>
      <c r="O44" s="48">
        <v>112216</v>
      </c>
      <c r="P44" s="48">
        <v>4565</v>
      </c>
      <c r="Q44" s="48">
        <v>1665</v>
      </c>
    </row>
    <row r="45" spans="1:18" ht="14.45">
      <c r="A45" s="5">
        <v>2024</v>
      </c>
      <c r="B45" s="5" t="s">
        <v>113</v>
      </c>
      <c r="C45" s="10">
        <v>19079303</v>
      </c>
      <c r="D45" s="10">
        <v>18305043</v>
      </c>
      <c r="E45" s="10">
        <v>9537538</v>
      </c>
      <c r="F45" s="10">
        <v>8763278</v>
      </c>
      <c r="G45" s="10">
        <v>355530</v>
      </c>
      <c r="H45" s="10">
        <v>182759</v>
      </c>
      <c r="I45" s="10">
        <v>774260</v>
      </c>
      <c r="J45" s="10">
        <v>29844</v>
      </c>
      <c r="K45" s="10">
        <v>19486</v>
      </c>
      <c r="L45" s="10">
        <v>9429181</v>
      </c>
      <c r="M45" s="10">
        <v>376557</v>
      </c>
      <c r="N45" s="10">
        <v>213025</v>
      </c>
      <c r="O45" s="48">
        <v>112584</v>
      </c>
      <c r="P45" s="48">
        <v>4753</v>
      </c>
      <c r="Q45" s="48">
        <v>1822</v>
      </c>
    </row>
    <row r="46" spans="1:18" ht="15" customHeight="1">
      <c r="A46" s="5">
        <v>2024</v>
      </c>
      <c r="B46" s="5" t="s">
        <v>114</v>
      </c>
      <c r="C46" s="10">
        <v>21588548</v>
      </c>
      <c r="D46" s="10">
        <v>20902574</v>
      </c>
      <c r="E46" s="10">
        <v>11622951</v>
      </c>
      <c r="F46" s="10">
        <v>10936977</v>
      </c>
      <c r="G46" s="10">
        <v>403341</v>
      </c>
      <c r="H46" s="10">
        <v>246682</v>
      </c>
      <c r="I46" s="10">
        <v>685974</v>
      </c>
      <c r="J46" s="10">
        <v>24572</v>
      </c>
      <c r="K46" s="10">
        <v>16996</v>
      </c>
      <c r="L46" s="10">
        <v>9847878</v>
      </c>
      <c r="M46" s="10">
        <v>371719</v>
      </c>
      <c r="N46" s="10">
        <v>207975</v>
      </c>
      <c r="O46" s="48">
        <v>117719</v>
      </c>
      <c r="P46" s="48">
        <v>4725</v>
      </c>
      <c r="Q46" s="48">
        <v>1850</v>
      </c>
    </row>
    <row r="47" spans="1:18" ht="15" customHeight="1">
      <c r="C47" s="10"/>
      <c r="D47" s="10"/>
      <c r="E47" s="10"/>
      <c r="F47" s="10"/>
      <c r="G47" s="10"/>
      <c r="H47" s="10"/>
      <c r="I47" s="10"/>
      <c r="J47" s="10"/>
      <c r="K47" s="10"/>
      <c r="L47" s="10"/>
      <c r="M47" s="30"/>
      <c r="N47" s="30"/>
      <c r="O47" s="48"/>
      <c r="P47" s="30"/>
      <c r="Q47" s="30"/>
    </row>
    <row r="48" spans="1:18" ht="15" customHeight="1">
      <c r="C48" s="10"/>
      <c r="D48" s="10"/>
      <c r="E48" s="10"/>
      <c r="F48" s="10"/>
      <c r="G48" s="10"/>
      <c r="H48" s="10"/>
      <c r="I48" s="10"/>
      <c r="J48" s="10"/>
      <c r="K48" s="10"/>
      <c r="L48" s="10"/>
      <c r="O48" s="48"/>
    </row>
    <row r="49" spans="2:15" ht="15" customHeight="1">
      <c r="C49" s="10"/>
      <c r="D49" s="10"/>
      <c r="E49" s="10"/>
      <c r="F49" s="10"/>
      <c r="G49" s="10"/>
      <c r="H49" s="10"/>
      <c r="I49" s="10"/>
      <c r="J49" s="10"/>
      <c r="K49" s="10"/>
      <c r="L49" s="10"/>
      <c r="O49" s="48"/>
    </row>
    <row r="50" spans="2:15" ht="15" customHeight="1">
      <c r="C50" s="65"/>
      <c r="D50" s="65"/>
      <c r="E50" s="65"/>
      <c r="F50" s="65"/>
      <c r="G50" s="10"/>
      <c r="H50" s="10"/>
      <c r="I50" s="10"/>
      <c r="J50" s="10"/>
      <c r="K50" s="10"/>
      <c r="L50" s="65"/>
      <c r="M50" s="10"/>
      <c r="N50" s="10"/>
      <c r="O50" s="21"/>
    </row>
    <row r="51" spans="2:15" ht="15" customHeight="1">
      <c r="C51" s="21"/>
      <c r="D51" s="10"/>
      <c r="E51" s="63"/>
      <c r="F51" s="10"/>
      <c r="G51" s="10"/>
      <c r="H51" s="10"/>
      <c r="I51" s="10"/>
      <c r="J51" s="10"/>
      <c r="K51" s="10"/>
      <c r="L51" s="21"/>
      <c r="M51" s="10"/>
      <c r="N51" s="10"/>
      <c r="O51" s="10"/>
    </row>
    <row r="52" spans="2:15" ht="15" customHeight="1">
      <c r="C52" s="21"/>
      <c r="F52" s="8"/>
      <c r="L52" s="8"/>
      <c r="O52" s="8"/>
    </row>
    <row r="53" spans="2:15" ht="15" customHeight="1">
      <c r="C53" s="21"/>
      <c r="D53" s="10"/>
      <c r="E53" s="10"/>
      <c r="F53" s="10"/>
      <c r="L53" s="10"/>
    </row>
    <row r="54" spans="2:15" ht="15" customHeight="1">
      <c r="C54" s="21"/>
      <c r="D54" s="13"/>
      <c r="E54" s="13"/>
      <c r="F54" s="13"/>
      <c r="G54" s="10"/>
      <c r="H54" s="10"/>
      <c r="I54" s="10"/>
      <c r="J54" s="10"/>
      <c r="K54" s="10"/>
      <c r="L54" s="13"/>
      <c r="M54" s="10"/>
      <c r="N54" s="10"/>
      <c r="O54" s="49"/>
    </row>
    <row r="55" spans="2:15" ht="15" customHeight="1">
      <c r="C55" s="21"/>
      <c r="D55" s="66"/>
      <c r="E55" s="66"/>
      <c r="F55" s="66"/>
      <c r="L55" s="66"/>
    </row>
    <row r="56" spans="2:15" ht="15" customHeight="1">
      <c r="C56" s="21"/>
      <c r="D56" s="21"/>
    </row>
    <row r="57" spans="2:15" ht="15" customHeight="1">
      <c r="C57" s="21"/>
      <c r="D57" s="21"/>
    </row>
    <row r="58" spans="2:15" ht="15" customHeight="1">
      <c r="C58" s="53"/>
      <c r="D58" s="21"/>
      <c r="E58" s="54"/>
    </row>
    <row r="59" spans="2:15" ht="15" customHeight="1">
      <c r="C59" s="21"/>
      <c r="D59" s="21"/>
    </row>
    <row r="60" spans="2:15" ht="15" customHeight="1">
      <c r="C60" s="21"/>
      <c r="D60" s="21"/>
    </row>
    <row r="61" spans="2:15" ht="15" customHeight="1">
      <c r="C61" s="21"/>
      <c r="D61" s="21"/>
    </row>
    <row r="62" spans="2:15" ht="15" customHeight="1">
      <c r="B62" s="10"/>
      <c r="C62" s="21"/>
      <c r="D62" s="21"/>
    </row>
    <row r="63" spans="2:15" ht="15" customHeight="1">
      <c r="C63" s="21"/>
      <c r="D63" s="21"/>
    </row>
    <row r="64" spans="2:15" ht="15" customHeight="1">
      <c r="C64" s="21"/>
      <c r="D64" s="21"/>
    </row>
    <row r="65" spans="3:4" ht="15" customHeight="1">
      <c r="C65" s="21"/>
      <c r="D65" s="21"/>
    </row>
    <row r="66" spans="3:4" ht="15" customHeight="1">
      <c r="C66" s="21"/>
      <c r="D66" s="21"/>
    </row>
    <row r="67" spans="3:4" ht="15" customHeight="1">
      <c r="C67" s="21"/>
      <c r="D67" s="21"/>
    </row>
    <row r="68" spans="3:4" ht="15" customHeight="1">
      <c r="C68" s="49"/>
    </row>
  </sheetData>
  <phoneticPr fontId="10" type="noConversion"/>
  <pageMargins left="0.7" right="0.7" top="0.75" bottom="0.75" header="0.3" footer="0.3"/>
  <pageSetup orientation="portrait"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C4FF8-1E51-4D2F-A8D7-766FF4F850A8}">
  <dimension ref="A1:I46"/>
  <sheetViews>
    <sheetView zoomScale="85" zoomScaleNormal="85" workbookViewId="0">
      <pane ySplit="1" topLeftCell="A2" activePane="bottomLeft" state="frozen"/>
      <selection pane="bottomLeft"/>
    </sheetView>
  </sheetViews>
  <sheetFormatPr defaultColWidth="15.5703125" defaultRowHeight="14.45"/>
  <cols>
    <col min="1" max="16384" width="15.5703125" style="5"/>
  </cols>
  <sheetData>
    <row r="1" spans="1:6" s="11" customFormat="1" ht="48" customHeight="1">
      <c r="A1" s="6" t="s">
        <v>95</v>
      </c>
      <c r="B1" s="6" t="s">
        <v>96</v>
      </c>
      <c r="C1" s="6" t="s">
        <v>242</v>
      </c>
      <c r="D1" s="6" t="s">
        <v>243</v>
      </c>
      <c r="E1" s="6" t="s">
        <v>244</v>
      </c>
      <c r="F1" s="6" t="s">
        <v>245</v>
      </c>
    </row>
    <row r="2" spans="1:6">
      <c r="A2" s="5">
        <v>2020</v>
      </c>
      <c r="B2" s="5" t="s">
        <v>106</v>
      </c>
      <c r="C2" s="25">
        <v>709141.4</v>
      </c>
      <c r="D2" s="25">
        <v>396588.6</v>
      </c>
      <c r="E2" s="25">
        <v>440818.1</v>
      </c>
      <c r="F2" s="25">
        <v>1546548.1</v>
      </c>
    </row>
    <row r="3" spans="1:6">
      <c r="A3" s="5">
        <v>2020</v>
      </c>
      <c r="B3" s="5" t="s">
        <v>107</v>
      </c>
      <c r="C3" s="25">
        <v>826521.59999999998</v>
      </c>
      <c r="D3" s="25">
        <v>457152.6</v>
      </c>
      <c r="E3" s="25">
        <v>425686.4</v>
      </c>
      <c r="F3" s="25">
        <v>1709360.7</v>
      </c>
    </row>
    <row r="4" spans="1:6">
      <c r="A4" s="5">
        <v>2020</v>
      </c>
      <c r="B4" s="5" t="s">
        <v>108</v>
      </c>
      <c r="C4" s="25">
        <v>847309.4</v>
      </c>
      <c r="D4" s="25">
        <v>549817.80000000005</v>
      </c>
      <c r="E4" s="25">
        <v>435742.6</v>
      </c>
      <c r="F4" s="25">
        <v>1832869.9</v>
      </c>
    </row>
    <row r="5" spans="1:6">
      <c r="A5" s="5">
        <v>2020</v>
      </c>
      <c r="B5" s="5" t="s">
        <v>109</v>
      </c>
      <c r="C5" s="25">
        <v>874682.3</v>
      </c>
      <c r="D5" s="25">
        <v>537668.9</v>
      </c>
      <c r="E5" s="25">
        <v>434447.9</v>
      </c>
      <c r="F5" s="25">
        <v>1846799.1</v>
      </c>
    </row>
    <row r="6" spans="1:6">
      <c r="A6" s="5">
        <v>2020</v>
      </c>
      <c r="B6" s="5" t="s">
        <v>110</v>
      </c>
      <c r="C6" s="25">
        <v>792806.6</v>
      </c>
      <c r="D6" s="25">
        <v>503356.1</v>
      </c>
      <c r="E6" s="25">
        <v>390748.3</v>
      </c>
      <c r="F6" s="25">
        <v>1686911</v>
      </c>
    </row>
    <row r="7" spans="1:6">
      <c r="A7" s="5">
        <v>2020</v>
      </c>
      <c r="B7" s="5" t="s">
        <v>111</v>
      </c>
      <c r="C7" s="25">
        <v>856218.7</v>
      </c>
      <c r="D7" s="25">
        <v>546611.5</v>
      </c>
      <c r="E7" s="25">
        <v>424730.4</v>
      </c>
      <c r="F7" s="25">
        <v>1827560.5</v>
      </c>
    </row>
    <row r="8" spans="1:6">
      <c r="A8" s="5">
        <v>2021</v>
      </c>
      <c r="B8" s="5" t="s">
        <v>112</v>
      </c>
      <c r="C8" s="25">
        <v>825321.3</v>
      </c>
      <c r="D8" s="25">
        <v>519468.6</v>
      </c>
      <c r="E8" s="25">
        <v>401837.1</v>
      </c>
      <c r="F8" s="25">
        <v>1746627</v>
      </c>
    </row>
    <row r="9" spans="1:6">
      <c r="A9" s="5">
        <v>2021</v>
      </c>
      <c r="B9" s="5" t="s">
        <v>113</v>
      </c>
      <c r="C9" s="25">
        <v>812632.5</v>
      </c>
      <c r="D9" s="25">
        <v>507184.6</v>
      </c>
      <c r="E9" s="25">
        <v>398016.1</v>
      </c>
      <c r="F9" s="25">
        <v>1717833.2</v>
      </c>
    </row>
    <row r="10" spans="1:6">
      <c r="A10" s="5">
        <v>2021</v>
      </c>
      <c r="B10" s="5" t="s">
        <v>114</v>
      </c>
      <c r="C10" s="25">
        <v>898702.9</v>
      </c>
      <c r="D10" s="25">
        <v>580786.9</v>
      </c>
      <c r="E10" s="25">
        <v>463573.5</v>
      </c>
      <c r="F10" s="25">
        <v>1943063.3</v>
      </c>
    </row>
    <row r="11" spans="1:6">
      <c r="A11" s="5">
        <v>2021</v>
      </c>
      <c r="B11" s="5" t="s">
        <v>115</v>
      </c>
      <c r="C11" s="25">
        <v>845084</v>
      </c>
      <c r="D11" s="25">
        <v>546861.19999999995</v>
      </c>
      <c r="E11" s="25">
        <v>433937.8</v>
      </c>
      <c r="F11" s="25">
        <v>1825883</v>
      </c>
    </row>
    <row r="12" spans="1:6">
      <c r="A12" s="5">
        <v>2021</v>
      </c>
      <c r="B12" s="5" t="s">
        <v>116</v>
      </c>
      <c r="C12" s="25">
        <v>829092</v>
      </c>
      <c r="D12" s="25">
        <v>540929.6</v>
      </c>
      <c r="E12" s="25">
        <v>404687.1</v>
      </c>
      <c r="F12" s="25">
        <v>1774708.8</v>
      </c>
    </row>
    <row r="13" spans="1:6">
      <c r="A13" s="5">
        <v>2021</v>
      </c>
      <c r="B13" s="5" t="s">
        <v>117</v>
      </c>
      <c r="C13" s="25">
        <v>833984.9</v>
      </c>
      <c r="D13" s="25">
        <v>564413.1</v>
      </c>
      <c r="E13" s="25">
        <v>422022.2</v>
      </c>
      <c r="F13" s="25">
        <v>1820420.2</v>
      </c>
    </row>
    <row r="14" spans="1:6">
      <c r="A14" s="5">
        <v>2021</v>
      </c>
      <c r="B14" s="5" t="s">
        <v>106</v>
      </c>
      <c r="C14" s="25">
        <v>840592.8</v>
      </c>
      <c r="D14" s="25">
        <v>569355.69999999995</v>
      </c>
      <c r="E14" s="25">
        <v>418296.5</v>
      </c>
      <c r="F14" s="25">
        <v>1828244.9</v>
      </c>
    </row>
    <row r="15" spans="1:6">
      <c r="A15" s="5">
        <v>2021</v>
      </c>
      <c r="B15" s="5" t="s">
        <v>107</v>
      </c>
      <c r="C15" s="25">
        <v>859976.6</v>
      </c>
      <c r="D15" s="25">
        <v>578765.69999999995</v>
      </c>
      <c r="E15" s="25">
        <v>430510.4</v>
      </c>
      <c r="F15" s="25">
        <v>1869252.6</v>
      </c>
    </row>
    <row r="16" spans="1:6">
      <c r="A16" s="5">
        <v>2021</v>
      </c>
      <c r="B16" s="5" t="s">
        <v>108</v>
      </c>
      <c r="C16" s="25">
        <v>834851.1</v>
      </c>
      <c r="D16" s="25">
        <v>582137</v>
      </c>
      <c r="E16" s="25">
        <v>416809.9</v>
      </c>
      <c r="F16" s="25">
        <v>1833798</v>
      </c>
    </row>
    <row r="17" spans="1:9">
      <c r="A17" s="5">
        <v>2021</v>
      </c>
      <c r="B17" s="5" t="s">
        <v>109</v>
      </c>
      <c r="C17" s="25">
        <v>853829.2</v>
      </c>
      <c r="D17" s="25">
        <v>590808.5</v>
      </c>
      <c r="E17" s="25">
        <v>405635.4</v>
      </c>
      <c r="F17" s="25">
        <v>1850273.1</v>
      </c>
    </row>
    <row r="18" spans="1:9">
      <c r="A18" s="5">
        <v>2021</v>
      </c>
      <c r="B18" s="5" t="s">
        <v>110</v>
      </c>
      <c r="C18" s="25">
        <v>837320.4</v>
      </c>
      <c r="D18" s="25">
        <v>586261</v>
      </c>
      <c r="E18" s="25">
        <v>389118.2</v>
      </c>
      <c r="F18" s="25">
        <v>1812699.6</v>
      </c>
    </row>
    <row r="19" spans="1:9">
      <c r="A19" s="5">
        <v>2021</v>
      </c>
      <c r="B19" s="5" t="s">
        <v>111</v>
      </c>
      <c r="C19" s="25">
        <v>834179.4</v>
      </c>
      <c r="D19" s="25">
        <v>587340.1</v>
      </c>
      <c r="E19" s="25">
        <v>380192.3</v>
      </c>
      <c r="F19" s="25">
        <v>1801711.8</v>
      </c>
    </row>
    <row r="20" spans="1:9">
      <c r="A20" s="5">
        <v>2022</v>
      </c>
      <c r="B20" s="5" t="s">
        <v>112</v>
      </c>
      <c r="C20" s="25">
        <v>835128.2</v>
      </c>
      <c r="D20" s="25">
        <v>563685.1</v>
      </c>
      <c r="E20" s="25">
        <v>398473.9</v>
      </c>
      <c r="F20" s="25">
        <v>1797287.2</v>
      </c>
    </row>
    <row r="21" spans="1:9">
      <c r="A21" s="5">
        <v>2022</v>
      </c>
      <c r="B21" s="5" t="s">
        <v>113</v>
      </c>
      <c r="C21" s="25">
        <v>812400</v>
      </c>
      <c r="D21" s="25">
        <v>571484.19999999995</v>
      </c>
      <c r="E21" s="25">
        <v>391679.3</v>
      </c>
      <c r="F21" s="25">
        <v>1775563.5</v>
      </c>
    </row>
    <row r="22" spans="1:9">
      <c r="A22" s="5">
        <v>2022</v>
      </c>
      <c r="B22" s="5" t="s">
        <v>114</v>
      </c>
      <c r="C22" s="32">
        <v>946453.2</v>
      </c>
      <c r="D22" s="32">
        <v>667759.80000000005</v>
      </c>
      <c r="E22" s="32">
        <v>463220</v>
      </c>
      <c r="F22" s="25">
        <v>2077432.9</v>
      </c>
    </row>
    <row r="23" spans="1:9">
      <c r="A23" s="5">
        <v>2022</v>
      </c>
      <c r="B23" s="5" t="s">
        <v>115</v>
      </c>
      <c r="C23" s="32">
        <v>872165.3</v>
      </c>
      <c r="D23" s="32">
        <v>620525.1</v>
      </c>
      <c r="E23" s="32">
        <v>422513</v>
      </c>
      <c r="F23" s="25">
        <v>1915203.4</v>
      </c>
    </row>
    <row r="24" spans="1:9">
      <c r="A24" s="5">
        <v>2022</v>
      </c>
      <c r="B24" s="5" t="s">
        <v>116</v>
      </c>
      <c r="C24" s="32">
        <v>898551.3</v>
      </c>
      <c r="D24" s="32">
        <v>635802.5</v>
      </c>
      <c r="E24" s="32">
        <v>428812.9</v>
      </c>
      <c r="F24" s="25">
        <v>1963166.7</v>
      </c>
    </row>
    <row r="25" spans="1:9">
      <c r="A25" s="5">
        <v>2022</v>
      </c>
      <c r="B25" s="5" t="s">
        <v>117</v>
      </c>
      <c r="C25" s="32">
        <v>895643.4</v>
      </c>
      <c r="D25" s="32">
        <v>638080.9</v>
      </c>
      <c r="E25" s="32">
        <v>428130.1</v>
      </c>
      <c r="F25" s="25">
        <v>1961854.4</v>
      </c>
    </row>
    <row r="26" spans="1:9">
      <c r="A26" s="5">
        <v>2022</v>
      </c>
      <c r="B26" s="5" t="s">
        <v>106</v>
      </c>
      <c r="C26" s="32">
        <v>952114.33363899996</v>
      </c>
      <c r="D26" s="32">
        <v>586164.13615899999</v>
      </c>
      <c r="E26" s="32">
        <v>376097.27298100002</v>
      </c>
      <c r="F26" s="25">
        <v>1914375.742779</v>
      </c>
      <c r="G26" s="22"/>
      <c r="H26" s="22"/>
      <c r="I26" s="22"/>
    </row>
    <row r="27" spans="1:9">
      <c r="A27" s="5">
        <v>2022</v>
      </c>
      <c r="B27" s="5" t="s">
        <v>107</v>
      </c>
      <c r="C27" s="32">
        <v>1033741.130362</v>
      </c>
      <c r="D27" s="32">
        <v>616953.73638499901</v>
      </c>
      <c r="E27" s="32">
        <v>415462.84624899901</v>
      </c>
      <c r="F27" s="25">
        <v>2066157.7129959899</v>
      </c>
      <c r="G27" s="22"/>
      <c r="H27" s="22"/>
      <c r="I27" s="22"/>
    </row>
    <row r="28" spans="1:9">
      <c r="A28" s="5">
        <v>2022</v>
      </c>
      <c r="B28" s="5" t="s">
        <v>108</v>
      </c>
      <c r="C28" s="32">
        <v>1011995.2200579999</v>
      </c>
      <c r="D28" s="32">
        <v>586837.859436</v>
      </c>
      <c r="E28" s="32">
        <v>394014.34968500002</v>
      </c>
      <c r="F28" s="25">
        <v>1992847.42917899</v>
      </c>
      <c r="G28" s="22"/>
      <c r="H28" s="22"/>
      <c r="I28" s="22"/>
    </row>
    <row r="29" spans="1:9">
      <c r="A29" s="5">
        <v>2022</v>
      </c>
      <c r="B29" s="5" t="s">
        <v>109</v>
      </c>
      <c r="C29" s="32">
        <v>1020757.22021399</v>
      </c>
      <c r="D29" s="32">
        <v>591181.67971599998</v>
      </c>
      <c r="E29" s="32">
        <v>397841.27971399901</v>
      </c>
      <c r="F29" s="25">
        <v>2009780.179644</v>
      </c>
      <c r="G29" s="22"/>
      <c r="H29" s="22"/>
      <c r="I29" s="22"/>
    </row>
    <row r="30" spans="1:9">
      <c r="A30" s="5">
        <v>2022</v>
      </c>
      <c r="B30" s="5" t="s">
        <v>110</v>
      </c>
      <c r="C30" s="32">
        <v>975823.16343499999</v>
      </c>
      <c r="D30" s="32">
        <v>579199.29603500001</v>
      </c>
      <c r="E30" s="32">
        <v>391568.20292100002</v>
      </c>
      <c r="F30" s="25">
        <v>1946590.662391</v>
      </c>
      <c r="G30" s="22"/>
      <c r="H30" s="22"/>
      <c r="I30" s="22"/>
    </row>
    <row r="31" spans="1:9">
      <c r="A31" s="5">
        <v>2022</v>
      </c>
      <c r="B31" s="5" t="s">
        <v>111</v>
      </c>
      <c r="C31" s="32">
        <v>979676.87689399906</v>
      </c>
      <c r="D31" s="32">
        <v>590961.72007499996</v>
      </c>
      <c r="E31" s="32">
        <v>387025.40285399999</v>
      </c>
      <c r="F31" s="25">
        <v>1957663.999823</v>
      </c>
      <c r="G31" s="22"/>
      <c r="H31" s="22"/>
      <c r="I31" s="22"/>
    </row>
    <row r="32" spans="1:9">
      <c r="A32" s="5">
        <v>2023</v>
      </c>
      <c r="B32" s="5" t="s">
        <v>112</v>
      </c>
      <c r="C32" s="32">
        <v>1011050.09012299</v>
      </c>
      <c r="D32" s="32">
        <v>605189.55015100003</v>
      </c>
      <c r="E32" s="32">
        <v>388739.88299000001</v>
      </c>
      <c r="F32" s="25">
        <v>2004979.523264</v>
      </c>
    </row>
    <row r="33" spans="1:6">
      <c r="A33" s="5">
        <v>2023</v>
      </c>
      <c r="B33" s="5" t="s">
        <v>113</v>
      </c>
      <c r="C33" s="32">
        <v>949348.18990300002</v>
      </c>
      <c r="D33" s="32">
        <v>563262.91623600002</v>
      </c>
      <c r="E33" s="32">
        <v>361489.31645899999</v>
      </c>
      <c r="F33" s="25">
        <v>1874100.4225979999</v>
      </c>
    </row>
    <row r="34" spans="1:6">
      <c r="A34" s="5">
        <v>2023</v>
      </c>
      <c r="B34" s="5" t="s">
        <v>114</v>
      </c>
      <c r="C34" s="32">
        <v>1105765.8535809999</v>
      </c>
      <c r="D34" s="32">
        <v>645367.98361600004</v>
      </c>
      <c r="E34" s="32">
        <v>450290.44295999903</v>
      </c>
      <c r="F34" s="32">
        <v>2201424.2801569998</v>
      </c>
    </row>
    <row r="35" spans="1:6">
      <c r="A35" s="5">
        <v>2023</v>
      </c>
      <c r="B35" s="5" t="s">
        <v>115</v>
      </c>
      <c r="C35" s="32">
        <v>1018810.293487</v>
      </c>
      <c r="D35" s="32">
        <v>601783.15640399896</v>
      </c>
      <c r="E35" s="32">
        <v>400832.80965399998</v>
      </c>
      <c r="F35" s="32">
        <v>2021426.259545</v>
      </c>
    </row>
    <row r="36" spans="1:6">
      <c r="A36" s="5">
        <v>2023</v>
      </c>
      <c r="B36" s="5" t="s">
        <v>116</v>
      </c>
      <c r="C36" s="32">
        <v>1073159.87704499</v>
      </c>
      <c r="D36" s="32">
        <v>642447.703329999</v>
      </c>
      <c r="E36" s="32">
        <v>445349.84288099897</v>
      </c>
      <c r="F36" s="32">
        <v>2160957.423256</v>
      </c>
    </row>
    <row r="37" spans="1:6">
      <c r="A37" s="5">
        <v>2023</v>
      </c>
      <c r="B37" s="5" t="s">
        <v>117</v>
      </c>
      <c r="C37" s="32">
        <v>1053168.0601300001</v>
      </c>
      <c r="D37" s="32">
        <v>623798.60283700004</v>
      </c>
      <c r="E37" s="32">
        <v>431642.35298899998</v>
      </c>
      <c r="F37" s="32">
        <v>2108609.015956</v>
      </c>
    </row>
    <row r="38" spans="1:6">
      <c r="A38" s="5">
        <v>2023</v>
      </c>
      <c r="B38" s="5" t="s">
        <v>106</v>
      </c>
      <c r="C38" s="32">
        <v>1028361.997231</v>
      </c>
      <c r="D38" s="32">
        <v>628236.56179499999</v>
      </c>
      <c r="E38" s="32">
        <v>408840.40949399897</v>
      </c>
      <c r="F38" s="32">
        <v>2065438.9685200001</v>
      </c>
    </row>
    <row r="39" spans="1:6">
      <c r="A39" s="5">
        <v>2023</v>
      </c>
      <c r="B39" s="5" t="s">
        <v>107</v>
      </c>
      <c r="C39" s="32">
        <v>1088371.07408999</v>
      </c>
      <c r="D39" s="32">
        <v>663320.085204</v>
      </c>
      <c r="E39" s="32">
        <v>464651.76929299999</v>
      </c>
      <c r="F39" s="32">
        <v>2216342.9285869999</v>
      </c>
    </row>
    <row r="40" spans="1:6">
      <c r="A40" s="5">
        <v>2023</v>
      </c>
      <c r="B40" s="5" t="s">
        <v>108</v>
      </c>
      <c r="C40" s="32">
        <v>1000873.95691499</v>
      </c>
      <c r="D40" s="32">
        <v>610138.85162099998</v>
      </c>
      <c r="E40" s="32">
        <v>425222.43931699998</v>
      </c>
      <c r="F40" s="32">
        <v>2036235.2478529999</v>
      </c>
    </row>
    <row r="41" spans="1:6">
      <c r="A41" s="5">
        <v>2023</v>
      </c>
      <c r="B41" s="5" t="s">
        <v>109</v>
      </c>
      <c r="C41" s="32">
        <v>1038804.166931</v>
      </c>
      <c r="D41" s="32">
        <v>620004.51863299997</v>
      </c>
      <c r="E41" s="32">
        <v>449353.79951399902</v>
      </c>
      <c r="F41" s="32">
        <v>2108162.485078</v>
      </c>
    </row>
    <row r="42" spans="1:6">
      <c r="A42" s="5">
        <v>2023</v>
      </c>
      <c r="B42" s="5" t="s">
        <v>110</v>
      </c>
      <c r="C42" s="32">
        <v>1002863.943493</v>
      </c>
      <c r="D42" s="32">
        <v>599998.39524900005</v>
      </c>
      <c r="E42" s="32">
        <v>412053.69988700002</v>
      </c>
      <c r="F42" s="32">
        <v>2014916.0386290001</v>
      </c>
    </row>
    <row r="43" spans="1:6">
      <c r="A43" s="5">
        <v>2023</v>
      </c>
      <c r="B43" s="5" t="s">
        <v>111</v>
      </c>
      <c r="C43" s="32">
        <v>990776.80030400003</v>
      </c>
      <c r="D43" s="32">
        <v>613887.111628999</v>
      </c>
      <c r="E43" s="32">
        <v>392219.45305000001</v>
      </c>
      <c r="F43" s="32">
        <v>1996883.3649830001</v>
      </c>
    </row>
    <row r="44" spans="1:6">
      <c r="A44" s="5">
        <v>2024</v>
      </c>
      <c r="B44" s="5" t="s">
        <v>112</v>
      </c>
      <c r="C44" s="32">
        <v>1059389.7235959901</v>
      </c>
      <c r="D44" s="32">
        <v>646680.43092299905</v>
      </c>
      <c r="E44" s="32">
        <v>429179.86979700002</v>
      </c>
      <c r="F44" s="32">
        <v>2135250.0243159998</v>
      </c>
    </row>
    <row r="45" spans="1:6">
      <c r="A45" s="5">
        <v>2024</v>
      </c>
      <c r="B45" s="5" t="s">
        <v>113</v>
      </c>
      <c r="C45" s="32">
        <v>997737.03010799899</v>
      </c>
      <c r="D45" s="32">
        <v>610421.71053899999</v>
      </c>
      <c r="E45" s="32">
        <v>404895.31318199902</v>
      </c>
      <c r="F45" s="32">
        <v>2013054.0538289901</v>
      </c>
    </row>
    <row r="46" spans="1:6">
      <c r="A46" s="5">
        <v>2024</v>
      </c>
      <c r="B46" s="5" t="s">
        <v>114</v>
      </c>
      <c r="C46" s="32">
        <v>1034134.10029199</v>
      </c>
      <c r="D46" s="32">
        <v>644193.61415999895</v>
      </c>
      <c r="E46" s="32">
        <v>411617.24320199998</v>
      </c>
      <c r="F46" s="32">
        <v>2089944.957654</v>
      </c>
    </row>
  </sheetData>
  <phoneticPr fontId="10" type="noConversion"/>
  <conditionalFormatting sqref="B32:B34">
    <cfRule type="duplicateValues" dxfId="1" priority="2"/>
  </conditionalFormatting>
  <conditionalFormatting sqref="B44:B46">
    <cfRule type="duplicateValues" dxfId="0" priority="1"/>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8F062-9B1F-4128-BC5F-1C6569C77B1A}">
  <dimension ref="A1:G51"/>
  <sheetViews>
    <sheetView zoomScale="85" zoomScaleNormal="85" workbookViewId="0">
      <pane ySplit="1" topLeftCell="A2" activePane="bottomLeft" state="frozen"/>
      <selection pane="bottomLeft"/>
    </sheetView>
  </sheetViews>
  <sheetFormatPr defaultColWidth="15.5703125" defaultRowHeight="14.45"/>
  <cols>
    <col min="1" max="16384" width="15.5703125" style="5"/>
  </cols>
  <sheetData>
    <row r="1" spans="1:6" s="7" customFormat="1" ht="48" customHeight="1">
      <c r="A1" s="6" t="s">
        <v>95</v>
      </c>
      <c r="B1" s="6" t="s">
        <v>96</v>
      </c>
      <c r="C1" s="6" t="s">
        <v>246</v>
      </c>
      <c r="D1" s="6" t="s">
        <v>247</v>
      </c>
      <c r="E1" s="6" t="s">
        <v>248</v>
      </c>
      <c r="F1" s="6" t="s">
        <v>249</v>
      </c>
    </row>
    <row r="2" spans="1:6">
      <c r="A2" s="5">
        <v>2020</v>
      </c>
      <c r="B2" s="5" t="s">
        <v>106</v>
      </c>
      <c r="C2" s="9">
        <v>2828190</v>
      </c>
      <c r="D2" s="9">
        <v>1434361</v>
      </c>
      <c r="E2" s="9">
        <v>1002965</v>
      </c>
      <c r="F2" s="10">
        <v>5265516</v>
      </c>
    </row>
    <row r="3" spans="1:6">
      <c r="A3" s="5">
        <v>2020</v>
      </c>
      <c r="B3" s="5" t="s">
        <v>107</v>
      </c>
      <c r="C3" s="9">
        <v>5048178</v>
      </c>
      <c r="D3" s="9">
        <v>1743962</v>
      </c>
      <c r="E3" s="9">
        <v>1046048</v>
      </c>
      <c r="F3" s="10">
        <v>7838188</v>
      </c>
    </row>
    <row r="4" spans="1:6">
      <c r="A4" s="5">
        <v>2020</v>
      </c>
      <c r="B4" s="5" t="s">
        <v>108</v>
      </c>
      <c r="C4" s="9">
        <v>7329498</v>
      </c>
      <c r="D4" s="9">
        <v>2530483</v>
      </c>
      <c r="E4" s="9">
        <v>1112569</v>
      </c>
      <c r="F4" s="10">
        <v>10972550</v>
      </c>
    </row>
    <row r="5" spans="1:6">
      <c r="A5" s="5">
        <v>2020</v>
      </c>
      <c r="B5" s="5" t="s">
        <v>109</v>
      </c>
      <c r="C5" s="9">
        <v>7119322</v>
      </c>
      <c r="D5" s="9">
        <v>2605503</v>
      </c>
      <c r="E5" s="9">
        <v>1181449</v>
      </c>
      <c r="F5" s="10">
        <v>10906274</v>
      </c>
    </row>
    <row r="6" spans="1:6">
      <c r="A6" s="5">
        <v>2020</v>
      </c>
      <c r="B6" s="5" t="s">
        <v>110</v>
      </c>
      <c r="C6" s="9">
        <v>6686276</v>
      </c>
      <c r="D6" s="9">
        <v>2450260</v>
      </c>
      <c r="E6" s="9">
        <v>1086491</v>
      </c>
      <c r="F6" s="10">
        <v>10223027</v>
      </c>
    </row>
    <row r="7" spans="1:6">
      <c r="A7" s="5">
        <v>2020</v>
      </c>
      <c r="B7" s="5" t="s">
        <v>111</v>
      </c>
      <c r="C7" s="9">
        <v>7107914</v>
      </c>
      <c r="D7" s="9">
        <v>2722995</v>
      </c>
      <c r="E7" s="9">
        <v>1118117</v>
      </c>
      <c r="F7" s="10">
        <v>10949026</v>
      </c>
    </row>
    <row r="8" spans="1:6">
      <c r="A8" s="5">
        <v>2021</v>
      </c>
      <c r="B8" s="5" t="s">
        <v>112</v>
      </c>
      <c r="C8" s="9">
        <v>6865910</v>
      </c>
      <c r="D8" s="9">
        <v>2533696</v>
      </c>
      <c r="E8" s="9">
        <v>1044046</v>
      </c>
      <c r="F8" s="10">
        <v>10443652</v>
      </c>
    </row>
    <row r="9" spans="1:6">
      <c r="A9" s="5">
        <v>2021</v>
      </c>
      <c r="B9" s="5" t="s">
        <v>113</v>
      </c>
      <c r="C9" s="9">
        <v>6252390</v>
      </c>
      <c r="D9" s="9">
        <v>2363511</v>
      </c>
      <c r="E9" s="9">
        <v>1023415</v>
      </c>
      <c r="F9" s="10">
        <v>9639316</v>
      </c>
    </row>
    <row r="10" spans="1:6">
      <c r="A10" s="5">
        <v>2021</v>
      </c>
      <c r="B10" s="5" t="s">
        <v>114</v>
      </c>
      <c r="C10" s="9">
        <v>7020176</v>
      </c>
      <c r="D10" s="9">
        <v>2691205</v>
      </c>
      <c r="E10" s="9">
        <v>1358045</v>
      </c>
      <c r="F10" s="10">
        <v>11069426</v>
      </c>
    </row>
    <row r="11" spans="1:6">
      <c r="A11" s="5">
        <v>2021</v>
      </c>
      <c r="B11" s="5" t="s">
        <v>115</v>
      </c>
      <c r="C11" s="9">
        <v>6687980</v>
      </c>
      <c r="D11" s="9">
        <v>2634485</v>
      </c>
      <c r="E11" s="9">
        <v>1356474</v>
      </c>
      <c r="F11" s="10">
        <v>10678939</v>
      </c>
    </row>
    <row r="12" spans="1:6">
      <c r="A12" s="5">
        <v>2021</v>
      </c>
      <c r="B12" s="5" t="s">
        <v>116</v>
      </c>
      <c r="C12" s="9">
        <v>6310740</v>
      </c>
      <c r="D12" s="9">
        <v>2618098</v>
      </c>
      <c r="E12" s="9">
        <v>1375859</v>
      </c>
      <c r="F12" s="10">
        <v>10304697</v>
      </c>
    </row>
    <row r="13" spans="1:6">
      <c r="A13" s="5">
        <v>2021</v>
      </c>
      <c r="B13" s="5" t="s">
        <v>117</v>
      </c>
      <c r="C13" s="9">
        <v>6511150</v>
      </c>
      <c r="D13" s="9">
        <v>2884663</v>
      </c>
      <c r="E13" s="9">
        <v>1474005</v>
      </c>
      <c r="F13" s="10">
        <v>10869818</v>
      </c>
    </row>
    <row r="14" spans="1:6">
      <c r="A14" s="5">
        <v>2021</v>
      </c>
      <c r="B14" s="5" t="s">
        <v>106</v>
      </c>
      <c r="C14" s="9">
        <v>6122146</v>
      </c>
      <c r="D14" s="9">
        <v>2740275</v>
      </c>
      <c r="E14" s="9">
        <v>1589578</v>
      </c>
      <c r="F14" s="10">
        <v>10451999</v>
      </c>
    </row>
    <row r="15" spans="1:6">
      <c r="A15" s="5">
        <v>2021</v>
      </c>
      <c r="B15" s="5" t="s">
        <v>107</v>
      </c>
      <c r="C15" s="9">
        <v>5865754</v>
      </c>
      <c r="D15" s="9">
        <v>2947477</v>
      </c>
      <c r="E15" s="9">
        <v>1668723</v>
      </c>
      <c r="F15" s="10">
        <v>10481954</v>
      </c>
    </row>
    <row r="16" spans="1:6">
      <c r="A16" s="5">
        <v>2021</v>
      </c>
      <c r="B16" s="5" t="s">
        <v>108</v>
      </c>
      <c r="C16" s="9">
        <v>7765520</v>
      </c>
      <c r="D16" s="9">
        <v>3154964</v>
      </c>
      <c r="E16" s="9">
        <v>1714969</v>
      </c>
      <c r="F16" s="10">
        <v>12635453</v>
      </c>
    </row>
    <row r="17" spans="1:7">
      <c r="A17" s="5">
        <v>2021</v>
      </c>
      <c r="B17" s="5" t="s">
        <v>109</v>
      </c>
      <c r="C17" s="9">
        <v>5359010</v>
      </c>
      <c r="D17" s="9">
        <v>3268128</v>
      </c>
      <c r="E17" s="9">
        <v>1794966</v>
      </c>
      <c r="F17" s="10">
        <v>10422104</v>
      </c>
    </row>
    <row r="18" spans="1:7">
      <c r="A18" s="5">
        <v>2021</v>
      </c>
      <c r="B18" s="5" t="s">
        <v>110</v>
      </c>
      <c r="C18" s="9">
        <v>3126102</v>
      </c>
      <c r="D18" s="9">
        <v>3074430</v>
      </c>
      <c r="E18" s="9">
        <v>1525591</v>
      </c>
      <c r="F18" s="10">
        <v>7726123</v>
      </c>
    </row>
    <row r="19" spans="1:7">
      <c r="A19" s="5">
        <v>2021</v>
      </c>
      <c r="B19" s="5" t="s">
        <v>111</v>
      </c>
      <c r="C19" s="9">
        <v>3615656</v>
      </c>
      <c r="D19" s="9">
        <v>3134175</v>
      </c>
      <c r="E19" s="9">
        <v>1487750</v>
      </c>
      <c r="F19" s="10">
        <v>8237581</v>
      </c>
    </row>
    <row r="20" spans="1:7">
      <c r="A20" s="5">
        <v>2022</v>
      </c>
      <c r="B20" s="5" t="s">
        <v>112</v>
      </c>
      <c r="C20" s="9">
        <v>3369928</v>
      </c>
      <c r="D20" s="9">
        <v>2604194</v>
      </c>
      <c r="E20" s="9">
        <v>1228313</v>
      </c>
      <c r="F20" s="10">
        <v>7202435</v>
      </c>
    </row>
    <row r="21" spans="1:7">
      <c r="A21" s="5">
        <v>2022</v>
      </c>
      <c r="B21" s="5" t="s">
        <v>113</v>
      </c>
      <c r="C21" s="9">
        <v>3279906</v>
      </c>
      <c r="D21" s="9">
        <v>3134175</v>
      </c>
      <c r="E21" s="9">
        <v>1477369</v>
      </c>
      <c r="F21" s="10">
        <v>7891450</v>
      </c>
    </row>
    <row r="22" spans="1:7">
      <c r="A22" s="5">
        <v>2022</v>
      </c>
      <c r="B22" s="5" t="s">
        <v>114</v>
      </c>
      <c r="C22" s="9">
        <v>4006726</v>
      </c>
      <c r="D22" s="9">
        <v>3276226</v>
      </c>
      <c r="E22" s="9">
        <v>1728583</v>
      </c>
      <c r="F22" s="10">
        <v>9011535</v>
      </c>
    </row>
    <row r="23" spans="1:7">
      <c r="A23" s="5">
        <v>2022</v>
      </c>
      <c r="B23" s="5" t="s">
        <v>115</v>
      </c>
      <c r="C23" s="9">
        <v>3946748</v>
      </c>
      <c r="D23" s="9">
        <v>3136466</v>
      </c>
      <c r="E23" s="9">
        <v>1698223</v>
      </c>
      <c r="F23" s="10">
        <v>8781437</v>
      </c>
    </row>
    <row r="24" spans="1:7">
      <c r="A24" s="5">
        <v>2022</v>
      </c>
      <c r="B24" s="5" t="s">
        <v>116</v>
      </c>
      <c r="C24" s="9">
        <v>4159082</v>
      </c>
      <c r="D24" s="9">
        <v>3191847</v>
      </c>
      <c r="E24" s="9">
        <v>1697819</v>
      </c>
      <c r="F24" s="10">
        <v>9048748</v>
      </c>
    </row>
    <row r="25" spans="1:7">
      <c r="A25" s="5">
        <v>2022</v>
      </c>
      <c r="B25" s="5" t="s">
        <v>117</v>
      </c>
      <c r="C25" s="9">
        <v>4227538</v>
      </c>
      <c r="D25" s="9">
        <v>2848948</v>
      </c>
      <c r="E25" s="9">
        <v>1640113</v>
      </c>
      <c r="F25" s="10">
        <v>8716599</v>
      </c>
    </row>
    <row r="26" spans="1:7">
      <c r="A26" s="5">
        <v>2022</v>
      </c>
      <c r="B26" s="5" t="s">
        <v>106</v>
      </c>
      <c r="C26" s="9">
        <v>4152128</v>
      </c>
      <c r="D26" s="9">
        <v>2961486</v>
      </c>
      <c r="E26" s="9">
        <v>1578639</v>
      </c>
      <c r="F26" s="9">
        <v>8692253</v>
      </c>
    </row>
    <row r="27" spans="1:7">
      <c r="A27" s="5">
        <v>2022</v>
      </c>
      <c r="B27" s="5" t="s">
        <v>107</v>
      </c>
      <c r="C27" s="9">
        <v>4583511</v>
      </c>
      <c r="D27" s="9">
        <v>3417646</v>
      </c>
      <c r="E27" s="9">
        <v>1651703</v>
      </c>
      <c r="F27" s="9">
        <v>9652860</v>
      </c>
    </row>
    <row r="28" spans="1:7">
      <c r="A28" s="5">
        <v>2022</v>
      </c>
      <c r="B28" s="5" t="s">
        <v>108</v>
      </c>
      <c r="C28" s="9">
        <v>4878431</v>
      </c>
      <c r="D28" s="9">
        <v>3130850</v>
      </c>
      <c r="E28" s="9">
        <v>1602626</v>
      </c>
      <c r="F28" s="9">
        <v>9611907</v>
      </c>
    </row>
    <row r="29" spans="1:7">
      <c r="A29" s="5">
        <v>2022</v>
      </c>
      <c r="B29" s="5" t="s">
        <v>109</v>
      </c>
      <c r="C29" s="9">
        <v>5574796</v>
      </c>
      <c r="D29" s="9">
        <v>3282196</v>
      </c>
      <c r="E29" s="9">
        <v>1612937</v>
      </c>
      <c r="F29" s="9">
        <v>10469929</v>
      </c>
    </row>
    <row r="30" spans="1:7">
      <c r="A30" s="5">
        <v>2022</v>
      </c>
      <c r="B30" s="5" t="s">
        <v>110</v>
      </c>
      <c r="C30" s="9">
        <v>5907832</v>
      </c>
      <c r="D30" s="9">
        <v>3190989</v>
      </c>
      <c r="E30" s="9">
        <v>1543054</v>
      </c>
      <c r="F30" s="9">
        <v>10641875</v>
      </c>
    </row>
    <row r="31" spans="1:7">
      <c r="A31" s="5">
        <v>2022</v>
      </c>
      <c r="B31" s="5" t="s">
        <v>111</v>
      </c>
      <c r="C31" s="9">
        <v>6272558</v>
      </c>
      <c r="D31" s="9">
        <v>3193256</v>
      </c>
      <c r="E31" s="9">
        <v>1517913</v>
      </c>
      <c r="F31" s="9">
        <v>10983727</v>
      </c>
    </row>
    <row r="32" spans="1:7">
      <c r="A32" s="5">
        <v>2023</v>
      </c>
      <c r="B32" s="5" t="s">
        <v>112</v>
      </c>
      <c r="C32" s="9">
        <v>6770054</v>
      </c>
      <c r="D32" s="9">
        <v>3061175</v>
      </c>
      <c r="E32" s="9">
        <v>1521232</v>
      </c>
      <c r="F32" s="9">
        <v>11352461</v>
      </c>
      <c r="G32" s="10"/>
    </row>
    <row r="33" spans="1:7">
      <c r="A33" s="5">
        <v>2023</v>
      </c>
      <c r="B33" s="5" t="s">
        <v>113</v>
      </c>
      <c r="C33" s="9">
        <v>6192772</v>
      </c>
      <c r="D33" s="9">
        <v>3020125</v>
      </c>
      <c r="E33" s="9">
        <v>1465267</v>
      </c>
      <c r="F33" s="9">
        <v>10678164</v>
      </c>
      <c r="G33" s="10"/>
    </row>
    <row r="34" spans="1:7">
      <c r="A34" s="5">
        <v>2023</v>
      </c>
      <c r="B34" s="5" t="s">
        <v>114</v>
      </c>
      <c r="C34" s="9">
        <v>7253542</v>
      </c>
      <c r="D34" s="9">
        <v>3271519</v>
      </c>
      <c r="E34" s="9">
        <v>1656799</v>
      </c>
      <c r="F34" s="9">
        <v>12181860</v>
      </c>
      <c r="G34" s="10"/>
    </row>
    <row r="35" spans="1:7">
      <c r="A35" s="5">
        <v>2023</v>
      </c>
      <c r="B35" s="5" t="s">
        <v>115</v>
      </c>
      <c r="C35" s="9">
        <v>7361630</v>
      </c>
      <c r="D35" s="9">
        <v>3072538</v>
      </c>
      <c r="E35" s="9">
        <v>1521628</v>
      </c>
      <c r="F35" s="9">
        <v>11955796</v>
      </c>
      <c r="G35" s="10"/>
    </row>
    <row r="36" spans="1:7">
      <c r="A36" s="5">
        <v>2023</v>
      </c>
      <c r="B36" s="5" t="s">
        <v>116</v>
      </c>
      <c r="C36" s="9">
        <v>7345066</v>
      </c>
      <c r="D36" s="9">
        <v>3161180</v>
      </c>
      <c r="E36" s="9">
        <v>1678245</v>
      </c>
      <c r="F36" s="9">
        <v>12184491</v>
      </c>
      <c r="G36" s="10"/>
    </row>
    <row r="37" spans="1:7">
      <c r="A37" s="5">
        <v>2023</v>
      </c>
      <c r="B37" s="5" t="s">
        <v>117</v>
      </c>
      <c r="C37" s="9">
        <v>7964342</v>
      </c>
      <c r="D37" s="9">
        <v>3124043</v>
      </c>
      <c r="E37" s="9">
        <v>1599138</v>
      </c>
      <c r="F37" s="9">
        <v>12687523</v>
      </c>
      <c r="G37" s="10"/>
    </row>
    <row r="38" spans="1:7">
      <c r="A38" s="5">
        <v>2023</v>
      </c>
      <c r="B38" s="5" t="s">
        <v>106</v>
      </c>
      <c r="C38" s="9">
        <v>8300893</v>
      </c>
      <c r="D38" s="9">
        <v>3181060</v>
      </c>
      <c r="E38" s="9">
        <v>1557944</v>
      </c>
      <c r="F38" s="9">
        <v>13039897</v>
      </c>
      <c r="G38" s="10"/>
    </row>
    <row r="39" spans="1:7">
      <c r="A39" s="5">
        <v>2023</v>
      </c>
      <c r="B39" s="5" t="s">
        <v>107</v>
      </c>
      <c r="C39" s="9">
        <v>8104575</v>
      </c>
      <c r="D39" s="9">
        <v>3301150</v>
      </c>
      <c r="E39" s="9">
        <v>1731789</v>
      </c>
      <c r="F39" s="9">
        <v>13137514</v>
      </c>
      <c r="G39" s="10"/>
    </row>
    <row r="40" spans="1:7">
      <c r="A40" s="5">
        <v>2023</v>
      </c>
      <c r="B40" s="5" t="s">
        <v>108</v>
      </c>
      <c r="C40" s="9">
        <v>8424801</v>
      </c>
      <c r="D40" s="9">
        <v>3099004</v>
      </c>
      <c r="E40" s="9">
        <v>1635106</v>
      </c>
      <c r="F40" s="9">
        <v>13158911</v>
      </c>
      <c r="G40" s="10"/>
    </row>
    <row r="41" spans="1:7">
      <c r="A41" s="5">
        <v>2023</v>
      </c>
      <c r="B41" s="5" t="s">
        <v>109</v>
      </c>
      <c r="C41" s="9">
        <v>8565991</v>
      </c>
      <c r="D41" s="9">
        <v>3224212</v>
      </c>
      <c r="E41" s="9">
        <v>1710624</v>
      </c>
      <c r="F41" s="9">
        <v>13500827</v>
      </c>
      <c r="G41" s="10"/>
    </row>
    <row r="42" spans="1:7">
      <c r="A42" s="5">
        <v>2023</v>
      </c>
      <c r="B42" s="5" t="s">
        <v>110</v>
      </c>
      <c r="C42" s="9">
        <v>8259350</v>
      </c>
      <c r="D42" s="9">
        <v>3109104</v>
      </c>
      <c r="E42" s="9">
        <v>1585593</v>
      </c>
      <c r="F42" s="9">
        <v>12954047</v>
      </c>
      <c r="G42" s="10"/>
    </row>
    <row r="43" spans="1:7">
      <c r="A43" s="5">
        <v>2023</v>
      </c>
      <c r="B43" s="5" t="s">
        <v>111</v>
      </c>
      <c r="C43" s="9">
        <v>8428128</v>
      </c>
      <c r="D43" s="9">
        <v>3205287</v>
      </c>
      <c r="E43" s="9">
        <v>1536425</v>
      </c>
      <c r="F43" s="9">
        <v>13169840</v>
      </c>
      <c r="G43" s="10"/>
    </row>
    <row r="44" spans="1:7">
      <c r="A44" s="5">
        <v>2024</v>
      </c>
      <c r="B44" s="5" t="s">
        <v>112</v>
      </c>
      <c r="C44" s="9">
        <v>8631051</v>
      </c>
      <c r="D44" s="9">
        <v>3282079</v>
      </c>
      <c r="E44" s="9">
        <v>1503065</v>
      </c>
      <c r="F44" s="9">
        <v>13416195</v>
      </c>
    </row>
    <row r="45" spans="1:7">
      <c r="A45" s="5">
        <v>2024</v>
      </c>
      <c r="B45" s="5" t="s">
        <v>113</v>
      </c>
      <c r="C45" s="9">
        <v>7676569</v>
      </c>
      <c r="D45" s="9">
        <v>3081974</v>
      </c>
      <c r="E45" s="9">
        <v>1527599</v>
      </c>
      <c r="F45" s="9">
        <v>12286142</v>
      </c>
    </row>
    <row r="46" spans="1:7">
      <c r="A46" s="5">
        <v>2024</v>
      </c>
      <c r="B46" s="5" t="s">
        <v>114</v>
      </c>
      <c r="C46" s="9">
        <v>8551572</v>
      </c>
      <c r="D46" s="9">
        <v>3202434</v>
      </c>
      <c r="E46" s="9">
        <v>1587963</v>
      </c>
      <c r="F46" s="9">
        <v>13341969</v>
      </c>
    </row>
    <row r="48" spans="1:7">
      <c r="C48" s="61"/>
      <c r="D48" s="61"/>
    </row>
    <row r="51" spans="6:6">
      <c r="F51" s="10"/>
    </row>
  </sheetData>
  <phoneticPr fontId="10" type="noConversion"/>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7FC8-16A4-4284-A023-F1D5C96A4C62}">
  <dimension ref="A1:K46"/>
  <sheetViews>
    <sheetView zoomScale="85" zoomScaleNormal="85" workbookViewId="0">
      <pane ySplit="1" topLeftCell="A2" activePane="bottomLeft" state="frozen"/>
      <selection pane="bottomLeft"/>
    </sheetView>
  </sheetViews>
  <sheetFormatPr defaultColWidth="15.5703125" defaultRowHeight="15" customHeight="1"/>
  <cols>
    <col min="1" max="16384" width="15.5703125" style="5"/>
  </cols>
  <sheetData>
    <row r="1" spans="1:11" s="11" customFormat="1" ht="48" customHeight="1">
      <c r="A1" s="6" t="s">
        <v>95</v>
      </c>
      <c r="B1" s="6" t="s">
        <v>96</v>
      </c>
      <c r="C1" s="6" t="s">
        <v>250</v>
      </c>
      <c r="D1" s="31" t="s">
        <v>251</v>
      </c>
      <c r="E1" s="6" t="s">
        <v>252</v>
      </c>
      <c r="F1" s="6" t="s">
        <v>253</v>
      </c>
      <c r="G1" s="6" t="s">
        <v>254</v>
      </c>
      <c r="H1" s="6" t="s">
        <v>255</v>
      </c>
      <c r="I1" s="6" t="s">
        <v>256</v>
      </c>
      <c r="J1" s="6" t="s">
        <v>257</v>
      </c>
      <c r="K1" s="6" t="s">
        <v>258</v>
      </c>
    </row>
    <row r="2" spans="1:11" ht="14.45">
      <c r="A2" s="5">
        <v>2020</v>
      </c>
      <c r="B2" s="5" t="s">
        <v>106</v>
      </c>
      <c r="C2" s="32">
        <v>58</v>
      </c>
      <c r="D2" s="32">
        <v>2828190</v>
      </c>
      <c r="E2" s="32">
        <v>48761.896551724138</v>
      </c>
      <c r="F2" s="32">
        <v>216</v>
      </c>
      <c r="G2" s="32">
        <v>1859479.1</v>
      </c>
      <c r="H2" s="32">
        <v>8609</v>
      </c>
      <c r="I2" s="32">
        <v>67</v>
      </c>
      <c r="J2" s="32">
        <v>1270626</v>
      </c>
      <c r="K2" s="32">
        <v>18964.567164179105</v>
      </c>
    </row>
    <row r="3" spans="1:11" ht="14.45">
      <c r="A3" s="5">
        <v>2020</v>
      </c>
      <c r="B3" s="5" t="s">
        <v>107</v>
      </c>
      <c r="C3" s="32">
        <v>181</v>
      </c>
      <c r="D3" s="32">
        <v>5048178</v>
      </c>
      <c r="E3" s="32">
        <v>27890.486187845305</v>
      </c>
      <c r="F3" s="32">
        <v>278</v>
      </c>
      <c r="G3" s="32">
        <v>2360363.1</v>
      </c>
      <c r="H3" s="32">
        <v>8491</v>
      </c>
      <c r="I3" s="32">
        <v>71</v>
      </c>
      <c r="J3" s="32">
        <v>1319854</v>
      </c>
      <c r="K3" s="32">
        <v>18589.492957746479</v>
      </c>
    </row>
    <row r="4" spans="1:11" ht="14.45">
      <c r="A4" s="5">
        <v>2020</v>
      </c>
      <c r="B4" s="5" t="s">
        <v>108</v>
      </c>
      <c r="C4" s="32">
        <v>528</v>
      </c>
      <c r="D4" s="32">
        <v>7329498</v>
      </c>
      <c r="E4" s="32">
        <v>13881.625</v>
      </c>
      <c r="F4" s="32">
        <v>339</v>
      </c>
      <c r="G4" s="32">
        <v>3254294.2</v>
      </c>
      <c r="H4" s="32">
        <v>9600</v>
      </c>
      <c r="I4" s="32">
        <v>62</v>
      </c>
      <c r="J4" s="32">
        <v>1381824</v>
      </c>
      <c r="K4" s="32">
        <v>22287.483870967742</v>
      </c>
    </row>
    <row r="5" spans="1:11" ht="14.45">
      <c r="A5" s="5">
        <v>2020</v>
      </c>
      <c r="B5" s="5" t="s">
        <v>109</v>
      </c>
      <c r="C5" s="32">
        <v>207</v>
      </c>
      <c r="D5" s="32">
        <v>7119322</v>
      </c>
      <c r="E5" s="32">
        <v>34392.859903381643</v>
      </c>
      <c r="F5" s="32">
        <v>345</v>
      </c>
      <c r="G5" s="32">
        <v>3296343.4</v>
      </c>
      <c r="H5" s="32">
        <v>9555</v>
      </c>
      <c r="I5" s="32">
        <v>43</v>
      </c>
      <c r="J5" s="32">
        <v>1466459</v>
      </c>
      <c r="K5" s="32">
        <v>34103.697674418603</v>
      </c>
    </row>
    <row r="6" spans="1:11" ht="14.45">
      <c r="A6" s="5">
        <v>2020</v>
      </c>
      <c r="B6" s="5" t="s">
        <v>110</v>
      </c>
      <c r="C6" s="32">
        <v>214</v>
      </c>
      <c r="D6" s="32">
        <v>6686276</v>
      </c>
      <c r="E6" s="32">
        <v>31244.280373831774</v>
      </c>
      <c r="F6" s="32">
        <v>326</v>
      </c>
      <c r="G6" s="32">
        <v>3114868.6</v>
      </c>
      <c r="H6" s="32">
        <v>9555</v>
      </c>
      <c r="I6" s="32">
        <v>52</v>
      </c>
      <c r="J6" s="32">
        <v>1349020</v>
      </c>
      <c r="K6" s="32">
        <v>25942.692307692309</v>
      </c>
    </row>
    <row r="7" spans="1:11" ht="14.45">
      <c r="A7" s="5">
        <v>2020</v>
      </c>
      <c r="B7" s="5" t="s">
        <v>111</v>
      </c>
      <c r="C7" s="32">
        <v>210</v>
      </c>
      <c r="D7" s="32">
        <v>7107914</v>
      </c>
      <c r="E7" s="32">
        <v>33847.209523809521</v>
      </c>
      <c r="F7" s="32">
        <v>328</v>
      </c>
      <c r="G7" s="32">
        <v>3409304.3</v>
      </c>
      <c r="H7" s="32">
        <v>10394</v>
      </c>
      <c r="I7" s="32">
        <v>47</v>
      </c>
      <c r="J7" s="32">
        <v>1420043</v>
      </c>
      <c r="K7" s="32">
        <v>30213.680851063829</v>
      </c>
    </row>
    <row r="8" spans="1:11" ht="14.45">
      <c r="A8" s="5">
        <v>2021</v>
      </c>
      <c r="B8" s="5" t="s">
        <v>112</v>
      </c>
      <c r="C8" s="32">
        <v>154</v>
      </c>
      <c r="D8" s="32">
        <v>6865910</v>
      </c>
      <c r="E8" s="32">
        <v>44583.831168831166</v>
      </c>
      <c r="F8" s="32">
        <v>286</v>
      </c>
      <c r="G8" s="32">
        <v>3129904.7</v>
      </c>
      <c r="H8" s="32">
        <v>10944</v>
      </c>
      <c r="I8" s="32">
        <v>47</v>
      </c>
      <c r="J8" s="32">
        <v>1356911</v>
      </c>
      <c r="K8" s="32">
        <v>28870.446808510638</v>
      </c>
    </row>
    <row r="9" spans="1:11" ht="14.45">
      <c r="A9" s="5">
        <v>2021</v>
      </c>
      <c r="B9" s="5" t="s">
        <v>113</v>
      </c>
      <c r="C9" s="32">
        <v>108</v>
      </c>
      <c r="D9" s="32">
        <v>6252390</v>
      </c>
      <c r="E9" s="32">
        <v>57892.5</v>
      </c>
      <c r="F9" s="32">
        <v>266</v>
      </c>
      <c r="G9" s="32">
        <v>2889738.1</v>
      </c>
      <c r="H9" s="32">
        <v>10864</v>
      </c>
      <c r="I9" s="32">
        <v>76</v>
      </c>
      <c r="J9" s="32">
        <v>1308677</v>
      </c>
      <c r="K9" s="32">
        <v>17219.434210526317</v>
      </c>
    </row>
    <row r="10" spans="1:11" ht="14.45">
      <c r="A10" s="5">
        <v>2021</v>
      </c>
      <c r="B10" s="5" t="s">
        <v>114</v>
      </c>
      <c r="C10" s="32">
        <v>129</v>
      </c>
      <c r="D10" s="32">
        <v>7020176</v>
      </c>
      <c r="E10" s="32">
        <v>54419.968992248061</v>
      </c>
      <c r="F10" s="32">
        <v>370</v>
      </c>
      <c r="G10" s="32">
        <v>3512915</v>
      </c>
      <c r="H10" s="32">
        <v>9494</v>
      </c>
      <c r="I10" s="32">
        <v>59</v>
      </c>
      <c r="J10" s="32">
        <v>1675582</v>
      </c>
      <c r="K10" s="32">
        <v>28399.694915254237</v>
      </c>
    </row>
    <row r="11" spans="1:11" ht="14.45">
      <c r="A11" s="5">
        <v>2021</v>
      </c>
      <c r="B11" s="5" t="s">
        <v>115</v>
      </c>
      <c r="C11" s="32">
        <v>122</v>
      </c>
      <c r="D11" s="32">
        <v>6687980</v>
      </c>
      <c r="E11" s="32">
        <v>54819.508196721312</v>
      </c>
      <c r="F11" s="32">
        <v>379</v>
      </c>
      <c r="G11" s="32">
        <v>3349413.5</v>
      </c>
      <c r="H11" s="32">
        <v>8838</v>
      </c>
      <c r="I11" s="32">
        <v>71</v>
      </c>
      <c r="J11" s="32">
        <v>1709348</v>
      </c>
      <c r="K11" s="32">
        <v>24075.323943661973</v>
      </c>
    </row>
    <row r="12" spans="1:11" ht="14.45">
      <c r="A12" s="5">
        <v>2021</v>
      </c>
      <c r="B12" s="5" t="s">
        <v>116</v>
      </c>
      <c r="C12" s="32">
        <v>108</v>
      </c>
      <c r="D12" s="32">
        <v>6310740</v>
      </c>
      <c r="E12" s="32">
        <v>58432.777777777781</v>
      </c>
      <c r="F12" s="32">
        <v>388</v>
      </c>
      <c r="G12" s="32">
        <v>3175621.6</v>
      </c>
      <c r="H12" s="32">
        <v>8185</v>
      </c>
      <c r="I12" s="32">
        <v>58</v>
      </c>
      <c r="J12" s="32">
        <v>1688405</v>
      </c>
      <c r="K12" s="32">
        <v>29110.431034482757</v>
      </c>
    </row>
    <row r="13" spans="1:11" ht="14.45">
      <c r="A13" s="5">
        <v>2021</v>
      </c>
      <c r="B13" s="5" t="s">
        <v>117</v>
      </c>
      <c r="C13" s="32">
        <v>133</v>
      </c>
      <c r="D13" s="32">
        <v>6511150</v>
      </c>
      <c r="E13" s="32">
        <v>48956.015037593985</v>
      </c>
      <c r="F13" s="32">
        <v>394</v>
      </c>
      <c r="G13" s="32">
        <v>3223882.1</v>
      </c>
      <c r="H13" s="32">
        <v>8182</v>
      </c>
      <c r="I13" s="32">
        <v>91</v>
      </c>
      <c r="J13" s="32">
        <v>1872755</v>
      </c>
      <c r="K13" s="32">
        <v>20579.725274725275</v>
      </c>
    </row>
    <row r="14" spans="1:11" ht="14.45">
      <c r="A14" s="5">
        <v>2021</v>
      </c>
      <c r="B14" s="5" t="s">
        <v>106</v>
      </c>
      <c r="C14" s="32">
        <v>139</v>
      </c>
      <c r="D14" s="32">
        <v>6122146</v>
      </c>
      <c r="E14" s="32">
        <v>44044.215827338128</v>
      </c>
      <c r="F14" s="32">
        <v>472</v>
      </c>
      <c r="G14" s="32">
        <v>3730092.1</v>
      </c>
      <c r="H14" s="32">
        <v>7903</v>
      </c>
      <c r="I14" s="32">
        <v>71</v>
      </c>
      <c r="J14" s="32">
        <v>1995030</v>
      </c>
      <c r="K14" s="32">
        <v>28099.014084507042</v>
      </c>
    </row>
    <row r="15" spans="1:11" ht="14.45">
      <c r="A15" s="5">
        <v>2021</v>
      </c>
      <c r="B15" s="5" t="s">
        <v>107</v>
      </c>
      <c r="C15" s="32">
        <v>159</v>
      </c>
      <c r="D15" s="32">
        <v>5865754</v>
      </c>
      <c r="E15" s="32">
        <v>36891.53459119497</v>
      </c>
      <c r="F15" s="32">
        <v>457</v>
      </c>
      <c r="G15" s="32">
        <v>3776163.9</v>
      </c>
      <c r="H15" s="32">
        <v>8263</v>
      </c>
      <c r="I15" s="32">
        <v>96</v>
      </c>
      <c r="J15" s="32">
        <v>1991187</v>
      </c>
      <c r="K15" s="32">
        <v>20741.53125</v>
      </c>
    </row>
    <row r="16" spans="1:11" ht="14.45">
      <c r="A16" s="5">
        <v>2021</v>
      </c>
      <c r="B16" s="5" t="s">
        <v>108</v>
      </c>
      <c r="C16" s="32">
        <v>146</v>
      </c>
      <c r="D16" s="32">
        <v>7765520</v>
      </c>
      <c r="E16" s="32">
        <v>53188.493150684932</v>
      </c>
      <c r="F16" s="32">
        <v>450</v>
      </c>
      <c r="G16" s="32">
        <v>3902383</v>
      </c>
      <c r="H16" s="32">
        <v>8672</v>
      </c>
      <c r="I16" s="32">
        <v>81</v>
      </c>
      <c r="J16" s="32">
        <v>2026343</v>
      </c>
      <c r="K16" s="32">
        <v>25016.580246913582</v>
      </c>
    </row>
    <row r="17" spans="1:11" ht="14.45">
      <c r="A17" s="5">
        <v>2021</v>
      </c>
      <c r="B17" s="5" t="s">
        <v>109</v>
      </c>
      <c r="C17" s="32">
        <v>187</v>
      </c>
      <c r="D17" s="32">
        <v>5359010</v>
      </c>
      <c r="E17" s="32">
        <v>28657.807486631016</v>
      </c>
      <c r="F17" s="32">
        <v>483</v>
      </c>
      <c r="G17" s="32">
        <v>3944588.6</v>
      </c>
      <c r="H17" s="32">
        <v>8167</v>
      </c>
      <c r="I17" s="32">
        <v>73</v>
      </c>
      <c r="J17" s="32">
        <v>2089633</v>
      </c>
      <c r="K17" s="32">
        <v>28625.109589041094</v>
      </c>
    </row>
    <row r="18" spans="1:11" ht="14.45">
      <c r="A18" s="5">
        <v>2021</v>
      </c>
      <c r="B18" s="5" t="s">
        <v>110</v>
      </c>
      <c r="C18" s="32">
        <v>221</v>
      </c>
      <c r="D18" s="32">
        <v>3126102</v>
      </c>
      <c r="E18" s="32">
        <v>14145.257918552035</v>
      </c>
      <c r="F18" s="32">
        <v>433</v>
      </c>
      <c r="G18" s="32">
        <v>3810108.2</v>
      </c>
      <c r="H18" s="32">
        <v>8799</v>
      </c>
      <c r="I18" s="32">
        <v>97</v>
      </c>
      <c r="J18" s="32">
        <v>1839974</v>
      </c>
      <c r="K18" s="32">
        <v>18968.804123711339</v>
      </c>
    </row>
    <row r="19" spans="1:11" ht="14.45">
      <c r="A19" s="5">
        <v>2021</v>
      </c>
      <c r="B19" s="5" t="s">
        <v>111</v>
      </c>
      <c r="C19" s="32">
        <v>171</v>
      </c>
      <c r="D19" s="32">
        <v>3615656</v>
      </c>
      <c r="E19" s="32">
        <v>21144.187134502925</v>
      </c>
      <c r="F19" s="32">
        <v>399</v>
      </c>
      <c r="G19" s="32">
        <v>3888402</v>
      </c>
      <c r="H19" s="32">
        <v>9745</v>
      </c>
      <c r="I19" s="32">
        <v>82</v>
      </c>
      <c r="J19" s="32">
        <v>1848500</v>
      </c>
      <c r="K19" s="32">
        <v>22542.682926829268</v>
      </c>
    </row>
    <row r="20" spans="1:11" ht="14.45">
      <c r="A20" s="5">
        <v>2022</v>
      </c>
      <c r="B20" s="5" t="s">
        <v>112</v>
      </c>
      <c r="C20" s="32">
        <v>167</v>
      </c>
      <c r="D20" s="32">
        <v>3369928</v>
      </c>
      <c r="E20" s="32">
        <v>20179.209580838324</v>
      </c>
      <c r="F20" s="32">
        <v>243</v>
      </c>
      <c r="G20" s="32">
        <v>2973843.9</v>
      </c>
      <c r="H20" s="32">
        <v>12238</v>
      </c>
      <c r="I20" s="32">
        <v>86</v>
      </c>
      <c r="J20" s="32">
        <v>1577122</v>
      </c>
      <c r="K20" s="32">
        <v>18338.627906976744</v>
      </c>
    </row>
    <row r="21" spans="1:11" ht="14.45">
      <c r="A21" s="5">
        <v>2022</v>
      </c>
      <c r="B21" s="5" t="s">
        <v>113</v>
      </c>
      <c r="C21" s="32">
        <v>165</v>
      </c>
      <c r="D21" s="32">
        <v>3279906</v>
      </c>
      <c r="E21" s="32">
        <v>19878.218181818182</v>
      </c>
      <c r="F21" s="32">
        <v>377</v>
      </c>
      <c r="G21" s="32">
        <v>3471754.3</v>
      </c>
      <c r="H21" s="32">
        <v>9209</v>
      </c>
      <c r="I21" s="32">
        <v>92</v>
      </c>
      <c r="J21" s="32">
        <v>1788323</v>
      </c>
      <c r="K21" s="32">
        <v>19438.293478260868</v>
      </c>
    </row>
    <row r="22" spans="1:11" ht="14.45">
      <c r="A22" s="5">
        <v>2022</v>
      </c>
      <c r="B22" s="5" t="s">
        <v>114</v>
      </c>
      <c r="C22" s="32">
        <v>218</v>
      </c>
      <c r="D22" s="32">
        <v>4006726</v>
      </c>
      <c r="E22" s="32">
        <v>18379.477064220184</v>
      </c>
      <c r="F22" s="32">
        <v>443</v>
      </c>
      <c r="G22" s="32">
        <v>4071091.2</v>
      </c>
      <c r="H22" s="32">
        <v>9190</v>
      </c>
      <c r="I22" s="32">
        <v>96</v>
      </c>
      <c r="J22" s="32">
        <v>2111826</v>
      </c>
      <c r="K22" s="32">
        <v>21998.1875</v>
      </c>
    </row>
    <row r="23" spans="1:11" ht="14.45">
      <c r="A23" s="5">
        <v>2022</v>
      </c>
      <c r="B23" s="5" t="s">
        <v>115</v>
      </c>
      <c r="C23" s="32">
        <v>175</v>
      </c>
      <c r="D23" s="32">
        <v>3946748</v>
      </c>
      <c r="E23" s="32">
        <v>22552.845714285715</v>
      </c>
      <c r="F23" s="32">
        <v>382</v>
      </c>
      <c r="G23" s="32">
        <v>3851087.7</v>
      </c>
      <c r="H23" s="32">
        <v>10081</v>
      </c>
      <c r="I23" s="32">
        <v>78</v>
      </c>
      <c r="J23" s="32">
        <v>2013421</v>
      </c>
      <c r="K23" s="32">
        <v>25813.089743589742</v>
      </c>
    </row>
    <row r="24" spans="1:11" ht="14.45">
      <c r="A24" s="5">
        <v>2022</v>
      </c>
      <c r="B24" s="5" t="s">
        <v>116</v>
      </c>
      <c r="C24" s="32">
        <v>222</v>
      </c>
      <c r="D24" s="32">
        <v>4159082</v>
      </c>
      <c r="E24" s="32">
        <v>18734.603603603602</v>
      </c>
      <c r="F24" s="32">
        <v>478</v>
      </c>
      <c r="G24" s="32">
        <v>3926864.5</v>
      </c>
      <c r="H24" s="32">
        <v>8215</v>
      </c>
      <c r="I24" s="32">
        <v>81</v>
      </c>
      <c r="J24" s="32">
        <v>2048553</v>
      </c>
      <c r="K24" s="32">
        <v>25290.777777777777</v>
      </c>
    </row>
    <row r="25" spans="1:11" ht="14.45">
      <c r="A25" s="5">
        <v>2022</v>
      </c>
      <c r="B25" s="5" t="s">
        <v>117</v>
      </c>
      <c r="C25" s="32">
        <v>231</v>
      </c>
      <c r="D25" s="32">
        <v>4227538</v>
      </c>
      <c r="E25" s="32">
        <v>18301.0303030303</v>
      </c>
      <c r="F25" s="32">
        <v>446</v>
      </c>
      <c r="G25" s="32">
        <v>3951536.7</v>
      </c>
      <c r="H25" s="32">
        <v>8860</v>
      </c>
      <c r="I25" s="32">
        <v>76</v>
      </c>
      <c r="J25" s="32">
        <v>1979245</v>
      </c>
      <c r="K25" s="32">
        <v>26042.697368421053</v>
      </c>
    </row>
    <row r="26" spans="1:11" ht="14.45">
      <c r="A26" s="5">
        <v>2022</v>
      </c>
      <c r="B26" s="5" t="s">
        <v>106</v>
      </c>
      <c r="C26" s="32">
        <v>238</v>
      </c>
      <c r="D26" s="32">
        <v>4276126</v>
      </c>
      <c r="E26" s="32">
        <v>17966.915966386554</v>
      </c>
      <c r="F26" s="32">
        <v>553</v>
      </c>
      <c r="G26" s="32">
        <v>3974623.7</v>
      </c>
      <c r="H26" s="32">
        <v>7187</v>
      </c>
      <c r="I26" s="32">
        <v>90</v>
      </c>
      <c r="J26" s="32">
        <v>1941168</v>
      </c>
      <c r="K26" s="32">
        <v>21568.533333333333</v>
      </c>
    </row>
    <row r="27" spans="1:11" ht="14.45">
      <c r="A27" s="5">
        <v>2022</v>
      </c>
      <c r="B27" s="5" t="s">
        <v>107</v>
      </c>
      <c r="C27" s="32">
        <v>277</v>
      </c>
      <c r="D27" s="32">
        <v>4719332</v>
      </c>
      <c r="E27" s="32">
        <v>17037.29963898917</v>
      </c>
      <c r="F27" s="32">
        <v>613</v>
      </c>
      <c r="G27" s="32">
        <v>4057199.9</v>
      </c>
      <c r="H27" s="32">
        <v>6619</v>
      </c>
      <c r="I27" s="32">
        <v>90</v>
      </c>
      <c r="J27" s="32">
        <v>2001953</v>
      </c>
      <c r="K27" s="32">
        <v>22243.922222222223</v>
      </c>
    </row>
    <row r="28" spans="1:11" ht="14.45">
      <c r="A28" s="5">
        <v>2022</v>
      </c>
      <c r="B28" s="5" t="s">
        <v>108</v>
      </c>
      <c r="C28" s="32">
        <v>229</v>
      </c>
      <c r="D28" s="32">
        <v>5023358</v>
      </c>
      <c r="E28" s="32">
        <v>21936.061135371179</v>
      </c>
      <c r="F28" s="32">
        <v>514</v>
      </c>
      <c r="G28" s="32">
        <v>3886006.2</v>
      </c>
      <c r="H28" s="32">
        <v>7560</v>
      </c>
      <c r="I28" s="32">
        <v>71</v>
      </c>
      <c r="J28" s="32">
        <v>1760463</v>
      </c>
      <c r="K28" s="32">
        <v>24795.25352112676</v>
      </c>
    </row>
    <row r="29" spans="1:11" ht="15" customHeight="1">
      <c r="A29" s="5">
        <v>2022</v>
      </c>
      <c r="B29" s="5" t="s">
        <v>109</v>
      </c>
      <c r="C29" s="32">
        <v>241</v>
      </c>
      <c r="D29" s="32">
        <v>5574796</v>
      </c>
      <c r="E29" s="32">
        <v>23132</v>
      </c>
      <c r="F29" s="32">
        <v>505</v>
      </c>
      <c r="G29" s="32">
        <v>3964145.2</v>
      </c>
      <c r="H29" s="32">
        <v>7850</v>
      </c>
      <c r="I29" s="32">
        <v>83</v>
      </c>
      <c r="J29" s="32">
        <v>1955495</v>
      </c>
      <c r="K29" s="32">
        <v>23560.180722891568</v>
      </c>
    </row>
    <row r="30" spans="1:11" ht="15" customHeight="1">
      <c r="A30" s="5">
        <v>2022</v>
      </c>
      <c r="B30" s="5" t="s">
        <v>110</v>
      </c>
      <c r="C30" s="32">
        <v>253</v>
      </c>
      <c r="D30" s="32">
        <v>5907832</v>
      </c>
      <c r="E30" s="32">
        <v>23351</v>
      </c>
      <c r="F30" s="32">
        <v>492</v>
      </c>
      <c r="G30" s="32">
        <v>3799422.3</v>
      </c>
      <c r="H30" s="32">
        <v>7722</v>
      </c>
      <c r="I30" s="32">
        <v>72</v>
      </c>
      <c r="J30" s="32">
        <v>1905096</v>
      </c>
      <c r="K30" s="32">
        <v>26459.666666666668</v>
      </c>
    </row>
    <row r="31" spans="1:11" ht="15" customHeight="1">
      <c r="A31" s="5">
        <v>2022</v>
      </c>
      <c r="B31" s="5" t="s">
        <v>111</v>
      </c>
      <c r="C31" s="32">
        <v>246</v>
      </c>
      <c r="D31" s="32">
        <v>6297802</v>
      </c>
      <c r="E31" s="32">
        <v>25601</v>
      </c>
      <c r="F31" s="32">
        <v>492</v>
      </c>
      <c r="G31" s="32">
        <v>3963172.5</v>
      </c>
      <c r="H31" s="32">
        <v>8055</v>
      </c>
      <c r="I31" s="32">
        <v>68</v>
      </c>
      <c r="J31" s="32">
        <v>1933130</v>
      </c>
      <c r="K31" s="32">
        <v>28428.382352941175</v>
      </c>
    </row>
    <row r="32" spans="1:11" ht="15" customHeight="1">
      <c r="A32" s="5">
        <v>2023</v>
      </c>
      <c r="B32" s="5" t="s">
        <v>112</v>
      </c>
      <c r="C32" s="32">
        <v>236</v>
      </c>
      <c r="D32" s="32">
        <v>6741118</v>
      </c>
      <c r="E32" s="32">
        <v>28564</v>
      </c>
      <c r="F32" s="32">
        <v>485</v>
      </c>
      <c r="G32" s="32">
        <v>3897695.5</v>
      </c>
      <c r="H32" s="32">
        <v>8036</v>
      </c>
      <c r="I32" s="32">
        <v>73</v>
      </c>
      <c r="J32" s="32">
        <v>1916740</v>
      </c>
      <c r="K32" s="32">
        <v>26257</v>
      </c>
    </row>
    <row r="33" spans="1:11" ht="15" customHeight="1">
      <c r="A33" s="5">
        <v>2023</v>
      </c>
      <c r="B33" s="5" t="s">
        <v>113</v>
      </c>
      <c r="C33" s="32">
        <v>223</v>
      </c>
      <c r="D33" s="32">
        <v>6192772</v>
      </c>
      <c r="E33" s="32">
        <v>27770</v>
      </c>
      <c r="F33" s="32">
        <v>460</v>
      </c>
      <c r="G33" s="32">
        <v>3568454.3</v>
      </c>
      <c r="H33" s="32">
        <v>7758</v>
      </c>
      <c r="I33" s="32">
        <v>64</v>
      </c>
      <c r="J33" s="32">
        <v>1801906</v>
      </c>
      <c r="K33" s="32">
        <v>28155</v>
      </c>
    </row>
    <row r="34" spans="1:11" ht="15" customHeight="1">
      <c r="A34" s="5">
        <v>2023</v>
      </c>
      <c r="B34" s="5" t="s">
        <v>114</v>
      </c>
      <c r="C34" s="32">
        <v>233</v>
      </c>
      <c r="D34" s="32">
        <v>7253542</v>
      </c>
      <c r="E34" s="32">
        <f>D34/C34</f>
        <v>31131.081545064379</v>
      </c>
      <c r="F34">
        <v>427</v>
      </c>
      <c r="G34" s="32">
        <v>4056844</v>
      </c>
      <c r="H34" s="32">
        <v>9501</v>
      </c>
      <c r="I34" s="32">
        <v>72</v>
      </c>
      <c r="J34" s="32">
        <v>2066900</v>
      </c>
      <c r="K34" s="32">
        <v>28707</v>
      </c>
    </row>
    <row r="35" spans="1:11" ht="15" customHeight="1">
      <c r="A35" s="5">
        <v>2023</v>
      </c>
      <c r="B35" s="5" t="s">
        <v>115</v>
      </c>
      <c r="C35" s="32">
        <v>228</v>
      </c>
      <c r="D35" s="32">
        <v>7361630</v>
      </c>
      <c r="E35" s="32">
        <f t="shared" ref="E35:E46" si="0">D35/C35</f>
        <v>32287.850877192981</v>
      </c>
      <c r="F35">
        <v>471</v>
      </c>
      <c r="G35" s="32">
        <v>3834352</v>
      </c>
      <c r="H35" s="32">
        <v>8141</v>
      </c>
      <c r="I35" s="32">
        <v>87</v>
      </c>
      <c r="J35" s="32">
        <v>1923743</v>
      </c>
      <c r="K35" s="32">
        <v>22112</v>
      </c>
    </row>
    <row r="36" spans="1:11" ht="15" customHeight="1">
      <c r="A36" s="5">
        <v>2023</v>
      </c>
      <c r="B36" s="5" t="s">
        <v>116</v>
      </c>
      <c r="C36" s="32">
        <v>224</v>
      </c>
      <c r="D36" s="32">
        <v>7797352</v>
      </c>
      <c r="E36" s="32">
        <f t="shared" si="0"/>
        <v>34809.607142857145</v>
      </c>
      <c r="F36">
        <v>515</v>
      </c>
      <c r="G36" s="32">
        <v>4015501</v>
      </c>
      <c r="H36" s="32">
        <v>7797</v>
      </c>
      <c r="I36" s="32">
        <v>88</v>
      </c>
      <c r="J36" s="32">
        <v>2085608</v>
      </c>
      <c r="K36" s="32">
        <v>23700</v>
      </c>
    </row>
    <row r="37" spans="1:11" ht="15" customHeight="1">
      <c r="A37" s="5">
        <v>2023</v>
      </c>
      <c r="B37" s="5" t="s">
        <v>117</v>
      </c>
      <c r="C37" s="32">
        <v>222</v>
      </c>
      <c r="D37" s="32">
        <v>7964342</v>
      </c>
      <c r="E37" s="32">
        <f t="shared" si="0"/>
        <v>35875.414414414416</v>
      </c>
      <c r="F37">
        <v>531</v>
      </c>
      <c r="G37" s="32">
        <v>4029834</v>
      </c>
      <c r="H37" s="32">
        <v>7589</v>
      </c>
      <c r="I37" s="32">
        <v>56</v>
      </c>
      <c r="J37" s="32">
        <v>1997967</v>
      </c>
      <c r="K37" s="32">
        <v>35678</v>
      </c>
    </row>
    <row r="38" spans="1:11" ht="15" customHeight="1">
      <c r="A38" s="5">
        <v>2023</v>
      </c>
      <c r="B38" s="5" t="s">
        <v>106</v>
      </c>
      <c r="C38" s="32">
        <v>353</v>
      </c>
      <c r="D38" s="32">
        <v>8544626</v>
      </c>
      <c r="E38" s="32">
        <f t="shared" si="0"/>
        <v>24205.73937677054</v>
      </c>
      <c r="F38">
        <v>647</v>
      </c>
      <c r="G38" s="32">
        <v>4029223</v>
      </c>
      <c r="H38" s="32">
        <v>6228</v>
      </c>
      <c r="I38" s="32">
        <v>80</v>
      </c>
      <c r="J38" s="32">
        <v>1932014</v>
      </c>
      <c r="K38" s="32">
        <v>24150.174999999999</v>
      </c>
    </row>
    <row r="39" spans="1:11" ht="15" customHeight="1">
      <c r="A39" s="5">
        <v>2023</v>
      </c>
      <c r="B39" s="5" t="s">
        <v>107</v>
      </c>
      <c r="C39" s="32">
        <v>276</v>
      </c>
      <c r="D39" s="32">
        <v>8364640</v>
      </c>
      <c r="E39" s="32">
        <f t="shared" si="0"/>
        <v>30306.666666666668</v>
      </c>
      <c r="F39">
        <v>630</v>
      </c>
      <c r="G39" s="32">
        <v>4161918</v>
      </c>
      <c r="H39" s="32">
        <v>6606</v>
      </c>
      <c r="I39" s="32">
        <v>76</v>
      </c>
      <c r="J39" s="32">
        <v>2119086</v>
      </c>
      <c r="K39" s="32">
        <v>27882.71052631579</v>
      </c>
    </row>
    <row r="40" spans="1:11" ht="15" customHeight="1">
      <c r="A40" s="5">
        <v>2023</v>
      </c>
      <c r="B40" s="5" t="s">
        <v>108</v>
      </c>
      <c r="C40" s="32">
        <v>271</v>
      </c>
      <c r="D40" s="32">
        <v>8666182</v>
      </c>
      <c r="E40" s="32">
        <f t="shared" si="0"/>
        <v>31978.531365313655</v>
      </c>
      <c r="F40">
        <v>567</v>
      </c>
      <c r="G40" s="32">
        <v>3840077</v>
      </c>
      <c r="H40" s="32">
        <v>6773</v>
      </c>
      <c r="I40" s="32">
        <v>87</v>
      </c>
      <c r="J40" s="32">
        <v>2030455</v>
      </c>
      <c r="K40" s="32">
        <v>23338.563218390806</v>
      </c>
    </row>
    <row r="41" spans="1:11" ht="15" customHeight="1">
      <c r="A41" s="5">
        <v>2023</v>
      </c>
      <c r="B41" s="5" t="s">
        <v>109</v>
      </c>
      <c r="C41" s="32">
        <v>250</v>
      </c>
      <c r="D41" s="32">
        <v>8811872</v>
      </c>
      <c r="E41" s="32">
        <f t="shared" si="0"/>
        <v>35247.487999999998</v>
      </c>
      <c r="F41">
        <v>571</v>
      </c>
      <c r="G41" s="32">
        <v>3980593</v>
      </c>
      <c r="H41" s="32">
        <v>6971</v>
      </c>
      <c r="I41" s="32">
        <v>71</v>
      </c>
      <c r="J41" s="32">
        <v>2085609</v>
      </c>
      <c r="K41" s="32">
        <v>29374.774647887323</v>
      </c>
    </row>
    <row r="42" spans="1:11" ht="15" customHeight="1">
      <c r="A42" s="5">
        <v>2023</v>
      </c>
      <c r="B42" s="5" t="s">
        <v>110</v>
      </c>
      <c r="C42" s="32">
        <v>253</v>
      </c>
      <c r="D42" s="32">
        <v>8496240</v>
      </c>
      <c r="E42" s="32">
        <f t="shared" si="0"/>
        <v>33581.976284584984</v>
      </c>
      <c r="F42">
        <v>604</v>
      </c>
      <c r="G42" s="32">
        <v>3874950</v>
      </c>
      <c r="H42" s="32">
        <v>6415</v>
      </c>
      <c r="I42" s="32">
        <v>79</v>
      </c>
      <c r="J42" s="32">
        <v>1957704</v>
      </c>
      <c r="K42" s="32">
        <v>24781.063291139242</v>
      </c>
    </row>
    <row r="43" spans="1:11" ht="15" customHeight="1">
      <c r="A43" s="5">
        <v>2023</v>
      </c>
      <c r="B43" s="5" t="s">
        <v>111</v>
      </c>
      <c r="C43" s="32">
        <v>286</v>
      </c>
      <c r="D43" s="32">
        <v>8670098</v>
      </c>
      <c r="E43" s="32">
        <f t="shared" si="0"/>
        <v>30315.027972027972</v>
      </c>
      <c r="F43">
        <v>530</v>
      </c>
      <c r="G43" s="32">
        <v>3957227</v>
      </c>
      <c r="H43" s="32">
        <v>7466</v>
      </c>
      <c r="I43" s="32">
        <v>79</v>
      </c>
      <c r="J43" s="32">
        <v>1910612</v>
      </c>
      <c r="K43" s="32">
        <v>24184.962025316454</v>
      </c>
    </row>
    <row r="44" spans="1:11" ht="15" customHeight="1">
      <c r="A44" s="5">
        <v>2024</v>
      </c>
      <c r="B44" s="5" t="s">
        <v>112</v>
      </c>
      <c r="C44" s="5">
        <v>275</v>
      </c>
      <c r="D44" s="10">
        <v>8870994</v>
      </c>
      <c r="E44" s="32">
        <f t="shared" si="0"/>
        <v>32258.16</v>
      </c>
      <c r="F44">
        <v>591</v>
      </c>
      <c r="G44" s="32">
        <v>3925880</v>
      </c>
      <c r="H44" s="32">
        <v>6643</v>
      </c>
      <c r="I44" s="32">
        <v>77</v>
      </c>
      <c r="J44" s="32">
        <v>1884491</v>
      </c>
      <c r="K44" s="32">
        <v>24473.909090909092</v>
      </c>
    </row>
    <row r="45" spans="1:11" ht="15" customHeight="1">
      <c r="A45" s="5">
        <v>2024</v>
      </c>
      <c r="B45" s="5" t="s">
        <v>113</v>
      </c>
      <c r="C45" s="5">
        <v>188</v>
      </c>
      <c r="D45" s="10">
        <v>7889256</v>
      </c>
      <c r="E45" s="32">
        <f t="shared" si="0"/>
        <v>41964.127659574471</v>
      </c>
      <c r="F45">
        <v>610</v>
      </c>
      <c r="G45" s="32">
        <v>3835544</v>
      </c>
      <c r="H45" s="32">
        <v>6288</v>
      </c>
      <c r="I45" s="32">
        <v>83</v>
      </c>
      <c r="J45" s="32">
        <v>1925271</v>
      </c>
      <c r="K45" s="32">
        <v>23196.036144578313</v>
      </c>
    </row>
    <row r="46" spans="1:11" ht="15" customHeight="1">
      <c r="A46" s="5">
        <v>2024</v>
      </c>
      <c r="B46" s="5" t="s">
        <v>114</v>
      </c>
      <c r="C46" s="5">
        <v>252</v>
      </c>
      <c r="D46" s="10">
        <v>8819386</v>
      </c>
      <c r="E46" s="32">
        <f t="shared" si="0"/>
        <v>34997.563492063491</v>
      </c>
      <c r="F46">
        <v>596</v>
      </c>
      <c r="G46" s="32">
        <v>4092278</v>
      </c>
      <c r="H46" s="32">
        <v>6866</v>
      </c>
      <c r="I46" s="32">
        <v>83</v>
      </c>
      <c r="J46" s="32">
        <v>2013890</v>
      </c>
      <c r="K46" s="32">
        <v>24263.734939759037</v>
      </c>
    </row>
  </sheetData>
  <phoneticPr fontId="10" type="noConversion"/>
  <pageMargins left="0.7" right="0.7" top="0.75" bottom="0.75" header="0.3" footer="0.3"/>
  <pageSetup orientation="portrait" verticalDpi="1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81EC7-861F-4852-B916-3F48F7E29B5A}">
  <dimension ref="A1:R48"/>
  <sheetViews>
    <sheetView zoomScale="85" zoomScaleNormal="85" workbookViewId="0"/>
  </sheetViews>
  <sheetFormatPr defaultColWidth="15.5703125" defaultRowHeight="14.45"/>
  <cols>
    <col min="1" max="2" width="15.5703125" style="5"/>
    <col min="3" max="7" width="15.5703125" style="5" customWidth="1"/>
    <col min="8" max="16384" width="15.5703125" style="5"/>
  </cols>
  <sheetData>
    <row r="1" spans="1:11" s="11" customFormat="1" ht="48" customHeight="1">
      <c r="A1" s="6" t="s">
        <v>95</v>
      </c>
      <c r="B1" s="6" t="s">
        <v>96</v>
      </c>
      <c r="C1" s="6" t="s">
        <v>97</v>
      </c>
      <c r="D1" s="6" t="s">
        <v>98</v>
      </c>
      <c r="E1" s="6" t="s">
        <v>99</v>
      </c>
      <c r="F1" s="6" t="s">
        <v>100</v>
      </c>
      <c r="G1" s="6" t="s">
        <v>101</v>
      </c>
      <c r="H1" s="6" t="s">
        <v>102</v>
      </c>
      <c r="I1" s="6" t="s">
        <v>103</v>
      </c>
      <c r="J1" s="6" t="s">
        <v>104</v>
      </c>
      <c r="K1" s="6" t="s">
        <v>105</v>
      </c>
    </row>
    <row r="2" spans="1:11">
      <c r="A2" s="5">
        <v>2020</v>
      </c>
      <c r="B2" s="5" t="s">
        <v>106</v>
      </c>
      <c r="C2" s="5">
        <v>35</v>
      </c>
      <c r="D2" s="5">
        <v>7</v>
      </c>
      <c r="E2" s="5">
        <v>8</v>
      </c>
      <c r="F2" s="5">
        <v>2</v>
      </c>
      <c r="G2" s="5">
        <v>2</v>
      </c>
      <c r="H2" s="5">
        <v>54</v>
      </c>
      <c r="I2" s="12">
        <v>26.2</v>
      </c>
      <c r="J2" s="12">
        <v>3.2</v>
      </c>
      <c r="K2" s="12">
        <v>11.1</v>
      </c>
    </row>
    <row r="3" spans="1:11">
      <c r="A3" s="5">
        <v>2020</v>
      </c>
      <c r="B3" s="5" t="s">
        <v>107</v>
      </c>
      <c r="C3" s="5">
        <v>56</v>
      </c>
      <c r="D3" s="5">
        <v>7</v>
      </c>
      <c r="E3" s="5">
        <v>4</v>
      </c>
      <c r="G3" s="5">
        <v>1</v>
      </c>
      <c r="H3" s="5">
        <v>68</v>
      </c>
      <c r="I3" s="12">
        <v>34.799999999999997</v>
      </c>
      <c r="J3" s="12">
        <v>1.2</v>
      </c>
      <c r="K3" s="12">
        <v>13.1</v>
      </c>
    </row>
    <row r="4" spans="1:11">
      <c r="A4" s="5">
        <v>2020</v>
      </c>
      <c r="B4" s="5" t="s">
        <v>108</v>
      </c>
      <c r="C4" s="5">
        <v>40</v>
      </c>
      <c r="D4" s="5">
        <v>4</v>
      </c>
      <c r="E4" s="5">
        <v>8</v>
      </c>
      <c r="F4" s="5">
        <v>1</v>
      </c>
      <c r="G4" s="5">
        <v>5</v>
      </c>
      <c r="H4" s="5">
        <v>58</v>
      </c>
      <c r="I4" s="12">
        <v>20.100000000000001</v>
      </c>
      <c r="J4" s="12">
        <v>1.9</v>
      </c>
      <c r="K4" s="12">
        <v>8.4</v>
      </c>
    </row>
    <row r="5" spans="1:11">
      <c r="A5" s="5">
        <v>2020</v>
      </c>
      <c r="B5" s="5" t="s">
        <v>109</v>
      </c>
      <c r="C5" s="5">
        <v>37</v>
      </c>
      <c r="D5" s="5">
        <v>10</v>
      </c>
      <c r="E5" s="5">
        <v>8</v>
      </c>
      <c r="G5" s="5">
        <v>5</v>
      </c>
      <c r="H5" s="5">
        <v>60</v>
      </c>
      <c r="I5" s="12">
        <v>20.100000000000001</v>
      </c>
      <c r="J5" s="12">
        <v>1.7</v>
      </c>
      <c r="K5" s="12">
        <v>8.3000000000000007</v>
      </c>
    </row>
    <row r="6" spans="1:11">
      <c r="A6" s="5">
        <v>2020</v>
      </c>
      <c r="B6" s="5" t="s">
        <v>110</v>
      </c>
      <c r="C6" s="5">
        <v>34</v>
      </c>
      <c r="D6" s="5">
        <v>4</v>
      </c>
      <c r="E6" s="5">
        <v>12</v>
      </c>
      <c r="F6" s="5">
        <v>1</v>
      </c>
      <c r="G6" s="5">
        <v>5</v>
      </c>
      <c r="H6" s="5">
        <v>56</v>
      </c>
      <c r="I6" s="12">
        <v>18.3</v>
      </c>
      <c r="J6" s="12">
        <v>3</v>
      </c>
      <c r="K6" s="12">
        <v>8.5</v>
      </c>
    </row>
    <row r="7" spans="1:11">
      <c r="A7" s="5">
        <v>2020</v>
      </c>
      <c r="B7" s="5" t="s">
        <v>111</v>
      </c>
      <c r="C7" s="5">
        <v>34</v>
      </c>
      <c r="D7" s="5">
        <v>11</v>
      </c>
      <c r="E7" s="5">
        <v>9</v>
      </c>
      <c r="G7" s="5">
        <v>2</v>
      </c>
      <c r="H7" s="5">
        <v>56</v>
      </c>
      <c r="I7" s="12">
        <v>23.1</v>
      </c>
      <c r="J7" s="12">
        <v>2</v>
      </c>
      <c r="K7" s="12">
        <v>8.5</v>
      </c>
    </row>
    <row r="8" spans="1:11">
      <c r="A8" s="5">
        <v>2021</v>
      </c>
      <c r="B8" s="5" t="s">
        <v>112</v>
      </c>
      <c r="C8" s="5">
        <v>27</v>
      </c>
      <c r="D8" s="5">
        <v>5</v>
      </c>
      <c r="E8" s="5">
        <v>3</v>
      </c>
      <c r="G8" s="5">
        <v>3</v>
      </c>
      <c r="H8" s="5">
        <v>38</v>
      </c>
      <c r="I8" s="12">
        <v>16.899999999999999</v>
      </c>
      <c r="J8" s="12">
        <v>0.8</v>
      </c>
      <c r="K8" s="12">
        <v>6.6</v>
      </c>
    </row>
    <row r="9" spans="1:11">
      <c r="A9" s="5">
        <v>2021</v>
      </c>
      <c r="B9" s="5" t="s">
        <v>113</v>
      </c>
      <c r="C9" s="5">
        <v>25</v>
      </c>
      <c r="D9" s="5">
        <v>5</v>
      </c>
      <c r="E9" s="5">
        <v>7</v>
      </c>
      <c r="G9" s="5">
        <v>2</v>
      </c>
      <c r="H9" s="5">
        <v>39</v>
      </c>
      <c r="I9" s="12">
        <v>16.2</v>
      </c>
      <c r="J9" s="12">
        <v>2</v>
      </c>
      <c r="K9" s="12">
        <v>7.2</v>
      </c>
    </row>
    <row r="10" spans="1:11">
      <c r="A10" s="5">
        <v>2021</v>
      </c>
      <c r="B10" s="5" t="s">
        <v>114</v>
      </c>
      <c r="C10" s="5">
        <v>33</v>
      </c>
      <c r="D10" s="5">
        <v>6</v>
      </c>
      <c r="E10" s="5">
        <v>6</v>
      </c>
      <c r="G10" s="5">
        <v>0</v>
      </c>
      <c r="H10" s="5">
        <v>45</v>
      </c>
      <c r="I10" s="12">
        <v>15.4</v>
      </c>
      <c r="J10" s="12">
        <v>1.3</v>
      </c>
      <c r="K10" s="12">
        <v>6.2</v>
      </c>
    </row>
    <row r="11" spans="1:11">
      <c r="A11" s="5">
        <v>2021</v>
      </c>
      <c r="B11" s="5" t="s">
        <v>115</v>
      </c>
      <c r="C11" s="5">
        <v>33</v>
      </c>
      <c r="D11" s="5">
        <v>4</v>
      </c>
      <c r="E11" s="5">
        <v>8</v>
      </c>
      <c r="G11" s="5">
        <v>1</v>
      </c>
      <c r="H11" s="5">
        <v>46</v>
      </c>
      <c r="I11" s="12">
        <v>13.2</v>
      </c>
      <c r="J11" s="12">
        <v>1.7</v>
      </c>
      <c r="K11" s="12">
        <v>5.9</v>
      </c>
    </row>
    <row r="12" spans="1:11">
      <c r="A12" s="5">
        <v>2021</v>
      </c>
      <c r="B12" s="5" t="s">
        <v>116</v>
      </c>
      <c r="C12" s="5">
        <v>42</v>
      </c>
      <c r="D12" s="5">
        <v>10</v>
      </c>
      <c r="E12" s="5">
        <v>5</v>
      </c>
      <c r="F12" s="5">
        <v>1</v>
      </c>
      <c r="G12" s="5">
        <v>1</v>
      </c>
      <c r="H12" s="5">
        <v>59</v>
      </c>
      <c r="I12" s="12">
        <v>16.5</v>
      </c>
      <c r="J12" s="12">
        <v>1.2</v>
      </c>
      <c r="K12" s="12">
        <v>7.1</v>
      </c>
    </row>
    <row r="13" spans="1:11">
      <c r="A13" s="5">
        <v>2021</v>
      </c>
      <c r="B13" s="5" t="s">
        <v>117</v>
      </c>
      <c r="C13" s="5">
        <v>52</v>
      </c>
      <c r="D13" s="5">
        <v>11</v>
      </c>
      <c r="E13" s="5">
        <v>3</v>
      </c>
      <c r="G13" s="5">
        <v>4</v>
      </c>
      <c r="H13" s="5">
        <v>70</v>
      </c>
      <c r="I13" s="12">
        <v>16</v>
      </c>
      <c r="J13" s="12">
        <v>0.6</v>
      </c>
      <c r="K13" s="12">
        <v>7.5</v>
      </c>
    </row>
    <row r="14" spans="1:11">
      <c r="A14" s="5">
        <v>2021</v>
      </c>
      <c r="B14" s="5" t="s">
        <v>106</v>
      </c>
      <c r="C14" s="5">
        <v>37</v>
      </c>
      <c r="D14" s="5">
        <v>8</v>
      </c>
      <c r="E14" s="5">
        <v>14</v>
      </c>
      <c r="F14" s="5">
        <v>2</v>
      </c>
      <c r="G14" s="5">
        <v>4</v>
      </c>
      <c r="H14" s="5">
        <v>65</v>
      </c>
      <c r="I14" s="12">
        <v>9.6</v>
      </c>
      <c r="J14" s="12">
        <v>2.7</v>
      </c>
      <c r="K14" s="12">
        <v>6.1</v>
      </c>
    </row>
    <row r="15" spans="1:11">
      <c r="A15" s="5">
        <v>2021</v>
      </c>
      <c r="B15" s="5" t="s">
        <v>107</v>
      </c>
      <c r="C15" s="5">
        <v>45</v>
      </c>
      <c r="D15" s="5">
        <v>7</v>
      </c>
      <c r="E15" s="5">
        <v>4</v>
      </c>
      <c r="G15" s="5">
        <v>1</v>
      </c>
      <c r="H15" s="5">
        <v>57</v>
      </c>
      <c r="I15" s="12">
        <v>12</v>
      </c>
      <c r="J15" s="12">
        <v>0.7</v>
      </c>
      <c r="K15" s="12">
        <v>5.4</v>
      </c>
    </row>
    <row r="16" spans="1:11">
      <c r="A16" s="5">
        <v>2021</v>
      </c>
      <c r="B16" s="5" t="s">
        <v>108</v>
      </c>
      <c r="C16" s="5">
        <v>47</v>
      </c>
      <c r="D16" s="5">
        <v>4</v>
      </c>
      <c r="E16" s="5">
        <v>9</v>
      </c>
      <c r="F16" s="5">
        <v>1</v>
      </c>
      <c r="G16" s="5">
        <v>0</v>
      </c>
      <c r="H16" s="5">
        <v>61</v>
      </c>
      <c r="I16" s="12">
        <v>10.3</v>
      </c>
      <c r="J16" s="12">
        <v>1.4</v>
      </c>
      <c r="K16" s="12">
        <v>5</v>
      </c>
    </row>
    <row r="17" spans="1:11">
      <c r="A17" s="5">
        <v>2021</v>
      </c>
      <c r="B17" s="5" t="s">
        <v>109</v>
      </c>
      <c r="C17" s="5">
        <v>55</v>
      </c>
      <c r="D17" s="5">
        <v>14</v>
      </c>
      <c r="E17" s="5">
        <v>15</v>
      </c>
      <c r="F17" s="5">
        <v>2</v>
      </c>
      <c r="G17" s="5">
        <v>0</v>
      </c>
      <c r="H17" s="5">
        <v>86</v>
      </c>
      <c r="I17" s="12">
        <v>13.6</v>
      </c>
      <c r="J17" s="12">
        <v>2.2000000000000002</v>
      </c>
      <c r="K17" s="12">
        <v>6.7</v>
      </c>
    </row>
    <row r="18" spans="1:11">
      <c r="A18" s="5">
        <v>2021</v>
      </c>
      <c r="B18" s="5" t="s">
        <v>110</v>
      </c>
      <c r="C18" s="5">
        <v>51</v>
      </c>
      <c r="D18" s="5">
        <v>9</v>
      </c>
      <c r="E18" s="5">
        <v>12</v>
      </c>
      <c r="G18" s="5">
        <v>2</v>
      </c>
      <c r="H18" s="5">
        <v>74</v>
      </c>
      <c r="I18" s="12">
        <v>13.7</v>
      </c>
      <c r="J18" s="12">
        <v>1.8</v>
      </c>
      <c r="K18" s="12">
        <v>6.5</v>
      </c>
    </row>
    <row r="19" spans="1:11">
      <c r="A19" s="5">
        <v>2021</v>
      </c>
      <c r="B19" s="5" t="s">
        <v>111</v>
      </c>
      <c r="C19" s="5">
        <v>53</v>
      </c>
      <c r="D19" s="5">
        <v>13</v>
      </c>
      <c r="E19" s="5">
        <v>10</v>
      </c>
      <c r="F19" s="5">
        <v>2</v>
      </c>
      <c r="G19" s="5">
        <v>5</v>
      </c>
      <c r="H19" s="5">
        <v>83</v>
      </c>
      <c r="I19" s="12">
        <v>15.7</v>
      </c>
      <c r="J19" s="12">
        <v>1.8</v>
      </c>
      <c r="K19" s="12">
        <v>7.5</v>
      </c>
    </row>
    <row r="20" spans="1:11">
      <c r="A20" s="5">
        <v>2022</v>
      </c>
      <c r="B20" s="5" t="s">
        <v>112</v>
      </c>
      <c r="C20" s="5">
        <v>47</v>
      </c>
      <c r="D20" s="5">
        <v>4</v>
      </c>
      <c r="E20" s="5">
        <v>8</v>
      </c>
      <c r="G20" s="5">
        <v>2</v>
      </c>
      <c r="H20" s="5">
        <v>61</v>
      </c>
      <c r="I20" s="12">
        <v>15.5</v>
      </c>
      <c r="J20" s="12">
        <v>1.7</v>
      </c>
      <c r="K20" s="12">
        <v>7.5</v>
      </c>
    </row>
    <row r="21" spans="1:11">
      <c r="A21" s="5">
        <v>2022</v>
      </c>
      <c r="B21" s="5" t="s">
        <v>113</v>
      </c>
      <c r="C21" s="5">
        <v>35</v>
      </c>
      <c r="D21" s="5">
        <v>3</v>
      </c>
      <c r="E21" s="5">
        <v>4</v>
      </c>
      <c r="F21" s="5">
        <v>1</v>
      </c>
      <c r="G21" s="5">
        <v>2</v>
      </c>
      <c r="H21" s="5">
        <v>45</v>
      </c>
      <c r="I21" s="12">
        <v>9.8000000000000007</v>
      </c>
      <c r="J21" s="12">
        <v>0.9</v>
      </c>
      <c r="K21" s="12">
        <v>4.5999999999999996</v>
      </c>
    </row>
    <row r="22" spans="1:11">
      <c r="A22" s="5">
        <v>2022</v>
      </c>
      <c r="B22" s="5" t="s">
        <v>114</v>
      </c>
      <c r="C22" s="5">
        <v>36</v>
      </c>
      <c r="D22" s="5">
        <v>11</v>
      </c>
      <c r="E22" s="5">
        <v>11</v>
      </c>
      <c r="G22" s="5">
        <v>3</v>
      </c>
      <c r="H22" s="5">
        <v>61</v>
      </c>
      <c r="I22" s="12">
        <v>8.1</v>
      </c>
      <c r="J22" s="12">
        <v>1.5</v>
      </c>
      <c r="K22" s="12">
        <v>4.5999999999999996</v>
      </c>
    </row>
    <row r="23" spans="1:11">
      <c r="A23" s="5">
        <v>2022</v>
      </c>
      <c r="B23" s="5" t="s">
        <v>115</v>
      </c>
      <c r="C23" s="5">
        <v>34</v>
      </c>
      <c r="D23" s="5">
        <v>9</v>
      </c>
      <c r="E23" s="5">
        <v>9</v>
      </c>
      <c r="F23" s="5">
        <v>1</v>
      </c>
      <c r="G23" s="5">
        <v>1</v>
      </c>
      <c r="H23" s="5">
        <v>54</v>
      </c>
      <c r="I23" s="12">
        <v>6.9</v>
      </c>
      <c r="J23" s="12">
        <v>1.4</v>
      </c>
      <c r="K23" s="12">
        <v>3.9</v>
      </c>
    </row>
    <row r="24" spans="1:11">
      <c r="A24" s="5">
        <v>2022</v>
      </c>
      <c r="B24" s="5" t="s">
        <v>116</v>
      </c>
      <c r="C24" s="5">
        <v>68</v>
      </c>
      <c r="D24" s="5">
        <v>4</v>
      </c>
      <c r="E24" s="5">
        <v>12</v>
      </c>
      <c r="F24" s="5">
        <v>1</v>
      </c>
      <c r="G24" s="5">
        <v>3</v>
      </c>
      <c r="H24" s="5">
        <v>88</v>
      </c>
      <c r="I24" s="12">
        <v>11.6</v>
      </c>
      <c r="J24" s="12">
        <v>1.6</v>
      </c>
      <c r="K24" s="12">
        <v>6.2</v>
      </c>
    </row>
    <row r="25" spans="1:11">
      <c r="A25" s="5">
        <v>2022</v>
      </c>
      <c r="B25" s="5" t="s">
        <v>117</v>
      </c>
      <c r="C25" s="5">
        <v>76</v>
      </c>
      <c r="D25" s="5">
        <v>11</v>
      </c>
      <c r="E25" s="5">
        <v>9</v>
      </c>
      <c r="F25" s="5">
        <v>2</v>
      </c>
      <c r="G25" s="5">
        <v>1</v>
      </c>
      <c r="H25" s="5">
        <v>99</v>
      </c>
      <c r="I25" s="12">
        <v>12.5</v>
      </c>
      <c r="J25" s="12">
        <v>1.5</v>
      </c>
      <c r="K25" s="12">
        <v>6.8</v>
      </c>
    </row>
    <row r="26" spans="1:11">
      <c r="A26" s="5">
        <v>2022</v>
      </c>
      <c r="B26" s="5" t="s">
        <v>106</v>
      </c>
      <c r="C26">
        <v>52</v>
      </c>
      <c r="D26">
        <v>21</v>
      </c>
      <c r="E26">
        <v>12</v>
      </c>
      <c r="F26">
        <v>1</v>
      </c>
      <c r="G26">
        <v>4</v>
      </c>
      <c r="H26">
        <v>90</v>
      </c>
      <c r="I26" s="12">
        <v>10.9</v>
      </c>
      <c r="J26" s="12">
        <v>1.7</v>
      </c>
      <c r="K26">
        <v>6.2</v>
      </c>
    </row>
    <row r="27" spans="1:11">
      <c r="A27" s="5">
        <v>2022</v>
      </c>
      <c r="B27" s="5" t="s">
        <v>107</v>
      </c>
      <c r="C27">
        <v>56</v>
      </c>
      <c r="D27">
        <v>12</v>
      </c>
      <c r="E27">
        <v>10</v>
      </c>
      <c r="F27">
        <v>3</v>
      </c>
      <c r="G27">
        <v>2</v>
      </c>
      <c r="H27">
        <v>83</v>
      </c>
      <c r="I27" s="12">
        <v>10.3</v>
      </c>
      <c r="J27" s="12">
        <v>1.6</v>
      </c>
      <c r="K27">
        <v>5.5</v>
      </c>
    </row>
    <row r="28" spans="1:11">
      <c r="A28" s="5">
        <v>2022</v>
      </c>
      <c r="B28" s="5" t="s">
        <v>108</v>
      </c>
      <c r="C28">
        <v>72</v>
      </c>
      <c r="D28">
        <v>10</v>
      </c>
      <c r="E28">
        <v>10</v>
      </c>
      <c r="F28">
        <v>1</v>
      </c>
      <c r="G28">
        <v>1</v>
      </c>
      <c r="H28">
        <v>94</v>
      </c>
      <c r="I28" s="12">
        <v>12.1</v>
      </c>
      <c r="J28" s="12">
        <v>1.2</v>
      </c>
      <c r="K28" s="24">
        <v>6</v>
      </c>
    </row>
    <row r="29" spans="1:11">
      <c r="A29" s="5">
        <v>2022</v>
      </c>
      <c r="B29" s="5" t="s">
        <v>109</v>
      </c>
      <c r="C29">
        <v>57</v>
      </c>
      <c r="D29">
        <v>12</v>
      </c>
      <c r="E29">
        <v>17</v>
      </c>
      <c r="F29">
        <v>3</v>
      </c>
      <c r="G29">
        <v>4</v>
      </c>
      <c r="H29">
        <v>93</v>
      </c>
      <c r="I29" s="12">
        <v>9.6</v>
      </c>
      <c r="J29" s="12">
        <v>2.2999999999999998</v>
      </c>
      <c r="K29">
        <v>5.8</v>
      </c>
    </row>
    <row r="30" spans="1:11">
      <c r="A30" s="5">
        <v>2022</v>
      </c>
      <c r="B30" s="5" t="s">
        <v>110</v>
      </c>
      <c r="C30">
        <v>62</v>
      </c>
      <c r="D30">
        <v>14</v>
      </c>
      <c r="E30">
        <v>16</v>
      </c>
      <c r="F30">
        <v>3</v>
      </c>
      <c r="G30">
        <v>1</v>
      </c>
      <c r="H30">
        <v>96</v>
      </c>
      <c r="I30" s="12">
        <v>11.4</v>
      </c>
      <c r="J30" s="12">
        <v>2.2999999999999998</v>
      </c>
      <c r="K30">
        <v>6.5</v>
      </c>
    </row>
    <row r="31" spans="1:11">
      <c r="A31" s="5">
        <v>2022</v>
      </c>
      <c r="B31" s="5" t="s">
        <v>111</v>
      </c>
      <c r="C31">
        <v>59</v>
      </c>
      <c r="D31">
        <v>22</v>
      </c>
      <c r="E31">
        <v>11</v>
      </c>
      <c r="F31">
        <v>1</v>
      </c>
      <c r="G31">
        <v>2</v>
      </c>
      <c r="H31">
        <v>95</v>
      </c>
      <c r="I31" s="12">
        <v>12.8</v>
      </c>
      <c r="J31" s="12">
        <v>1.5</v>
      </c>
      <c r="K31">
        <v>6.7</v>
      </c>
    </row>
    <row r="32" spans="1:11">
      <c r="A32" s="5">
        <v>2023</v>
      </c>
      <c r="B32" s="5" t="s">
        <v>112</v>
      </c>
      <c r="C32">
        <v>64</v>
      </c>
      <c r="D32">
        <v>49</v>
      </c>
      <c r="E32">
        <v>12</v>
      </c>
      <c r="F32">
        <v>3</v>
      </c>
      <c r="G32">
        <v>5</v>
      </c>
      <c r="H32">
        <v>133</v>
      </c>
      <c r="I32" s="12">
        <v>14.3</v>
      </c>
      <c r="J32" s="12">
        <v>1.8</v>
      </c>
      <c r="K32">
        <v>8.1999999999999993</v>
      </c>
    </row>
    <row r="33" spans="1:18">
      <c r="A33" s="5">
        <v>2023</v>
      </c>
      <c r="B33" s="5" t="s">
        <v>113</v>
      </c>
      <c r="C33">
        <v>81</v>
      </c>
      <c r="D33">
        <v>59</v>
      </c>
      <c r="E33">
        <v>4</v>
      </c>
      <c r="F33">
        <v>1</v>
      </c>
      <c r="G33">
        <v>5</v>
      </c>
      <c r="H33">
        <v>150</v>
      </c>
      <c r="I33" s="12">
        <v>18.600000000000001</v>
      </c>
      <c r="J33" s="12">
        <v>0.6</v>
      </c>
      <c r="K33">
        <v>9.6999999999999993</v>
      </c>
    </row>
    <row r="34" spans="1:18">
      <c r="A34" s="5">
        <v>2023</v>
      </c>
      <c r="B34" s="5" t="s">
        <v>114</v>
      </c>
      <c r="C34">
        <v>84</v>
      </c>
      <c r="D34">
        <v>61</v>
      </c>
      <c r="E34">
        <v>17</v>
      </c>
      <c r="F34">
        <v>3</v>
      </c>
      <c r="G34">
        <v>3</v>
      </c>
      <c r="H34">
        <v>168</v>
      </c>
      <c r="I34" s="12">
        <v>14.5</v>
      </c>
      <c r="J34" s="12">
        <v>2.2000000000000002</v>
      </c>
      <c r="K34">
        <v>8.6999999999999993</v>
      </c>
    </row>
    <row r="35" spans="1:18">
      <c r="A35" s="5">
        <v>2023</v>
      </c>
      <c r="B35" s="5" t="s">
        <v>115</v>
      </c>
      <c r="C35">
        <v>88</v>
      </c>
      <c r="D35">
        <v>55</v>
      </c>
      <c r="E35">
        <v>18</v>
      </c>
      <c r="F35">
        <v>1</v>
      </c>
      <c r="G35">
        <v>7</v>
      </c>
      <c r="H35">
        <v>169</v>
      </c>
      <c r="I35" s="12">
        <v>14.9</v>
      </c>
      <c r="J35" s="12">
        <v>2.2000000000000002</v>
      </c>
      <c r="K35">
        <v>9.1999999999999993</v>
      </c>
    </row>
    <row r="36" spans="1:18">
      <c r="A36" s="5">
        <v>2023</v>
      </c>
      <c r="B36" s="5" t="s">
        <v>116</v>
      </c>
      <c r="C36">
        <v>71</v>
      </c>
      <c r="D36">
        <v>65</v>
      </c>
      <c r="E36">
        <v>11</v>
      </c>
      <c r="F36">
        <v>2</v>
      </c>
      <c r="G36">
        <v>9</v>
      </c>
      <c r="H36">
        <v>158</v>
      </c>
      <c r="I36" s="12">
        <v>13.5</v>
      </c>
      <c r="J36" s="12">
        <v>1.3</v>
      </c>
      <c r="K36">
        <v>7.9</v>
      </c>
    </row>
    <row r="37" spans="1:18">
      <c r="A37" s="5">
        <v>2023</v>
      </c>
      <c r="B37" s="5" t="s">
        <v>117</v>
      </c>
      <c r="C37">
        <v>82</v>
      </c>
      <c r="D37">
        <v>46</v>
      </c>
      <c r="E37">
        <v>21</v>
      </c>
      <c r="F37">
        <v>1</v>
      </c>
      <c r="G37">
        <v>1</v>
      </c>
      <c r="H37">
        <v>151</v>
      </c>
      <c r="I37" s="12">
        <v>12.6</v>
      </c>
      <c r="J37" s="12">
        <v>2.4</v>
      </c>
      <c r="K37">
        <v>7.8</v>
      </c>
    </row>
    <row r="38" spans="1:18">
      <c r="A38" s="5">
        <v>2023</v>
      </c>
      <c r="B38" s="5" t="s">
        <v>106</v>
      </c>
      <c r="C38">
        <v>67</v>
      </c>
      <c r="D38">
        <v>74</v>
      </c>
      <c r="E38">
        <v>17</v>
      </c>
      <c r="F38">
        <v>1</v>
      </c>
      <c r="G38">
        <v>6</v>
      </c>
      <c r="H38">
        <v>165</v>
      </c>
      <c r="I38" s="12">
        <v>13.9</v>
      </c>
      <c r="J38" s="12">
        <v>2</v>
      </c>
      <c r="K38" s="24">
        <v>8.5</v>
      </c>
    </row>
    <row r="39" spans="1:18">
      <c r="A39" s="5">
        <v>2023</v>
      </c>
      <c r="B39" s="5" t="s">
        <v>107</v>
      </c>
      <c r="C39">
        <v>84</v>
      </c>
      <c r="D39">
        <v>66</v>
      </c>
      <c r="E39">
        <v>15</v>
      </c>
      <c r="F39">
        <v>1</v>
      </c>
      <c r="G39">
        <v>1</v>
      </c>
      <c r="H39">
        <v>167</v>
      </c>
      <c r="I39" s="12">
        <v>15.3</v>
      </c>
      <c r="J39" s="12">
        <v>1.7</v>
      </c>
      <c r="K39" s="24">
        <v>8.6</v>
      </c>
    </row>
    <row r="40" spans="1:18">
      <c r="A40" s="5">
        <v>2023</v>
      </c>
      <c r="B40" s="5" t="s">
        <v>108</v>
      </c>
      <c r="C40">
        <v>79</v>
      </c>
      <c r="D40">
        <v>47</v>
      </c>
      <c r="E40">
        <v>19</v>
      </c>
      <c r="F40">
        <v>2</v>
      </c>
      <c r="G40">
        <v>2</v>
      </c>
      <c r="H40">
        <v>149</v>
      </c>
      <c r="I40" s="12">
        <v>12.4</v>
      </c>
      <c r="J40" s="12">
        <v>2.1</v>
      </c>
      <c r="K40" s="24">
        <v>7.4</v>
      </c>
    </row>
    <row r="41" spans="1:18">
      <c r="A41" s="5">
        <v>2023</v>
      </c>
      <c r="B41" s="5" t="s">
        <v>109</v>
      </c>
      <c r="C41">
        <v>87</v>
      </c>
      <c r="D41">
        <v>43</v>
      </c>
      <c r="E41" s="5">
        <v>17</v>
      </c>
      <c r="F41" s="5">
        <v>3</v>
      </c>
      <c r="G41" s="5">
        <v>3</v>
      </c>
      <c r="H41" s="5">
        <v>153</v>
      </c>
      <c r="I41" s="12">
        <v>11.8</v>
      </c>
      <c r="J41" s="12">
        <v>1.9</v>
      </c>
      <c r="K41" s="24">
        <v>7.1</v>
      </c>
    </row>
    <row r="42" spans="1:18">
      <c r="A42" s="5">
        <v>2023</v>
      </c>
      <c r="B42" s="5" t="s">
        <v>110</v>
      </c>
      <c r="C42">
        <v>81</v>
      </c>
      <c r="D42">
        <v>34</v>
      </c>
      <c r="E42" s="5">
        <v>20</v>
      </c>
      <c r="F42" s="5">
        <v>2</v>
      </c>
      <c r="G42" s="5">
        <v>3</v>
      </c>
      <c r="H42" s="5">
        <v>140</v>
      </c>
      <c r="I42" s="12">
        <v>11.6</v>
      </c>
      <c r="J42" s="12">
        <v>2.4</v>
      </c>
      <c r="K42" s="24">
        <v>7.3</v>
      </c>
    </row>
    <row r="43" spans="1:18">
      <c r="A43" s="5">
        <v>2023</v>
      </c>
      <c r="B43" s="5" t="s">
        <v>111</v>
      </c>
      <c r="C43">
        <v>77</v>
      </c>
      <c r="D43">
        <v>45</v>
      </c>
      <c r="E43" s="5">
        <v>20</v>
      </c>
      <c r="G43" s="5">
        <v>4</v>
      </c>
      <c r="H43" s="5">
        <v>146</v>
      </c>
      <c r="I43" s="12">
        <v>14.2</v>
      </c>
      <c r="J43" s="12">
        <v>2.2999999999999998</v>
      </c>
      <c r="K43" s="24">
        <v>8.5</v>
      </c>
    </row>
    <row r="44" spans="1:18">
      <c r="A44" s="5">
        <v>2024</v>
      </c>
      <c r="B44" s="5" t="s">
        <v>112</v>
      </c>
      <c r="C44" s="5">
        <v>6</v>
      </c>
      <c r="D44" s="5">
        <v>36</v>
      </c>
      <c r="E44" s="23">
        <v>13</v>
      </c>
      <c r="F44" s="5">
        <v>1</v>
      </c>
      <c r="G44" s="5">
        <v>6</v>
      </c>
      <c r="H44" s="5">
        <v>137</v>
      </c>
      <c r="I44" s="5">
        <v>13.1</v>
      </c>
      <c r="J44" s="5">
        <v>1.5</v>
      </c>
      <c r="K44" s="12">
        <v>7.5604477109502879</v>
      </c>
      <c r="N44" s="4"/>
      <c r="Q44" s="59"/>
    </row>
    <row r="45" spans="1:18">
      <c r="A45" s="5">
        <v>2024</v>
      </c>
      <c r="B45" s="5" t="s">
        <v>113</v>
      </c>
      <c r="C45" s="5">
        <v>2</v>
      </c>
      <c r="D45" s="5">
        <v>31</v>
      </c>
      <c r="E45" s="23">
        <v>27</v>
      </c>
      <c r="F45" s="5">
        <v>1</v>
      </c>
      <c r="G45" s="5">
        <v>2</v>
      </c>
      <c r="H45" s="5">
        <v>139</v>
      </c>
      <c r="I45" s="5">
        <v>11.4</v>
      </c>
      <c r="J45" s="5">
        <v>3</v>
      </c>
      <c r="K45" s="12">
        <v>7.2853814418692338</v>
      </c>
    </row>
    <row r="46" spans="1:18">
      <c r="A46" s="5">
        <v>2024</v>
      </c>
      <c r="B46" s="5" t="s">
        <v>114</v>
      </c>
      <c r="C46" s="5">
        <v>0</v>
      </c>
      <c r="D46" s="5">
        <v>16</v>
      </c>
      <c r="E46" s="23">
        <v>18</v>
      </c>
      <c r="F46" s="5">
        <v>0</v>
      </c>
      <c r="G46" s="5">
        <v>0</v>
      </c>
      <c r="H46" s="5">
        <v>94</v>
      </c>
      <c r="I46" s="5">
        <v>6.5</v>
      </c>
      <c r="J46" s="5">
        <v>1.8</v>
      </c>
      <c r="K46" s="12">
        <v>4.3541603631703252</v>
      </c>
      <c r="R46" s="8"/>
    </row>
    <row r="48" spans="1:18">
      <c r="K48" s="12"/>
    </row>
  </sheetData>
  <phoneticPr fontId="10" type="noConversion"/>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B871B-D62F-428B-9390-1F1C35FF646A}">
  <dimension ref="A1:I46"/>
  <sheetViews>
    <sheetView zoomScale="85" zoomScaleNormal="85" workbookViewId="0">
      <pane ySplit="1" topLeftCell="A2" activePane="bottomLeft" state="frozen"/>
      <selection pane="bottomLeft"/>
    </sheetView>
  </sheetViews>
  <sheetFormatPr defaultColWidth="15.5703125" defaultRowHeight="15" customHeight="1"/>
  <cols>
    <col min="1" max="8" width="15.5703125" style="5"/>
    <col min="10" max="16384" width="15.5703125" style="5"/>
  </cols>
  <sheetData>
    <row r="1" spans="1:9" s="11" customFormat="1" ht="48" customHeight="1">
      <c r="A1" s="6" t="s">
        <v>95</v>
      </c>
      <c r="B1" s="6" t="s">
        <v>96</v>
      </c>
      <c r="C1" s="6" t="s">
        <v>118</v>
      </c>
      <c r="D1" s="6" t="s">
        <v>119</v>
      </c>
      <c r="E1" s="6" t="s">
        <v>120</v>
      </c>
      <c r="F1" s="6" t="s">
        <v>121</v>
      </c>
      <c r="G1" s="6" t="s">
        <v>122</v>
      </c>
      <c r="H1" s="6" t="s">
        <v>123</v>
      </c>
      <c r="I1" s="6" t="s">
        <v>124</v>
      </c>
    </row>
    <row r="2" spans="1:9" ht="14.45">
      <c r="A2" s="5">
        <v>2020</v>
      </c>
      <c r="B2" s="5" t="s">
        <v>106</v>
      </c>
      <c r="C2" s="5">
        <v>2</v>
      </c>
      <c r="D2" s="5">
        <v>3</v>
      </c>
      <c r="E2" s="5">
        <v>0</v>
      </c>
      <c r="F2" s="5">
        <v>3</v>
      </c>
      <c r="G2" s="12">
        <v>17.679151683585616</v>
      </c>
      <c r="H2" s="12">
        <v>20.915236819740638</v>
      </c>
      <c r="I2">
        <v>15.2</v>
      </c>
    </row>
    <row r="3" spans="1:9" ht="14.45">
      <c r="A3" s="5">
        <v>2020</v>
      </c>
      <c r="B3" s="5" t="s">
        <v>107</v>
      </c>
      <c r="C3" s="5">
        <v>0</v>
      </c>
      <c r="D3" s="5">
        <v>2</v>
      </c>
      <c r="E3" s="5">
        <v>1</v>
      </c>
      <c r="F3" s="5">
        <v>3</v>
      </c>
      <c r="G3" s="12">
        <v>3.9618254348400552</v>
      </c>
      <c r="H3" s="12">
        <v>22.936279574898993</v>
      </c>
      <c r="I3">
        <v>7.7</v>
      </c>
    </row>
    <row r="4" spans="1:9" ht="14.45">
      <c r="A4" s="5">
        <v>2020</v>
      </c>
      <c r="B4" s="5" t="s">
        <v>108</v>
      </c>
      <c r="C4" s="5">
        <v>1</v>
      </c>
      <c r="D4" s="5">
        <v>3</v>
      </c>
      <c r="E4" s="5">
        <v>0</v>
      </c>
      <c r="F4" s="5">
        <v>3</v>
      </c>
      <c r="G4" s="12">
        <v>5.4573996745752575</v>
      </c>
      <c r="H4" s="12">
        <v>11.855444197807296</v>
      </c>
      <c r="I4">
        <v>6.4</v>
      </c>
    </row>
    <row r="5" spans="1:9" ht="14.45">
      <c r="A5" s="5">
        <v>2020</v>
      </c>
      <c r="B5" s="5" t="s">
        <v>109</v>
      </c>
      <c r="C5" s="5">
        <v>3</v>
      </c>
      <c r="D5" s="5">
        <v>0</v>
      </c>
      <c r="E5" s="5">
        <v>1</v>
      </c>
      <c r="F5" s="5">
        <v>1</v>
      </c>
      <c r="G5" s="12">
        <v>4.2138844120268759</v>
      </c>
      <c r="H5" s="12">
        <v>7.6760610139385754</v>
      </c>
      <c r="I5">
        <v>4.5999999999999996</v>
      </c>
    </row>
    <row r="6" spans="1:9" ht="14.45">
      <c r="A6" s="5">
        <v>2020</v>
      </c>
      <c r="B6" s="5" t="s">
        <v>110</v>
      </c>
      <c r="C6" s="5">
        <v>0</v>
      </c>
      <c r="D6" s="5">
        <v>2</v>
      </c>
      <c r="E6" s="5">
        <v>1</v>
      </c>
      <c r="F6" s="5">
        <v>4</v>
      </c>
      <c r="G6" s="12">
        <v>2.9912016793802709</v>
      </c>
      <c r="H6" s="12">
        <v>20.405997730853052</v>
      </c>
      <c r="I6">
        <v>6.8</v>
      </c>
    </row>
    <row r="7" spans="1:9" ht="14.45">
      <c r="A7" s="5">
        <v>2020</v>
      </c>
      <c r="B7" s="5" t="s">
        <v>111</v>
      </c>
      <c r="C7" s="5">
        <v>1</v>
      </c>
      <c r="D7" s="5">
        <v>1</v>
      </c>
      <c r="E7" s="5">
        <v>0</v>
      </c>
      <c r="F7" s="5">
        <v>4</v>
      </c>
      <c r="G7" s="12">
        <v>2.8137650511809795</v>
      </c>
      <c r="H7" s="12">
        <v>14.689707472837814</v>
      </c>
      <c r="I7">
        <v>5.5</v>
      </c>
    </row>
    <row r="8" spans="1:9" ht="14.45">
      <c r="A8" s="5">
        <v>2021</v>
      </c>
      <c r="B8" s="5" t="s">
        <v>112</v>
      </c>
      <c r="C8" s="5">
        <v>0</v>
      </c>
      <c r="D8" s="5">
        <v>3</v>
      </c>
      <c r="E8" s="5">
        <v>0</v>
      </c>
      <c r="F8" s="5">
        <v>0</v>
      </c>
      <c r="G8" s="12">
        <v>4.3694135227522644</v>
      </c>
      <c r="H8" s="12">
        <v>0</v>
      </c>
      <c r="I8">
        <v>2.9</v>
      </c>
    </row>
    <row r="9" spans="1:9" ht="14.45">
      <c r="A9" s="5">
        <v>2021</v>
      </c>
      <c r="B9" s="5" t="s">
        <v>113</v>
      </c>
      <c r="C9" s="5">
        <v>0</v>
      </c>
      <c r="D9" s="5">
        <v>3</v>
      </c>
      <c r="E9" s="5">
        <v>1</v>
      </c>
      <c r="F9" s="5">
        <v>2</v>
      </c>
      <c r="G9" s="12">
        <v>4.798165181634543</v>
      </c>
      <c r="H9" s="12">
        <v>12.692980908487415</v>
      </c>
      <c r="I9">
        <v>6.2</v>
      </c>
    </row>
    <row r="10" spans="1:9" ht="14.45">
      <c r="A10" s="5">
        <v>2021</v>
      </c>
      <c r="B10" s="5" t="s">
        <v>114</v>
      </c>
      <c r="C10" s="5">
        <v>0</v>
      </c>
      <c r="D10" s="5">
        <v>3</v>
      </c>
      <c r="E10" s="5">
        <v>0</v>
      </c>
      <c r="F10" s="5">
        <v>3</v>
      </c>
      <c r="G10" s="12">
        <v>4.2733971342029031</v>
      </c>
      <c r="H10" s="12">
        <v>11.147422808741808</v>
      </c>
      <c r="I10">
        <v>5.4</v>
      </c>
    </row>
    <row r="11" spans="1:9" ht="14.45">
      <c r="A11" s="5">
        <v>2021</v>
      </c>
      <c r="B11" s="5" t="s">
        <v>115</v>
      </c>
      <c r="C11" s="5">
        <v>0</v>
      </c>
      <c r="D11" s="5">
        <v>5</v>
      </c>
      <c r="E11" s="5">
        <v>0</v>
      </c>
      <c r="F11" s="5">
        <v>6</v>
      </c>
      <c r="G11" s="12">
        <v>7.4760989117790428</v>
      </c>
      <c r="H11" s="12">
        <v>22.774849733439364</v>
      </c>
      <c r="I11">
        <v>10.3</v>
      </c>
    </row>
    <row r="12" spans="1:9" ht="14.45">
      <c r="A12" s="5">
        <v>2021</v>
      </c>
      <c r="B12" s="5" t="s">
        <v>116</v>
      </c>
      <c r="C12" s="5">
        <v>1</v>
      </c>
      <c r="D12" s="5">
        <v>5</v>
      </c>
      <c r="E12" s="5">
        <v>2</v>
      </c>
      <c r="F12" s="5">
        <v>2</v>
      </c>
      <c r="G12" s="12">
        <v>9.5076013272611455</v>
      </c>
      <c r="H12" s="12">
        <v>15.278266894516554</v>
      </c>
      <c r="I12">
        <v>9.6999999999999993</v>
      </c>
    </row>
    <row r="13" spans="1:9" ht="14.45">
      <c r="A13" s="5">
        <v>2021</v>
      </c>
      <c r="B13" s="5" t="s">
        <v>117</v>
      </c>
      <c r="C13" s="5">
        <v>0</v>
      </c>
      <c r="D13" s="5">
        <v>0</v>
      </c>
      <c r="E13" s="5">
        <v>0</v>
      </c>
      <c r="F13" s="5">
        <v>1</v>
      </c>
      <c r="G13" s="12">
        <v>0</v>
      </c>
      <c r="H13" s="12">
        <v>3.466609444500103</v>
      </c>
      <c r="I13">
        <v>0.9</v>
      </c>
    </row>
    <row r="14" spans="1:9" ht="14.45">
      <c r="A14" s="5">
        <v>2021</v>
      </c>
      <c r="B14" s="5" t="s">
        <v>106</v>
      </c>
      <c r="C14">
        <v>0</v>
      </c>
      <c r="D14">
        <v>3</v>
      </c>
      <c r="E14">
        <v>1</v>
      </c>
      <c r="F14">
        <v>3</v>
      </c>
      <c r="G14">
        <v>4.9000000000000004</v>
      </c>
      <c r="H14">
        <v>14.6</v>
      </c>
      <c r="I14">
        <v>6.7</v>
      </c>
    </row>
    <row r="15" spans="1:9" ht="14.45">
      <c r="A15" s="5">
        <v>2021</v>
      </c>
      <c r="B15" s="5" t="s">
        <v>107</v>
      </c>
      <c r="C15">
        <v>0</v>
      </c>
      <c r="D15">
        <v>2</v>
      </c>
      <c r="E15">
        <v>0</v>
      </c>
      <c r="F15">
        <v>3</v>
      </c>
      <c r="G15">
        <v>3.4</v>
      </c>
      <c r="H15">
        <v>10.199999999999999</v>
      </c>
      <c r="I15">
        <v>4.8</v>
      </c>
    </row>
    <row r="16" spans="1:9" ht="14.45">
      <c r="A16" s="5">
        <v>2021</v>
      </c>
      <c r="B16" s="5" t="s">
        <v>108</v>
      </c>
      <c r="C16">
        <v>3</v>
      </c>
      <c r="D16">
        <v>1</v>
      </c>
      <c r="E16">
        <v>0</v>
      </c>
      <c r="F16">
        <v>2</v>
      </c>
      <c r="G16">
        <v>5.2</v>
      </c>
      <c r="H16">
        <v>6.3</v>
      </c>
      <c r="I16">
        <v>4.7</v>
      </c>
    </row>
    <row r="17" spans="1:9" ht="14.45">
      <c r="A17" s="5">
        <v>2021</v>
      </c>
      <c r="B17" s="5" t="s">
        <v>109</v>
      </c>
      <c r="C17">
        <v>0</v>
      </c>
      <c r="D17">
        <v>4</v>
      </c>
      <c r="E17">
        <v>0</v>
      </c>
      <c r="F17">
        <v>2</v>
      </c>
      <c r="G17">
        <v>7.5</v>
      </c>
      <c r="H17">
        <v>6.1</v>
      </c>
      <c r="I17">
        <v>5.8</v>
      </c>
    </row>
    <row r="18" spans="1:9" ht="14.45">
      <c r="A18" s="5">
        <v>2021</v>
      </c>
      <c r="B18" s="5" t="s">
        <v>110</v>
      </c>
      <c r="C18">
        <v>1</v>
      </c>
      <c r="D18">
        <v>2</v>
      </c>
      <c r="E18">
        <v>0</v>
      </c>
      <c r="F18">
        <v>3</v>
      </c>
      <c r="G18">
        <v>9.6</v>
      </c>
      <c r="H18">
        <v>9.8000000000000007</v>
      </c>
      <c r="I18">
        <v>7.8</v>
      </c>
    </row>
    <row r="19" spans="1:9" ht="14.45">
      <c r="A19" s="5">
        <v>2021</v>
      </c>
      <c r="B19" s="5" t="s">
        <v>111</v>
      </c>
      <c r="C19">
        <v>1</v>
      </c>
      <c r="D19">
        <v>6</v>
      </c>
      <c r="E19">
        <v>0</v>
      </c>
      <c r="F19">
        <v>2</v>
      </c>
      <c r="G19">
        <v>19.399999999999999</v>
      </c>
      <c r="H19">
        <v>6.4</v>
      </c>
      <c r="I19">
        <v>10.9</v>
      </c>
    </row>
    <row r="20" spans="1:9" ht="14.45">
      <c r="A20" s="5">
        <v>2022</v>
      </c>
      <c r="B20" s="5" t="s">
        <v>112</v>
      </c>
      <c r="C20">
        <v>0</v>
      </c>
      <c r="D20">
        <v>4</v>
      </c>
      <c r="E20">
        <v>2</v>
      </c>
      <c r="F20">
        <v>2</v>
      </c>
      <c r="G20">
        <v>11.9</v>
      </c>
      <c r="H20">
        <v>15.4</v>
      </c>
      <c r="I20">
        <v>11.1</v>
      </c>
    </row>
    <row r="21" spans="1:9" ht="14.45">
      <c r="A21" s="5">
        <v>2022</v>
      </c>
      <c r="B21" s="5" t="s">
        <v>113</v>
      </c>
      <c r="C21">
        <v>0</v>
      </c>
      <c r="D21">
        <v>5</v>
      </c>
      <c r="E21">
        <v>1</v>
      </c>
      <c r="F21">
        <v>3</v>
      </c>
      <c r="G21">
        <v>15.2</v>
      </c>
      <c r="H21">
        <v>12.8</v>
      </c>
      <c r="I21">
        <v>11.4</v>
      </c>
    </row>
    <row r="22" spans="1:9" ht="14.45">
      <c r="A22" s="5">
        <v>2022</v>
      </c>
      <c r="B22" s="5" t="s">
        <v>114</v>
      </c>
      <c r="C22">
        <v>2</v>
      </c>
      <c r="D22">
        <v>2</v>
      </c>
      <c r="E22">
        <v>1</v>
      </c>
      <c r="F22">
        <v>3</v>
      </c>
      <c r="G22">
        <v>10</v>
      </c>
      <c r="H22">
        <v>12.2</v>
      </c>
      <c r="I22">
        <v>8.9</v>
      </c>
    </row>
    <row r="23" spans="1:9" ht="14.45">
      <c r="A23" s="5">
        <v>2022</v>
      </c>
      <c r="B23" s="5" t="s">
        <v>115</v>
      </c>
      <c r="C23">
        <v>1</v>
      </c>
      <c r="D23">
        <v>6</v>
      </c>
      <c r="E23">
        <v>0</v>
      </c>
      <c r="F23">
        <v>3</v>
      </c>
      <c r="G23">
        <v>17.7</v>
      </c>
      <c r="H23">
        <v>9.6</v>
      </c>
      <c r="I23">
        <v>11.4</v>
      </c>
    </row>
    <row r="24" spans="1:9" ht="14.45">
      <c r="A24" s="5">
        <v>2022</v>
      </c>
      <c r="B24" s="5" t="s">
        <v>116</v>
      </c>
      <c r="C24">
        <v>0</v>
      </c>
      <c r="D24">
        <v>6</v>
      </c>
      <c r="E24">
        <v>2</v>
      </c>
      <c r="F24">
        <v>3</v>
      </c>
      <c r="G24">
        <v>14.4</v>
      </c>
      <c r="H24">
        <v>15.7</v>
      </c>
      <c r="I24">
        <v>12.2</v>
      </c>
    </row>
    <row r="25" spans="1:9" ht="14.45">
      <c r="A25" s="5">
        <v>2022</v>
      </c>
      <c r="B25" s="5" t="s">
        <v>117</v>
      </c>
      <c r="C25">
        <v>3</v>
      </c>
      <c r="D25">
        <v>1</v>
      </c>
      <c r="E25">
        <v>2</v>
      </c>
      <c r="F25">
        <v>1</v>
      </c>
      <c r="G25">
        <v>9.5</v>
      </c>
      <c r="H25">
        <v>10.5</v>
      </c>
      <c r="I25" s="24">
        <v>8</v>
      </c>
    </row>
    <row r="26" spans="1:9" ht="14.45">
      <c r="A26" s="5">
        <v>2022</v>
      </c>
      <c r="B26" s="5" t="s">
        <v>106</v>
      </c>
      <c r="C26">
        <v>1</v>
      </c>
      <c r="D26">
        <v>5</v>
      </c>
      <c r="E26">
        <v>1</v>
      </c>
      <c r="F26">
        <v>2</v>
      </c>
      <c r="G26">
        <v>14.5</v>
      </c>
      <c r="H26">
        <v>10.1</v>
      </c>
      <c r="I26">
        <v>10.4</v>
      </c>
    </row>
    <row r="27" spans="1:9" ht="14.45">
      <c r="A27" s="5">
        <v>2022</v>
      </c>
      <c r="B27" s="5" t="s">
        <v>107</v>
      </c>
      <c r="C27">
        <v>1</v>
      </c>
      <c r="D27">
        <v>3</v>
      </c>
      <c r="E27">
        <v>2</v>
      </c>
      <c r="F27">
        <v>1</v>
      </c>
      <c r="G27">
        <v>8.6999999999999993</v>
      </c>
      <c r="H27">
        <v>8.8000000000000007</v>
      </c>
      <c r="I27">
        <v>7.3</v>
      </c>
    </row>
    <row r="28" spans="1:9" ht="14.45">
      <c r="A28" s="5">
        <v>2022</v>
      </c>
      <c r="B28" s="5" t="s">
        <v>108</v>
      </c>
      <c r="C28">
        <v>1</v>
      </c>
      <c r="D28">
        <v>2</v>
      </c>
      <c r="E28">
        <v>2</v>
      </c>
      <c r="F28">
        <v>3</v>
      </c>
      <c r="G28">
        <v>6.1</v>
      </c>
      <c r="H28">
        <v>16</v>
      </c>
      <c r="I28">
        <v>8.3000000000000007</v>
      </c>
    </row>
    <row r="29" spans="1:9" ht="15" customHeight="1">
      <c r="A29" s="5">
        <v>2022</v>
      </c>
      <c r="B29" s="5" t="s">
        <v>109</v>
      </c>
      <c r="C29">
        <v>1</v>
      </c>
      <c r="D29">
        <v>1</v>
      </c>
      <c r="E29">
        <v>0</v>
      </c>
      <c r="F29">
        <v>4</v>
      </c>
      <c r="G29">
        <v>3.6</v>
      </c>
      <c r="H29">
        <v>12.2</v>
      </c>
      <c r="I29">
        <v>5.7</v>
      </c>
    </row>
    <row r="30" spans="1:9" ht="15" customHeight="1">
      <c r="A30" s="5">
        <v>2022</v>
      </c>
      <c r="B30" s="5" t="s">
        <v>110</v>
      </c>
      <c r="C30">
        <v>0</v>
      </c>
      <c r="D30">
        <v>2</v>
      </c>
      <c r="E30">
        <v>0</v>
      </c>
      <c r="F30">
        <v>4</v>
      </c>
      <c r="G30">
        <v>3.4</v>
      </c>
      <c r="H30">
        <v>12.5</v>
      </c>
      <c r="I30">
        <v>5.6</v>
      </c>
    </row>
    <row r="31" spans="1:9" ht="15" customHeight="1">
      <c r="A31" s="5">
        <v>2022</v>
      </c>
      <c r="B31" s="5" t="s">
        <v>111</v>
      </c>
      <c r="C31">
        <v>0</v>
      </c>
      <c r="D31">
        <v>6</v>
      </c>
      <c r="E31">
        <v>0</v>
      </c>
      <c r="F31">
        <v>5</v>
      </c>
      <c r="G31">
        <v>9.6</v>
      </c>
      <c r="H31">
        <v>15.7</v>
      </c>
      <c r="I31" s="24">
        <v>10</v>
      </c>
    </row>
    <row r="32" spans="1:9" ht="15" customHeight="1">
      <c r="A32" s="5">
        <v>2023</v>
      </c>
      <c r="B32" s="5" t="s">
        <v>112</v>
      </c>
      <c r="C32">
        <v>3</v>
      </c>
      <c r="D32">
        <v>6</v>
      </c>
      <c r="E32">
        <v>0</v>
      </c>
      <c r="F32">
        <v>6</v>
      </c>
      <c r="G32">
        <v>13.3</v>
      </c>
      <c r="H32">
        <v>19.600000000000001</v>
      </c>
      <c r="I32">
        <v>13.2</v>
      </c>
    </row>
    <row r="33" spans="1:9" ht="15" customHeight="1">
      <c r="A33" s="5">
        <v>2023</v>
      </c>
      <c r="B33" s="5" t="s">
        <v>113</v>
      </c>
      <c r="C33">
        <v>1</v>
      </c>
      <c r="D33">
        <v>3</v>
      </c>
      <c r="E33">
        <v>0</v>
      </c>
      <c r="F33">
        <v>6</v>
      </c>
      <c r="G33">
        <v>6.5</v>
      </c>
      <c r="H33">
        <v>19.899999999999999</v>
      </c>
      <c r="I33">
        <v>9.4</v>
      </c>
    </row>
    <row r="34" spans="1:9" ht="15" customHeight="1">
      <c r="A34" s="5">
        <v>2023</v>
      </c>
      <c r="B34" s="5" t="s">
        <v>114</v>
      </c>
      <c r="C34">
        <v>0</v>
      </c>
      <c r="D34">
        <v>1</v>
      </c>
      <c r="E34">
        <v>1</v>
      </c>
      <c r="F34">
        <v>5</v>
      </c>
      <c r="G34">
        <v>1.4</v>
      </c>
      <c r="H34">
        <v>18.3</v>
      </c>
      <c r="I34">
        <v>5.7</v>
      </c>
    </row>
    <row r="35" spans="1:9" ht="15" customHeight="1">
      <c r="A35" s="5">
        <v>2023</v>
      </c>
      <c r="B35" s="5" t="s">
        <v>115</v>
      </c>
      <c r="C35">
        <v>3</v>
      </c>
      <c r="D35">
        <v>7</v>
      </c>
      <c r="E35">
        <v>0</v>
      </c>
      <c r="F35">
        <v>3</v>
      </c>
      <c r="G35">
        <v>13.6</v>
      </c>
      <c r="H35">
        <v>9.8000000000000007</v>
      </c>
      <c r="I35">
        <v>10.9</v>
      </c>
    </row>
    <row r="36" spans="1:9" ht="15" customHeight="1">
      <c r="A36" s="5">
        <v>2023</v>
      </c>
      <c r="B36" s="5" t="s">
        <v>116</v>
      </c>
      <c r="C36">
        <v>1</v>
      </c>
      <c r="D36">
        <v>4</v>
      </c>
      <c r="E36">
        <v>1</v>
      </c>
      <c r="F36">
        <v>2</v>
      </c>
      <c r="G36">
        <v>6.8</v>
      </c>
      <c r="H36">
        <v>9.5</v>
      </c>
      <c r="I36">
        <v>6.6</v>
      </c>
    </row>
    <row r="37" spans="1:9" ht="15" customHeight="1">
      <c r="A37" s="5">
        <v>2023</v>
      </c>
      <c r="B37" s="5" t="s">
        <v>117</v>
      </c>
      <c r="C37">
        <v>3</v>
      </c>
      <c r="D37">
        <v>3</v>
      </c>
      <c r="E37">
        <v>0</v>
      </c>
      <c r="F37">
        <v>4</v>
      </c>
      <c r="G37">
        <v>7.5</v>
      </c>
      <c r="H37">
        <v>12.8</v>
      </c>
      <c r="I37">
        <v>7.9</v>
      </c>
    </row>
    <row r="38" spans="1:9" ht="15" customHeight="1">
      <c r="A38" s="5">
        <v>2023</v>
      </c>
      <c r="B38" s="5" t="s">
        <v>106</v>
      </c>
      <c r="C38">
        <v>0</v>
      </c>
      <c r="D38">
        <v>11</v>
      </c>
      <c r="E38">
        <v>1</v>
      </c>
      <c r="F38">
        <v>5</v>
      </c>
      <c r="G38">
        <v>13.3</v>
      </c>
      <c r="H38">
        <v>18.899999999999999</v>
      </c>
      <c r="I38">
        <v>13</v>
      </c>
    </row>
    <row r="39" spans="1:9" ht="15" customHeight="1">
      <c r="A39" s="5">
        <v>2023</v>
      </c>
      <c r="B39" s="5" t="s">
        <v>107</v>
      </c>
      <c r="C39">
        <v>3</v>
      </c>
      <c r="D39">
        <v>6</v>
      </c>
      <c r="E39">
        <v>0</v>
      </c>
      <c r="F39">
        <v>5</v>
      </c>
      <c r="G39">
        <v>11.1</v>
      </c>
      <c r="H39">
        <v>15.1</v>
      </c>
      <c r="I39">
        <v>10.7</v>
      </c>
    </row>
    <row r="40" spans="1:9" ht="15" customHeight="1">
      <c r="A40" s="5">
        <v>2023</v>
      </c>
      <c r="B40" s="5" t="s">
        <v>108</v>
      </c>
      <c r="C40">
        <v>6</v>
      </c>
      <c r="D40">
        <v>5</v>
      </c>
      <c r="E40">
        <v>0</v>
      </c>
      <c r="F40">
        <v>5</v>
      </c>
      <c r="G40">
        <v>13.1</v>
      </c>
      <c r="H40">
        <v>16.100000000000001</v>
      </c>
      <c r="I40">
        <v>12.2</v>
      </c>
    </row>
    <row r="41" spans="1:9" ht="15" customHeight="1">
      <c r="A41" s="5">
        <v>2023</v>
      </c>
      <c r="B41" s="5" t="s">
        <v>109</v>
      </c>
      <c r="C41">
        <v>2</v>
      </c>
      <c r="D41">
        <v>3</v>
      </c>
      <c r="E41">
        <v>1</v>
      </c>
      <c r="F41">
        <v>5</v>
      </c>
      <c r="G41">
        <v>5.8</v>
      </c>
      <c r="H41">
        <v>18.600000000000001</v>
      </c>
      <c r="I41">
        <v>8.1</v>
      </c>
    </row>
    <row r="42" spans="1:9" ht="15" customHeight="1">
      <c r="A42" s="5">
        <v>2023</v>
      </c>
      <c r="B42" s="5" t="s">
        <v>110</v>
      </c>
      <c r="C42">
        <v>3</v>
      </c>
      <c r="D42">
        <v>4</v>
      </c>
      <c r="E42">
        <v>0</v>
      </c>
      <c r="F42">
        <v>0</v>
      </c>
      <c r="G42">
        <v>8.5</v>
      </c>
      <c r="H42">
        <v>0</v>
      </c>
      <c r="I42">
        <v>5.4</v>
      </c>
    </row>
    <row r="43" spans="1:9" ht="15" customHeight="1">
      <c r="A43" s="5">
        <v>2023</v>
      </c>
      <c r="B43" s="5" t="s">
        <v>111</v>
      </c>
      <c r="C43">
        <v>2</v>
      </c>
      <c r="D43">
        <v>4</v>
      </c>
      <c r="E43">
        <v>2</v>
      </c>
      <c r="F43">
        <v>7</v>
      </c>
      <c r="G43">
        <v>7.1</v>
      </c>
      <c r="H43">
        <v>28.1</v>
      </c>
      <c r="I43">
        <v>11.4</v>
      </c>
    </row>
    <row r="44" spans="1:9" ht="15" customHeight="1">
      <c r="A44" s="5">
        <v>2024</v>
      </c>
      <c r="B44" s="5" t="s">
        <v>112</v>
      </c>
      <c r="C44">
        <v>0</v>
      </c>
      <c r="D44">
        <v>2</v>
      </c>
      <c r="E44">
        <v>0</v>
      </c>
      <c r="F44">
        <v>8</v>
      </c>
      <c r="G44">
        <v>2.2999999999999998</v>
      </c>
      <c r="H44">
        <v>24.4</v>
      </c>
      <c r="I44">
        <v>7.5</v>
      </c>
    </row>
    <row r="45" spans="1:9" ht="15" customHeight="1">
      <c r="A45" s="5">
        <v>2024</v>
      </c>
      <c r="B45" s="5" t="s">
        <v>113</v>
      </c>
      <c r="C45">
        <v>1</v>
      </c>
      <c r="D45">
        <v>4</v>
      </c>
      <c r="E45">
        <v>1</v>
      </c>
      <c r="F45">
        <v>9</v>
      </c>
      <c r="G45">
        <v>6.5</v>
      </c>
      <c r="H45">
        <v>32.4</v>
      </c>
      <c r="I45">
        <v>12.2</v>
      </c>
    </row>
    <row r="46" spans="1:9" ht="15" customHeight="1">
      <c r="A46" s="5">
        <v>2024</v>
      </c>
      <c r="B46" s="5" t="s">
        <v>114</v>
      </c>
      <c r="C46">
        <v>2</v>
      </c>
      <c r="D46">
        <v>0</v>
      </c>
      <c r="E46">
        <v>0</v>
      </c>
      <c r="F46">
        <v>4</v>
      </c>
      <c r="G46">
        <v>2.2999999999999998</v>
      </c>
      <c r="H46">
        <v>12.5</v>
      </c>
      <c r="I46">
        <v>4.5</v>
      </c>
    </row>
  </sheetData>
  <phoneticPr fontId="10"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4788E-AC52-4E9A-B25B-843D37CD5E7E}">
  <dimension ref="A1:J46"/>
  <sheetViews>
    <sheetView zoomScale="85" zoomScaleNormal="85" workbookViewId="0">
      <pane ySplit="1" topLeftCell="A2" activePane="bottomLeft" state="frozen"/>
      <selection pane="bottomLeft"/>
    </sheetView>
  </sheetViews>
  <sheetFormatPr defaultColWidth="15.5703125" defaultRowHeight="14.45"/>
  <cols>
    <col min="1" max="16384" width="15.5703125" style="5"/>
  </cols>
  <sheetData>
    <row r="1" spans="1:10" s="11" customFormat="1" ht="48" customHeight="1">
      <c r="A1" s="6" t="s">
        <v>95</v>
      </c>
      <c r="B1" s="6" t="s">
        <v>96</v>
      </c>
      <c r="C1" s="6" t="s">
        <v>125</v>
      </c>
      <c r="D1" s="6" t="s">
        <v>126</v>
      </c>
      <c r="E1" s="6" t="s">
        <v>127</v>
      </c>
      <c r="F1" s="6" t="s">
        <v>128</v>
      </c>
      <c r="G1" s="6" t="s">
        <v>129</v>
      </c>
      <c r="H1" s="6" t="s">
        <v>130</v>
      </c>
      <c r="I1" s="6" t="s">
        <v>131</v>
      </c>
      <c r="J1" s="6" t="s">
        <v>132</v>
      </c>
    </row>
    <row r="2" spans="1:10">
      <c r="A2" s="5">
        <v>2020</v>
      </c>
      <c r="B2" s="5" t="s">
        <v>106</v>
      </c>
      <c r="C2">
        <v>6</v>
      </c>
      <c r="D2">
        <v>14</v>
      </c>
      <c r="E2">
        <v>13</v>
      </c>
      <c r="F2">
        <v>33</v>
      </c>
      <c r="G2" s="24">
        <v>1.5</v>
      </c>
      <c r="H2" s="24">
        <v>7.9</v>
      </c>
      <c r="I2" s="24">
        <v>6.3</v>
      </c>
      <c r="J2" s="24">
        <v>4.3</v>
      </c>
    </row>
    <row r="3" spans="1:10">
      <c r="A3" s="5">
        <v>2020</v>
      </c>
      <c r="B3" s="5" t="s">
        <v>107</v>
      </c>
      <c r="C3">
        <v>9</v>
      </c>
      <c r="D3">
        <v>15</v>
      </c>
      <c r="E3">
        <v>1</v>
      </c>
      <c r="F3">
        <v>25</v>
      </c>
      <c r="G3" s="24">
        <v>2</v>
      </c>
      <c r="H3" s="24">
        <v>7.2</v>
      </c>
      <c r="I3" s="24">
        <v>0.5</v>
      </c>
      <c r="J3" s="24">
        <v>2.9</v>
      </c>
    </row>
    <row r="4" spans="1:10">
      <c r="A4" s="5">
        <v>2020</v>
      </c>
      <c r="B4" s="5" t="s">
        <v>108</v>
      </c>
      <c r="C4">
        <v>15</v>
      </c>
      <c r="D4">
        <v>21</v>
      </c>
      <c r="E4">
        <v>5</v>
      </c>
      <c r="F4">
        <v>41</v>
      </c>
      <c r="G4" s="24">
        <v>3.3</v>
      </c>
      <c r="H4" s="24">
        <v>8.1</v>
      </c>
      <c r="I4" s="24">
        <v>2.5</v>
      </c>
      <c r="J4" s="24">
        <v>4.5</v>
      </c>
    </row>
    <row r="5" spans="1:10">
      <c r="A5" s="5">
        <v>2020</v>
      </c>
      <c r="B5" s="5" t="s">
        <v>109</v>
      </c>
      <c r="C5">
        <v>17</v>
      </c>
      <c r="D5">
        <v>23</v>
      </c>
      <c r="E5">
        <v>9</v>
      </c>
      <c r="F5">
        <v>49</v>
      </c>
      <c r="G5" s="24">
        <v>3.6</v>
      </c>
      <c r="H5" s="24">
        <v>9</v>
      </c>
      <c r="I5" s="24">
        <v>4.5999999999999996</v>
      </c>
      <c r="J5" s="24">
        <v>5.3</v>
      </c>
    </row>
    <row r="6" spans="1:10">
      <c r="A6" s="5">
        <v>2020</v>
      </c>
      <c r="B6" s="5" t="s">
        <v>110</v>
      </c>
      <c r="C6">
        <v>14</v>
      </c>
      <c r="D6">
        <v>21</v>
      </c>
      <c r="E6">
        <v>6</v>
      </c>
      <c r="F6">
        <v>41</v>
      </c>
      <c r="G6" s="24">
        <v>3.3</v>
      </c>
      <c r="H6" s="24">
        <v>8.8000000000000007</v>
      </c>
      <c r="I6" s="24">
        <v>3.4</v>
      </c>
      <c r="J6" s="24">
        <v>4.9000000000000004</v>
      </c>
    </row>
    <row r="7" spans="1:10">
      <c r="A7" s="5">
        <v>2020</v>
      </c>
      <c r="B7" s="5" t="s">
        <v>111</v>
      </c>
      <c r="C7">
        <v>21</v>
      </c>
      <c r="D7">
        <v>29</v>
      </c>
      <c r="E7">
        <v>6</v>
      </c>
      <c r="F7">
        <v>56</v>
      </c>
      <c r="G7" s="24">
        <v>4.5</v>
      </c>
      <c r="H7" s="24">
        <v>11.2</v>
      </c>
      <c r="I7" s="24">
        <v>3.1</v>
      </c>
      <c r="J7" s="24">
        <v>6.1</v>
      </c>
    </row>
    <row r="8" spans="1:10">
      <c r="A8" s="5">
        <v>2021</v>
      </c>
      <c r="B8" s="5" t="s">
        <v>112</v>
      </c>
      <c r="C8">
        <v>13</v>
      </c>
      <c r="D8">
        <v>29</v>
      </c>
      <c r="E8">
        <v>6</v>
      </c>
      <c r="F8">
        <v>48</v>
      </c>
      <c r="G8" s="24">
        <v>2.9</v>
      </c>
      <c r="H8" s="24">
        <v>11.8</v>
      </c>
      <c r="I8" s="24">
        <v>3.3</v>
      </c>
      <c r="J8" s="24">
        <v>5.5</v>
      </c>
    </row>
    <row r="9" spans="1:10">
      <c r="A9" s="5">
        <v>2021</v>
      </c>
      <c r="B9" s="5" t="s">
        <v>113</v>
      </c>
      <c r="C9">
        <v>21</v>
      </c>
      <c r="D9">
        <v>34</v>
      </c>
      <c r="E9">
        <v>6</v>
      </c>
      <c r="F9">
        <v>61</v>
      </c>
      <c r="G9" s="24">
        <v>4.8</v>
      </c>
      <c r="H9" s="24">
        <v>14.2</v>
      </c>
      <c r="I9" s="24">
        <v>3.4</v>
      </c>
      <c r="J9" s="24">
        <v>7.1</v>
      </c>
    </row>
    <row r="10" spans="1:10">
      <c r="A10" s="5">
        <v>2021</v>
      </c>
      <c r="B10" s="5" t="s">
        <v>114</v>
      </c>
      <c r="C10">
        <v>20</v>
      </c>
      <c r="D10">
        <v>31</v>
      </c>
      <c r="E10">
        <v>7</v>
      </c>
      <c r="F10">
        <v>58</v>
      </c>
      <c r="G10" s="24">
        <v>4.0999999999999996</v>
      </c>
      <c r="H10" s="24">
        <v>11.3</v>
      </c>
      <c r="I10" s="24">
        <v>3.4</v>
      </c>
      <c r="J10" s="24">
        <v>6</v>
      </c>
    </row>
    <row r="11" spans="1:10">
      <c r="A11" s="5">
        <v>2021</v>
      </c>
      <c r="B11" s="5" t="s">
        <v>115</v>
      </c>
      <c r="C11">
        <v>16</v>
      </c>
      <c r="D11">
        <v>42</v>
      </c>
      <c r="E11">
        <v>6</v>
      </c>
      <c r="F11">
        <v>64</v>
      </c>
      <c r="G11" s="24">
        <v>3.5</v>
      </c>
      <c r="H11" s="24">
        <v>16.2</v>
      </c>
      <c r="I11" s="24">
        <v>3.1</v>
      </c>
      <c r="J11" s="24">
        <v>7</v>
      </c>
    </row>
    <row r="12" spans="1:10">
      <c r="A12" s="5">
        <v>2021</v>
      </c>
      <c r="B12" s="5" t="s">
        <v>116</v>
      </c>
      <c r="C12">
        <v>20</v>
      </c>
      <c r="D12">
        <v>43</v>
      </c>
      <c r="E12">
        <v>7</v>
      </c>
      <c r="F12">
        <v>70</v>
      </c>
      <c r="G12" s="24">
        <v>4.5</v>
      </c>
      <c r="H12" s="24">
        <v>16.8</v>
      </c>
      <c r="I12" s="24">
        <v>3.8</v>
      </c>
      <c r="J12" s="24">
        <v>7.9</v>
      </c>
    </row>
    <row r="13" spans="1:10">
      <c r="A13" s="5">
        <v>2021</v>
      </c>
      <c r="B13" s="5" t="s">
        <v>117</v>
      </c>
      <c r="C13">
        <v>21</v>
      </c>
      <c r="D13">
        <v>48</v>
      </c>
      <c r="E13">
        <v>4</v>
      </c>
      <c r="F13">
        <v>73</v>
      </c>
      <c r="G13" s="24">
        <v>4.5999999999999996</v>
      </c>
      <c r="H13" s="24">
        <v>18</v>
      </c>
      <c r="I13" s="24">
        <v>2.1</v>
      </c>
      <c r="J13" s="24">
        <v>8</v>
      </c>
    </row>
    <row r="14" spans="1:10">
      <c r="A14" s="5">
        <v>2021</v>
      </c>
      <c r="B14" s="5" t="s">
        <v>106</v>
      </c>
      <c r="C14">
        <v>16</v>
      </c>
      <c r="D14">
        <v>46</v>
      </c>
      <c r="E14">
        <v>4</v>
      </c>
      <c r="F14">
        <v>66</v>
      </c>
      <c r="G14" s="24">
        <v>3.5</v>
      </c>
      <c r="H14" s="24">
        <v>17.2</v>
      </c>
      <c r="I14" s="24">
        <v>2.1</v>
      </c>
      <c r="J14" s="24">
        <v>7.2</v>
      </c>
    </row>
    <row r="15" spans="1:10">
      <c r="A15" s="5">
        <v>2021</v>
      </c>
      <c r="B15" s="5" t="s">
        <v>107</v>
      </c>
      <c r="C15">
        <v>15</v>
      </c>
      <c r="D15">
        <v>44</v>
      </c>
      <c r="E15">
        <v>10</v>
      </c>
      <c r="F15">
        <v>69</v>
      </c>
      <c r="G15" s="24">
        <v>3.2</v>
      </c>
      <c r="H15" s="24">
        <v>16.2</v>
      </c>
      <c r="I15" s="24">
        <v>5.0999999999999996</v>
      </c>
      <c r="J15" s="24">
        <v>7.4</v>
      </c>
    </row>
    <row r="16" spans="1:10">
      <c r="A16" s="5">
        <v>2021</v>
      </c>
      <c r="B16" s="5" t="s">
        <v>108</v>
      </c>
      <c r="C16">
        <v>13</v>
      </c>
      <c r="D16">
        <v>35</v>
      </c>
      <c r="E16">
        <v>6</v>
      </c>
      <c r="F16">
        <v>54</v>
      </c>
      <c r="G16" s="24">
        <v>2.9</v>
      </c>
      <c r="H16" s="24">
        <v>12.9</v>
      </c>
      <c r="I16" s="24">
        <v>3.1</v>
      </c>
      <c r="J16" s="24">
        <v>5.9</v>
      </c>
    </row>
    <row r="17" spans="1:10">
      <c r="A17" s="5">
        <v>2021</v>
      </c>
      <c r="B17" s="5" t="s">
        <v>109</v>
      </c>
      <c r="C17">
        <v>22</v>
      </c>
      <c r="D17">
        <v>35</v>
      </c>
      <c r="E17">
        <v>10</v>
      </c>
      <c r="F17">
        <v>67</v>
      </c>
      <c r="G17" s="24">
        <v>4.8</v>
      </c>
      <c r="H17" s="24">
        <v>12.7</v>
      </c>
      <c r="I17" s="24">
        <v>5.4</v>
      </c>
      <c r="J17" s="24">
        <v>7.2</v>
      </c>
    </row>
    <row r="18" spans="1:10">
      <c r="A18" s="5">
        <v>2021</v>
      </c>
      <c r="B18" s="5" t="s">
        <v>110</v>
      </c>
      <c r="C18">
        <v>17</v>
      </c>
      <c r="D18">
        <v>41</v>
      </c>
      <c r="E18">
        <v>8</v>
      </c>
      <c r="F18">
        <v>66</v>
      </c>
      <c r="G18" s="24">
        <v>3.8</v>
      </c>
      <c r="H18" s="24">
        <v>14.9</v>
      </c>
      <c r="I18" s="24">
        <v>4.5</v>
      </c>
      <c r="J18" s="24">
        <v>7.3</v>
      </c>
    </row>
    <row r="19" spans="1:10">
      <c r="A19" s="5">
        <v>2021</v>
      </c>
      <c r="B19" s="5" t="s">
        <v>111</v>
      </c>
      <c r="C19">
        <v>19</v>
      </c>
      <c r="D19">
        <v>44</v>
      </c>
      <c r="E19">
        <v>5</v>
      </c>
      <c r="F19">
        <v>68</v>
      </c>
      <c r="G19" s="24">
        <v>4.2</v>
      </c>
      <c r="H19" s="24">
        <v>15.9</v>
      </c>
      <c r="I19" s="24">
        <v>2.9</v>
      </c>
      <c r="J19" s="24">
        <v>7.5</v>
      </c>
    </row>
    <row r="20" spans="1:10">
      <c r="A20" s="5">
        <v>2022</v>
      </c>
      <c r="B20" s="5" t="s">
        <v>112</v>
      </c>
      <c r="C20">
        <v>29</v>
      </c>
      <c r="D20">
        <v>29</v>
      </c>
      <c r="E20">
        <v>8</v>
      </c>
      <c r="F20">
        <v>66</v>
      </c>
      <c r="G20" s="24">
        <v>6.4</v>
      </c>
      <c r="H20" s="24">
        <v>10.9</v>
      </c>
      <c r="I20" s="24">
        <v>4.5</v>
      </c>
      <c r="J20" s="24">
        <v>7.3</v>
      </c>
    </row>
    <row r="21" spans="1:10">
      <c r="A21" s="5">
        <v>2022</v>
      </c>
      <c r="B21" s="5" t="s">
        <v>113</v>
      </c>
      <c r="C21">
        <v>16</v>
      </c>
      <c r="D21">
        <v>29</v>
      </c>
      <c r="E21">
        <v>9</v>
      </c>
      <c r="F21">
        <v>54</v>
      </c>
      <c r="G21" s="24">
        <v>3.6</v>
      </c>
      <c r="H21" s="24">
        <v>10.8</v>
      </c>
      <c r="I21" s="24">
        <v>5.0999999999999996</v>
      </c>
      <c r="J21" s="24">
        <v>6.1</v>
      </c>
    </row>
    <row r="22" spans="1:10">
      <c r="A22" s="5">
        <v>2022</v>
      </c>
      <c r="B22" s="5" t="s">
        <v>114</v>
      </c>
      <c r="C22">
        <v>13</v>
      </c>
      <c r="D22">
        <v>46</v>
      </c>
      <c r="E22">
        <v>6</v>
      </c>
      <c r="F22">
        <v>65</v>
      </c>
      <c r="G22" s="24">
        <v>2.5</v>
      </c>
      <c r="H22" s="24">
        <v>14.9</v>
      </c>
      <c r="I22" s="24">
        <v>2.8</v>
      </c>
      <c r="J22" s="24">
        <v>6.3</v>
      </c>
    </row>
    <row r="23" spans="1:10">
      <c r="A23" s="5">
        <v>2022</v>
      </c>
      <c r="B23" s="5" t="s">
        <v>115</v>
      </c>
      <c r="C23">
        <v>18</v>
      </c>
      <c r="D23">
        <v>42</v>
      </c>
      <c r="E23">
        <v>7</v>
      </c>
      <c r="F23">
        <v>67</v>
      </c>
      <c r="G23" s="24">
        <v>3.8</v>
      </c>
      <c r="H23" s="24">
        <v>14.5</v>
      </c>
      <c r="I23" s="24">
        <v>3.6</v>
      </c>
      <c r="J23" s="24">
        <v>7</v>
      </c>
    </row>
    <row r="24" spans="1:10">
      <c r="A24" s="5">
        <v>2022</v>
      </c>
      <c r="B24" s="5" t="s">
        <v>116</v>
      </c>
      <c r="C24">
        <v>17</v>
      </c>
      <c r="D24">
        <v>52</v>
      </c>
      <c r="E24">
        <v>7</v>
      </c>
      <c r="F24">
        <v>76</v>
      </c>
      <c r="G24" s="24">
        <v>3.5</v>
      </c>
      <c r="H24" s="24">
        <v>17.600000000000001</v>
      </c>
      <c r="I24" s="24">
        <v>3.6</v>
      </c>
      <c r="J24" s="24">
        <v>7.7</v>
      </c>
    </row>
    <row r="25" spans="1:10">
      <c r="A25" s="5">
        <v>2022</v>
      </c>
      <c r="B25" s="5" t="s">
        <v>117</v>
      </c>
      <c r="C25">
        <v>8</v>
      </c>
      <c r="D25">
        <v>37</v>
      </c>
      <c r="E25">
        <v>13</v>
      </c>
      <c r="F25">
        <v>58</v>
      </c>
      <c r="G25" s="24">
        <v>1.6</v>
      </c>
      <c r="H25" s="24">
        <v>12.5</v>
      </c>
      <c r="I25" s="24">
        <v>6.6</v>
      </c>
      <c r="J25" s="24">
        <v>5.9</v>
      </c>
    </row>
    <row r="26" spans="1:10">
      <c r="A26" s="5">
        <v>2022</v>
      </c>
      <c r="B26" s="5" t="s">
        <v>106</v>
      </c>
      <c r="C26">
        <v>17</v>
      </c>
      <c r="D26">
        <v>36</v>
      </c>
      <c r="E26">
        <v>4</v>
      </c>
      <c r="F26">
        <v>57</v>
      </c>
      <c r="G26" s="24">
        <v>3.6</v>
      </c>
      <c r="H26" s="24">
        <v>12.3</v>
      </c>
      <c r="I26" s="24">
        <v>2.1</v>
      </c>
      <c r="J26" s="24">
        <v>6</v>
      </c>
    </row>
    <row r="27" spans="1:10">
      <c r="A27" s="5">
        <v>2022</v>
      </c>
      <c r="B27" s="5" t="s">
        <v>107</v>
      </c>
      <c r="C27">
        <v>24</v>
      </c>
      <c r="D27">
        <v>44</v>
      </c>
      <c r="E27">
        <v>11</v>
      </c>
      <c r="F27">
        <v>79</v>
      </c>
      <c r="G27" s="24">
        <v>4.5999999999999996</v>
      </c>
      <c r="H27" s="24">
        <v>14.3</v>
      </c>
      <c r="I27" s="24">
        <v>5.3</v>
      </c>
      <c r="J27" s="24">
        <v>7.6</v>
      </c>
    </row>
    <row r="28" spans="1:10">
      <c r="A28" s="5">
        <v>2022</v>
      </c>
      <c r="B28" s="5" t="s">
        <v>108</v>
      </c>
      <c r="C28">
        <v>12</v>
      </c>
      <c r="D28">
        <v>40</v>
      </c>
      <c r="E28">
        <v>8</v>
      </c>
      <c r="F28">
        <v>60</v>
      </c>
      <c r="G28" s="24">
        <v>2.4</v>
      </c>
      <c r="H28" s="24">
        <v>13.6</v>
      </c>
      <c r="I28" s="24">
        <v>4.0999999999999996</v>
      </c>
      <c r="J28" s="24">
        <v>6</v>
      </c>
    </row>
    <row r="29" spans="1:10">
      <c r="A29" s="5">
        <v>2022</v>
      </c>
      <c r="B29" s="5" t="s">
        <v>109</v>
      </c>
      <c r="C29">
        <v>20</v>
      </c>
      <c r="D29">
        <v>41</v>
      </c>
      <c r="E29">
        <v>9</v>
      </c>
      <c r="F29">
        <v>70</v>
      </c>
      <c r="G29" s="24">
        <v>3.9</v>
      </c>
      <c r="H29" s="24">
        <v>13.9</v>
      </c>
      <c r="I29" s="24">
        <v>4.5</v>
      </c>
      <c r="J29" s="24">
        <v>7</v>
      </c>
    </row>
    <row r="30" spans="1:10">
      <c r="A30" s="5">
        <v>2022</v>
      </c>
      <c r="B30" s="5" t="s">
        <v>110</v>
      </c>
      <c r="C30">
        <v>15</v>
      </c>
      <c r="D30">
        <v>46</v>
      </c>
      <c r="E30">
        <v>7</v>
      </c>
      <c r="F30">
        <v>68</v>
      </c>
      <c r="G30" s="24">
        <v>3.1</v>
      </c>
      <c r="H30" s="24">
        <v>15.9</v>
      </c>
      <c r="I30" s="24">
        <v>3.6</v>
      </c>
      <c r="J30" s="24">
        <v>7</v>
      </c>
    </row>
    <row r="31" spans="1:10">
      <c r="A31" s="5">
        <v>2022</v>
      </c>
      <c r="B31" s="5" t="s">
        <v>111</v>
      </c>
      <c r="C31">
        <v>25</v>
      </c>
      <c r="D31">
        <v>35</v>
      </c>
      <c r="E31">
        <v>8</v>
      </c>
      <c r="F31">
        <v>68</v>
      </c>
      <c r="G31" s="24">
        <v>5.0999999999999996</v>
      </c>
      <c r="H31" s="24">
        <v>11.8</v>
      </c>
      <c r="I31" s="24">
        <v>4.0999999999999996</v>
      </c>
      <c r="J31" s="24">
        <v>6.9</v>
      </c>
    </row>
    <row r="32" spans="1:10">
      <c r="A32" s="5">
        <v>2023</v>
      </c>
      <c r="B32" s="5" t="s">
        <v>112</v>
      </c>
      <c r="C32">
        <v>17</v>
      </c>
      <c r="D32">
        <v>37</v>
      </c>
      <c r="E32">
        <v>11</v>
      </c>
      <c r="F32">
        <v>65</v>
      </c>
      <c r="G32" s="24">
        <v>3.4</v>
      </c>
      <c r="H32" s="24">
        <v>12.2</v>
      </c>
      <c r="I32" s="24">
        <v>5.7</v>
      </c>
      <c r="J32" s="24">
        <v>6.5</v>
      </c>
    </row>
    <row r="33" spans="1:10">
      <c r="A33" s="5">
        <v>2023</v>
      </c>
      <c r="B33" s="5" t="s">
        <v>113</v>
      </c>
      <c r="C33">
        <v>19</v>
      </c>
      <c r="D33">
        <v>38</v>
      </c>
      <c r="E33">
        <v>8</v>
      </c>
      <c r="F33">
        <v>65</v>
      </c>
      <c r="G33" s="24">
        <v>4</v>
      </c>
      <c r="H33" s="24">
        <v>13.5</v>
      </c>
      <c r="I33" s="24">
        <v>4.4000000000000004</v>
      </c>
      <c r="J33" s="24">
        <v>6.9</v>
      </c>
    </row>
    <row r="34" spans="1:10">
      <c r="A34" s="5">
        <v>2023</v>
      </c>
      <c r="B34" s="5" t="s">
        <v>114</v>
      </c>
      <c r="C34">
        <v>19</v>
      </c>
      <c r="D34">
        <v>54</v>
      </c>
      <c r="E34">
        <v>11</v>
      </c>
      <c r="F34">
        <v>84</v>
      </c>
      <c r="G34">
        <v>3.4</v>
      </c>
      <c r="H34">
        <v>16.7</v>
      </c>
      <c r="I34">
        <v>4.9000000000000004</v>
      </c>
      <c r="J34">
        <v>7.6</v>
      </c>
    </row>
    <row r="35" spans="1:10">
      <c r="A35" s="5">
        <v>2023</v>
      </c>
      <c r="B35" s="5" t="s">
        <v>115</v>
      </c>
      <c r="C35">
        <v>22</v>
      </c>
      <c r="D35">
        <v>59</v>
      </c>
      <c r="E35">
        <v>12</v>
      </c>
      <c r="F35">
        <v>93</v>
      </c>
      <c r="G35">
        <v>4.3</v>
      </c>
      <c r="H35">
        <v>19.600000000000001</v>
      </c>
      <c r="I35" s="24">
        <v>6</v>
      </c>
      <c r="J35">
        <v>9.1999999999999993</v>
      </c>
    </row>
    <row r="36" spans="1:10">
      <c r="A36" s="5">
        <v>2023</v>
      </c>
      <c r="B36" s="5" t="s">
        <v>116</v>
      </c>
      <c r="C36">
        <v>15</v>
      </c>
      <c r="D36">
        <v>45</v>
      </c>
      <c r="E36">
        <v>14</v>
      </c>
      <c r="F36">
        <v>74</v>
      </c>
      <c r="G36">
        <v>2.8</v>
      </c>
      <c r="H36" s="24">
        <v>14</v>
      </c>
      <c r="I36">
        <v>6.3</v>
      </c>
      <c r="J36">
        <v>6.8</v>
      </c>
    </row>
    <row r="37" spans="1:10">
      <c r="A37" s="5">
        <v>2023</v>
      </c>
      <c r="B37" s="5" t="s">
        <v>117</v>
      </c>
      <c r="C37">
        <v>26</v>
      </c>
      <c r="D37">
        <v>54</v>
      </c>
      <c r="E37">
        <v>9</v>
      </c>
      <c r="F37">
        <v>89</v>
      </c>
      <c r="G37">
        <v>4.9000000000000004</v>
      </c>
      <c r="H37">
        <v>17.3</v>
      </c>
      <c r="I37">
        <v>4.2</v>
      </c>
      <c r="J37">
        <v>8.4</v>
      </c>
    </row>
    <row r="38" spans="1:10">
      <c r="A38" s="5">
        <v>2023</v>
      </c>
      <c r="B38" s="5" t="s">
        <v>106</v>
      </c>
      <c r="C38">
        <v>22</v>
      </c>
      <c r="D38">
        <v>39</v>
      </c>
      <c r="E38">
        <v>4</v>
      </c>
      <c r="F38">
        <v>65</v>
      </c>
      <c r="G38">
        <v>4.3</v>
      </c>
      <c r="H38">
        <v>12.4</v>
      </c>
      <c r="I38" s="24">
        <v>2</v>
      </c>
      <c r="J38">
        <v>6.3</v>
      </c>
    </row>
    <row r="39" spans="1:10">
      <c r="A39" s="5">
        <v>2023</v>
      </c>
      <c r="B39" s="5" t="s">
        <v>107</v>
      </c>
      <c r="C39">
        <v>13</v>
      </c>
      <c r="D39">
        <v>40</v>
      </c>
      <c r="E39">
        <v>7</v>
      </c>
      <c r="F39">
        <v>60</v>
      </c>
      <c r="G39">
        <v>2.4</v>
      </c>
      <c r="H39">
        <v>12.1</v>
      </c>
      <c r="I39" s="24">
        <v>3</v>
      </c>
      <c r="J39">
        <v>5.4</v>
      </c>
    </row>
    <row r="40" spans="1:10">
      <c r="A40" s="5">
        <v>2023</v>
      </c>
      <c r="B40" s="5" t="s">
        <v>108</v>
      </c>
      <c r="C40">
        <v>16</v>
      </c>
      <c r="D40">
        <v>53</v>
      </c>
      <c r="E40">
        <v>11</v>
      </c>
      <c r="F40">
        <v>80</v>
      </c>
      <c r="G40">
        <v>3.2</v>
      </c>
      <c r="H40">
        <v>17.399999999999999</v>
      </c>
      <c r="I40">
        <v>5.2</v>
      </c>
      <c r="J40">
        <v>7.9</v>
      </c>
    </row>
    <row r="41" spans="1:10">
      <c r="A41" s="5">
        <v>2023</v>
      </c>
      <c r="B41" s="5" t="s">
        <v>109</v>
      </c>
      <c r="C41">
        <v>17</v>
      </c>
      <c r="D41">
        <v>49</v>
      </c>
      <c r="E41">
        <v>4</v>
      </c>
      <c r="F41">
        <v>70</v>
      </c>
      <c r="G41">
        <v>3.3</v>
      </c>
      <c r="H41">
        <v>15.8</v>
      </c>
      <c r="I41">
        <v>1.8</v>
      </c>
      <c r="J41">
        <v>6.6</v>
      </c>
    </row>
    <row r="42" spans="1:10">
      <c r="A42" s="5">
        <v>2023</v>
      </c>
      <c r="B42" s="5" t="s">
        <v>110</v>
      </c>
      <c r="C42">
        <v>12</v>
      </c>
      <c r="D42">
        <v>31</v>
      </c>
      <c r="E42">
        <v>4</v>
      </c>
      <c r="F42">
        <v>47</v>
      </c>
      <c r="G42">
        <v>2.4</v>
      </c>
      <c r="H42">
        <v>10.3</v>
      </c>
      <c r="I42">
        <v>1.9</v>
      </c>
      <c r="J42">
        <v>4.7</v>
      </c>
    </row>
    <row r="43" spans="1:10">
      <c r="A43" s="5">
        <v>2023</v>
      </c>
      <c r="B43" s="5" t="s">
        <v>111</v>
      </c>
      <c r="C43">
        <v>10</v>
      </c>
      <c r="D43">
        <v>33</v>
      </c>
      <c r="E43">
        <v>7</v>
      </c>
      <c r="F43">
        <v>50</v>
      </c>
      <c r="G43" s="24">
        <v>2</v>
      </c>
      <c r="H43">
        <v>10.8</v>
      </c>
      <c r="I43">
        <v>3.6</v>
      </c>
      <c r="J43">
        <v>5</v>
      </c>
    </row>
    <row r="44" spans="1:10">
      <c r="A44" s="5">
        <v>2024</v>
      </c>
      <c r="B44" s="5" t="s">
        <v>112</v>
      </c>
      <c r="C44">
        <v>12</v>
      </c>
      <c r="D44">
        <v>38</v>
      </c>
      <c r="E44">
        <v>5</v>
      </c>
      <c r="F44">
        <v>55</v>
      </c>
      <c r="G44">
        <v>2.2999999999999998</v>
      </c>
      <c r="H44">
        <v>11.8</v>
      </c>
      <c r="I44">
        <v>2.2999999999999998</v>
      </c>
      <c r="J44">
        <v>5.2</v>
      </c>
    </row>
    <row r="45" spans="1:10">
      <c r="A45" s="5">
        <v>2024</v>
      </c>
      <c r="B45" s="5" t="s">
        <v>113</v>
      </c>
      <c r="C45">
        <v>19</v>
      </c>
      <c r="D45">
        <v>30</v>
      </c>
      <c r="E45">
        <v>6</v>
      </c>
      <c r="F45">
        <v>55</v>
      </c>
      <c r="G45">
        <v>3.8</v>
      </c>
      <c r="H45">
        <v>9.8000000000000007</v>
      </c>
      <c r="I45" s="24">
        <v>3</v>
      </c>
      <c r="J45">
        <v>5.5</v>
      </c>
    </row>
    <row r="46" spans="1:10">
      <c r="A46" s="5">
        <v>2024</v>
      </c>
      <c r="B46" s="5" t="s">
        <v>114</v>
      </c>
      <c r="C46">
        <v>14</v>
      </c>
      <c r="D46">
        <v>39</v>
      </c>
      <c r="E46">
        <v>4</v>
      </c>
      <c r="F46">
        <v>57</v>
      </c>
      <c r="G46">
        <v>2.7</v>
      </c>
      <c r="H46">
        <v>12.1</v>
      </c>
      <c r="I46">
        <v>1.9</v>
      </c>
      <c r="J46">
        <v>5.5</v>
      </c>
    </row>
  </sheetData>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DE8D4-90F7-4603-81E7-9ECA0ADADD41}">
  <dimension ref="A1:I11"/>
  <sheetViews>
    <sheetView zoomScale="85" zoomScaleNormal="85" workbookViewId="0"/>
  </sheetViews>
  <sheetFormatPr defaultColWidth="15.5703125" defaultRowHeight="14.45"/>
  <sheetData>
    <row r="1" spans="1:9" ht="48" customHeight="1">
      <c r="A1" s="6" t="s">
        <v>84</v>
      </c>
      <c r="B1" s="6" t="s">
        <v>85</v>
      </c>
      <c r="C1" s="6" t="s">
        <v>86</v>
      </c>
      <c r="D1" s="50" t="s">
        <v>133</v>
      </c>
      <c r="E1" s="50" t="s">
        <v>134</v>
      </c>
    </row>
    <row r="2" spans="1:9">
      <c r="A2" s="5">
        <v>2022</v>
      </c>
      <c r="B2" s="5">
        <v>2022</v>
      </c>
      <c r="C2" s="5" t="s">
        <v>93</v>
      </c>
      <c r="D2" s="42">
        <v>0.61</v>
      </c>
      <c r="E2" s="42">
        <v>0.64</v>
      </c>
    </row>
    <row r="3" spans="1:9">
      <c r="A3" s="5">
        <v>2022</v>
      </c>
      <c r="B3" s="5">
        <v>2022</v>
      </c>
      <c r="C3" s="5" t="s">
        <v>94</v>
      </c>
      <c r="D3" s="42">
        <v>0.57999999999999996</v>
      </c>
      <c r="E3" s="42">
        <v>0.63</v>
      </c>
    </row>
    <row r="4" spans="1:9">
      <c r="A4" s="5">
        <v>2022</v>
      </c>
      <c r="B4" s="5">
        <v>2023</v>
      </c>
      <c r="C4" s="5" t="s">
        <v>90</v>
      </c>
      <c r="D4" s="42">
        <v>0.57999999999999996</v>
      </c>
      <c r="E4" s="42">
        <v>0.64</v>
      </c>
    </row>
    <row r="5" spans="1:9">
      <c r="A5" s="5">
        <v>2022</v>
      </c>
      <c r="B5" s="5">
        <v>2023</v>
      </c>
      <c r="C5" s="5" t="s">
        <v>92</v>
      </c>
      <c r="D5" s="42">
        <v>0.56000000000000005</v>
      </c>
      <c r="E5" s="42">
        <v>0.62</v>
      </c>
    </row>
    <row r="6" spans="1:9">
      <c r="A6" s="5">
        <v>2023</v>
      </c>
      <c r="B6" s="5">
        <v>2023</v>
      </c>
      <c r="C6" s="5" t="s">
        <v>93</v>
      </c>
      <c r="D6" s="42">
        <v>0.53</v>
      </c>
      <c r="E6" s="42">
        <v>0.62</v>
      </c>
    </row>
    <row r="7" spans="1:9">
      <c r="A7" s="5">
        <v>2023</v>
      </c>
      <c r="B7" s="5">
        <v>2023</v>
      </c>
      <c r="C7" s="5" t="s">
        <v>94</v>
      </c>
      <c r="D7" s="42">
        <v>0.56999999999999995</v>
      </c>
      <c r="E7" s="42">
        <v>0.6</v>
      </c>
      <c r="I7" s="42"/>
    </row>
    <row r="8" spans="1:9">
      <c r="A8" s="5">
        <v>2023</v>
      </c>
      <c r="B8" s="5">
        <v>2024</v>
      </c>
      <c r="C8" s="5" t="s">
        <v>90</v>
      </c>
      <c r="D8" s="42">
        <v>0.52</v>
      </c>
      <c r="E8" s="42">
        <v>0.59</v>
      </c>
      <c r="I8" s="42"/>
    </row>
    <row r="9" spans="1:9">
      <c r="A9" s="5">
        <v>2023</v>
      </c>
      <c r="B9" s="5">
        <v>2024</v>
      </c>
      <c r="C9" s="5" t="s">
        <v>92</v>
      </c>
      <c r="D9" s="42">
        <v>0.56000000000000005</v>
      </c>
      <c r="E9" s="42">
        <v>0.64</v>
      </c>
    </row>
    <row r="10" spans="1:9">
      <c r="A10" s="5">
        <v>2024</v>
      </c>
      <c r="B10" s="5">
        <v>2024</v>
      </c>
      <c r="C10" s="5" t="s">
        <v>93</v>
      </c>
      <c r="D10" s="42">
        <v>0.59</v>
      </c>
      <c r="E10" s="42">
        <v>0.57999999999999996</v>
      </c>
    </row>
    <row r="11" spans="1:9">
      <c r="D11" s="57"/>
      <c r="E11" s="5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23A29-7C4C-4762-878B-1D2BEDB34D4A}">
  <dimension ref="A1:J46"/>
  <sheetViews>
    <sheetView zoomScale="85" zoomScaleNormal="85" workbookViewId="0">
      <pane ySplit="1" topLeftCell="A2" activePane="bottomLeft" state="frozen"/>
      <selection pane="bottomLeft"/>
    </sheetView>
  </sheetViews>
  <sheetFormatPr defaultColWidth="15.5703125" defaultRowHeight="14.45"/>
  <cols>
    <col min="1" max="16384" width="15.5703125" style="5"/>
  </cols>
  <sheetData>
    <row r="1" spans="1:10" s="11" customFormat="1" ht="48" customHeight="1">
      <c r="A1" s="6" t="s">
        <v>95</v>
      </c>
      <c r="B1" s="6" t="s">
        <v>96</v>
      </c>
      <c r="C1" s="6" t="s">
        <v>135</v>
      </c>
      <c r="D1" s="6" t="s">
        <v>136</v>
      </c>
      <c r="E1" s="6" t="s">
        <v>137</v>
      </c>
      <c r="F1" s="6" t="s">
        <v>138</v>
      </c>
      <c r="G1" s="6" t="s">
        <v>139</v>
      </c>
      <c r="H1" s="6" t="s">
        <v>140</v>
      </c>
      <c r="I1" s="6" t="s">
        <v>141</v>
      </c>
      <c r="J1" s="6" t="s">
        <v>142</v>
      </c>
    </row>
    <row r="2" spans="1:10">
      <c r="A2" s="5">
        <v>2020</v>
      </c>
      <c r="B2" s="5" t="s">
        <v>106</v>
      </c>
      <c r="C2">
        <v>5</v>
      </c>
      <c r="D2">
        <v>10</v>
      </c>
      <c r="E2">
        <v>1</v>
      </c>
      <c r="F2">
        <v>16</v>
      </c>
      <c r="G2">
        <v>17.7</v>
      </c>
      <c r="H2">
        <v>69.7</v>
      </c>
      <c r="I2">
        <v>10</v>
      </c>
      <c r="J2">
        <v>30.4</v>
      </c>
    </row>
    <row r="3" spans="1:10">
      <c r="A3" s="5">
        <v>2020</v>
      </c>
      <c r="B3" s="5" t="s">
        <v>107</v>
      </c>
      <c r="C3">
        <v>4</v>
      </c>
      <c r="D3">
        <v>8</v>
      </c>
      <c r="E3">
        <v>1</v>
      </c>
      <c r="F3">
        <v>13</v>
      </c>
      <c r="G3">
        <v>7.9</v>
      </c>
      <c r="H3">
        <v>45.9</v>
      </c>
      <c r="I3">
        <v>9.6</v>
      </c>
      <c r="J3">
        <v>16.600000000000001</v>
      </c>
    </row>
    <row r="4" spans="1:10">
      <c r="A4" s="5">
        <v>2020</v>
      </c>
      <c r="B4" s="5" t="s">
        <v>108</v>
      </c>
      <c r="C4">
        <v>4</v>
      </c>
      <c r="D4">
        <v>6</v>
      </c>
      <c r="E4">
        <v>0</v>
      </c>
      <c r="F4">
        <v>10</v>
      </c>
      <c r="G4">
        <v>5.5</v>
      </c>
      <c r="H4">
        <v>23.7</v>
      </c>
      <c r="I4">
        <v>0</v>
      </c>
      <c r="J4">
        <v>9.1</v>
      </c>
    </row>
    <row r="5" spans="1:10">
      <c r="A5" s="5">
        <v>2020</v>
      </c>
      <c r="B5" s="5" t="s">
        <v>109</v>
      </c>
      <c r="C5">
        <v>6</v>
      </c>
      <c r="D5">
        <v>15</v>
      </c>
      <c r="E5">
        <v>2</v>
      </c>
      <c r="F5">
        <v>23</v>
      </c>
      <c r="G5">
        <v>8.4</v>
      </c>
      <c r="H5">
        <v>57.6</v>
      </c>
      <c r="I5">
        <v>16.899999999999999</v>
      </c>
      <c r="J5">
        <v>21.1</v>
      </c>
    </row>
    <row r="6" spans="1:10">
      <c r="A6" s="5">
        <v>2020</v>
      </c>
      <c r="B6" s="5" t="s">
        <v>110</v>
      </c>
      <c r="C6">
        <v>10</v>
      </c>
      <c r="D6">
        <v>5</v>
      </c>
      <c r="E6">
        <v>2</v>
      </c>
      <c r="F6">
        <v>17</v>
      </c>
      <c r="G6">
        <v>15</v>
      </c>
      <c r="H6">
        <v>20.399999999999999</v>
      </c>
      <c r="I6">
        <v>18.399999999999999</v>
      </c>
      <c r="J6">
        <v>16.600000000000001</v>
      </c>
    </row>
    <row r="7" spans="1:10">
      <c r="A7" s="5">
        <v>2020</v>
      </c>
      <c r="B7" s="5" t="s">
        <v>111</v>
      </c>
      <c r="C7">
        <v>4</v>
      </c>
      <c r="D7">
        <v>13</v>
      </c>
      <c r="E7">
        <v>0</v>
      </c>
      <c r="F7">
        <v>17</v>
      </c>
      <c r="G7">
        <v>5.6</v>
      </c>
      <c r="H7">
        <v>47.7</v>
      </c>
      <c r="I7">
        <v>0</v>
      </c>
      <c r="J7">
        <v>15.5</v>
      </c>
    </row>
    <row r="8" spans="1:10">
      <c r="A8" s="5">
        <v>2021</v>
      </c>
      <c r="B8" s="5" t="s">
        <v>112</v>
      </c>
      <c r="C8">
        <v>12</v>
      </c>
      <c r="D8">
        <v>13</v>
      </c>
      <c r="E8">
        <v>2</v>
      </c>
      <c r="F8">
        <v>27</v>
      </c>
      <c r="G8">
        <v>17.5</v>
      </c>
      <c r="H8">
        <v>51.3</v>
      </c>
      <c r="I8">
        <v>19.2</v>
      </c>
      <c r="J8">
        <v>25.9</v>
      </c>
    </row>
    <row r="9" spans="1:10">
      <c r="A9" s="5">
        <v>2021</v>
      </c>
      <c r="B9" s="5" t="s">
        <v>113</v>
      </c>
      <c r="C9">
        <v>5</v>
      </c>
      <c r="D9">
        <v>7</v>
      </c>
      <c r="E9">
        <v>1</v>
      </c>
      <c r="F9">
        <v>13</v>
      </c>
      <c r="G9">
        <v>8</v>
      </c>
      <c r="H9">
        <v>29.6</v>
      </c>
      <c r="I9">
        <v>9.8000000000000007</v>
      </c>
      <c r="J9">
        <v>13.5</v>
      </c>
    </row>
    <row r="10" spans="1:10">
      <c r="A10" s="5">
        <v>2021</v>
      </c>
      <c r="B10" s="5" t="s">
        <v>114</v>
      </c>
      <c r="C10">
        <v>13</v>
      </c>
      <c r="D10">
        <v>14</v>
      </c>
      <c r="E10">
        <v>0</v>
      </c>
      <c r="F10">
        <v>27</v>
      </c>
      <c r="G10">
        <v>18.5</v>
      </c>
      <c r="H10">
        <v>52</v>
      </c>
      <c r="I10">
        <v>0</v>
      </c>
      <c r="J10">
        <v>24.4</v>
      </c>
    </row>
    <row r="11" spans="1:10">
      <c r="A11" s="5">
        <v>2021</v>
      </c>
      <c r="B11" s="5" t="s">
        <v>115</v>
      </c>
      <c r="C11">
        <v>7</v>
      </c>
      <c r="D11">
        <v>11</v>
      </c>
      <c r="E11">
        <v>1</v>
      </c>
      <c r="F11">
        <v>19</v>
      </c>
      <c r="G11">
        <v>10.5</v>
      </c>
      <c r="H11">
        <v>41.8</v>
      </c>
      <c r="I11">
        <v>7.4</v>
      </c>
      <c r="J11">
        <v>17.8</v>
      </c>
    </row>
    <row r="12" spans="1:10">
      <c r="A12" s="5">
        <v>2021</v>
      </c>
      <c r="B12" s="5" t="s">
        <v>116</v>
      </c>
      <c r="C12">
        <v>16</v>
      </c>
      <c r="D12">
        <v>12</v>
      </c>
      <c r="E12">
        <v>1</v>
      </c>
      <c r="F12">
        <v>29</v>
      </c>
      <c r="G12">
        <v>25.4</v>
      </c>
      <c r="H12">
        <v>45.8</v>
      </c>
      <c r="I12">
        <v>7.3</v>
      </c>
      <c r="J12">
        <v>28.1</v>
      </c>
    </row>
    <row r="13" spans="1:10">
      <c r="A13" s="5">
        <v>2021</v>
      </c>
      <c r="B13" s="5" t="s">
        <v>117</v>
      </c>
      <c r="C13">
        <v>11</v>
      </c>
      <c r="D13">
        <v>14</v>
      </c>
      <c r="E13">
        <v>0</v>
      </c>
      <c r="F13">
        <v>25</v>
      </c>
      <c r="G13">
        <v>16.899999999999999</v>
      </c>
      <c r="H13">
        <v>48.5</v>
      </c>
      <c r="I13">
        <v>0</v>
      </c>
      <c r="J13">
        <v>23</v>
      </c>
    </row>
    <row r="14" spans="1:10">
      <c r="A14" s="5">
        <v>2021</v>
      </c>
      <c r="B14" s="5" t="s">
        <v>106</v>
      </c>
      <c r="C14">
        <v>10</v>
      </c>
      <c r="D14">
        <v>27</v>
      </c>
      <c r="E14">
        <v>1</v>
      </c>
      <c r="F14">
        <v>38</v>
      </c>
      <c r="G14">
        <v>16.3</v>
      </c>
      <c r="H14">
        <v>98.5</v>
      </c>
      <c r="I14">
        <v>6.3</v>
      </c>
      <c r="J14">
        <v>36.4</v>
      </c>
    </row>
    <row r="15" spans="1:10">
      <c r="A15" s="5">
        <v>2021</v>
      </c>
      <c r="B15" s="5" t="s">
        <v>107</v>
      </c>
      <c r="C15">
        <v>3</v>
      </c>
      <c r="D15">
        <v>9</v>
      </c>
      <c r="E15">
        <v>3</v>
      </c>
      <c r="F15">
        <v>15</v>
      </c>
      <c r="G15">
        <v>5.0999999999999996</v>
      </c>
      <c r="H15">
        <v>30.5</v>
      </c>
      <c r="I15">
        <v>18</v>
      </c>
      <c r="J15">
        <v>14.3</v>
      </c>
    </row>
    <row r="16" spans="1:10">
      <c r="A16" s="5">
        <v>2021</v>
      </c>
      <c r="B16" s="5" t="s">
        <v>108</v>
      </c>
      <c r="C16">
        <v>10</v>
      </c>
      <c r="D16">
        <v>15</v>
      </c>
      <c r="E16">
        <v>1</v>
      </c>
      <c r="F16">
        <v>26</v>
      </c>
      <c r="G16">
        <v>12.9</v>
      </c>
      <c r="H16">
        <v>47.5</v>
      </c>
      <c r="I16">
        <v>5.8</v>
      </c>
      <c r="J16">
        <v>20.6</v>
      </c>
    </row>
    <row r="17" spans="1:10">
      <c r="A17" s="5">
        <v>2021</v>
      </c>
      <c r="B17" s="5" t="s">
        <v>109</v>
      </c>
      <c r="C17">
        <v>8</v>
      </c>
      <c r="D17">
        <v>11</v>
      </c>
      <c r="E17">
        <v>3</v>
      </c>
      <c r="F17">
        <v>22</v>
      </c>
      <c r="G17">
        <v>14.9</v>
      </c>
      <c r="H17">
        <v>33.700000000000003</v>
      </c>
      <c r="I17">
        <v>16.7</v>
      </c>
      <c r="J17">
        <v>21.1</v>
      </c>
    </row>
    <row r="18" spans="1:10">
      <c r="A18" s="5">
        <v>2021</v>
      </c>
      <c r="B18" s="5" t="s">
        <v>110</v>
      </c>
      <c r="C18">
        <v>9</v>
      </c>
      <c r="D18">
        <v>15</v>
      </c>
      <c r="E18">
        <v>2</v>
      </c>
      <c r="F18">
        <v>26</v>
      </c>
      <c r="G18">
        <v>28.8</v>
      </c>
      <c r="H18">
        <v>48.8</v>
      </c>
      <c r="I18">
        <v>13.1</v>
      </c>
      <c r="J18">
        <v>33.700000000000003</v>
      </c>
    </row>
    <row r="19" spans="1:10">
      <c r="A19" s="5">
        <v>2021</v>
      </c>
      <c r="B19" s="5" t="s">
        <v>111</v>
      </c>
      <c r="C19">
        <v>6</v>
      </c>
      <c r="D19">
        <v>11</v>
      </c>
      <c r="E19">
        <v>3</v>
      </c>
      <c r="F19">
        <v>20</v>
      </c>
      <c r="G19">
        <v>16.600000000000001</v>
      </c>
      <c r="H19">
        <v>35.1</v>
      </c>
      <c r="I19">
        <v>20.2</v>
      </c>
      <c r="J19">
        <v>24.3</v>
      </c>
    </row>
    <row r="20" spans="1:10">
      <c r="A20" s="5">
        <v>2022</v>
      </c>
      <c r="B20" s="5" t="s">
        <v>112</v>
      </c>
      <c r="C20">
        <v>15</v>
      </c>
      <c r="D20">
        <v>4</v>
      </c>
      <c r="E20">
        <v>2</v>
      </c>
      <c r="F20">
        <v>21</v>
      </c>
      <c r="G20">
        <v>44.5</v>
      </c>
      <c r="H20">
        <v>15.4</v>
      </c>
      <c r="I20">
        <v>16.3</v>
      </c>
      <c r="J20">
        <v>29.2</v>
      </c>
    </row>
    <row r="21" spans="1:10">
      <c r="A21" s="5">
        <v>2022</v>
      </c>
      <c r="B21" s="5" t="s">
        <v>113</v>
      </c>
      <c r="C21">
        <v>12</v>
      </c>
      <c r="D21">
        <v>9</v>
      </c>
      <c r="E21">
        <v>3</v>
      </c>
      <c r="F21">
        <v>24</v>
      </c>
      <c r="G21">
        <v>36.6</v>
      </c>
      <c r="H21">
        <v>28.7</v>
      </c>
      <c r="I21">
        <v>20.3</v>
      </c>
      <c r="J21">
        <v>30.4</v>
      </c>
    </row>
    <row r="22" spans="1:10">
      <c r="A22" s="5">
        <v>2022</v>
      </c>
      <c r="B22" s="5" t="s">
        <v>114</v>
      </c>
      <c r="C22">
        <v>13</v>
      </c>
      <c r="D22">
        <v>11</v>
      </c>
      <c r="E22">
        <v>1</v>
      </c>
      <c r="F22">
        <v>25</v>
      </c>
      <c r="G22">
        <v>32.4</v>
      </c>
      <c r="H22">
        <v>33.6</v>
      </c>
      <c r="I22">
        <v>5.8</v>
      </c>
      <c r="J22">
        <v>27.7</v>
      </c>
    </row>
    <row r="23" spans="1:10">
      <c r="A23" s="5">
        <v>2022</v>
      </c>
      <c r="B23" s="5" t="s">
        <v>115</v>
      </c>
      <c r="C23">
        <v>14</v>
      </c>
      <c r="D23">
        <v>18</v>
      </c>
      <c r="E23">
        <v>1</v>
      </c>
      <c r="F23">
        <v>33</v>
      </c>
      <c r="G23">
        <v>35.5</v>
      </c>
      <c r="H23">
        <v>57.4</v>
      </c>
      <c r="I23">
        <v>5.9</v>
      </c>
      <c r="J23">
        <v>37.6</v>
      </c>
    </row>
    <row r="24" spans="1:10">
      <c r="A24" s="5">
        <v>2022</v>
      </c>
      <c r="B24" s="5" t="s">
        <v>116</v>
      </c>
      <c r="C24">
        <v>14</v>
      </c>
      <c r="D24">
        <v>12</v>
      </c>
      <c r="E24">
        <v>0</v>
      </c>
      <c r="F24">
        <v>26</v>
      </c>
      <c r="G24">
        <v>33.700000000000003</v>
      </c>
      <c r="H24">
        <v>37.6</v>
      </c>
      <c r="I24">
        <v>0</v>
      </c>
      <c r="J24">
        <v>28.7</v>
      </c>
    </row>
    <row r="25" spans="1:10">
      <c r="A25" s="5">
        <v>2022</v>
      </c>
      <c r="B25" s="5" t="s">
        <v>117</v>
      </c>
      <c r="C25">
        <v>8</v>
      </c>
      <c r="D25">
        <v>11</v>
      </c>
      <c r="E25">
        <v>1</v>
      </c>
      <c r="F25">
        <v>20</v>
      </c>
      <c r="G25">
        <v>18.899999999999999</v>
      </c>
      <c r="H25">
        <v>38.6</v>
      </c>
      <c r="I25">
        <v>6.1</v>
      </c>
      <c r="J25">
        <v>22.9</v>
      </c>
    </row>
    <row r="26" spans="1:10">
      <c r="A26" s="5">
        <v>2022</v>
      </c>
      <c r="B26" s="5" t="s">
        <v>106</v>
      </c>
      <c r="C26">
        <v>6</v>
      </c>
      <c r="D26">
        <v>15</v>
      </c>
      <c r="E26">
        <v>2</v>
      </c>
      <c r="F26">
        <v>23</v>
      </c>
      <c r="G26">
        <v>14.5</v>
      </c>
      <c r="H26">
        <v>50.7</v>
      </c>
      <c r="I26">
        <v>12.7</v>
      </c>
      <c r="J26">
        <v>26.5</v>
      </c>
    </row>
    <row r="27" spans="1:10">
      <c r="A27" s="5">
        <v>2022</v>
      </c>
      <c r="B27" s="5" t="s">
        <v>107</v>
      </c>
      <c r="C27">
        <v>9</v>
      </c>
      <c r="D27">
        <v>24</v>
      </c>
      <c r="E27">
        <v>2</v>
      </c>
      <c r="F27">
        <v>35</v>
      </c>
      <c r="G27">
        <v>19.600000000000001</v>
      </c>
      <c r="H27">
        <v>70.2</v>
      </c>
      <c r="I27">
        <v>12.1</v>
      </c>
      <c r="J27">
        <v>36.299999999999997</v>
      </c>
    </row>
    <row r="28" spans="1:10">
      <c r="A28" s="5">
        <v>2022</v>
      </c>
      <c r="B28" s="5" t="s">
        <v>108</v>
      </c>
      <c r="C28">
        <v>7</v>
      </c>
      <c r="D28">
        <v>25</v>
      </c>
      <c r="E28">
        <v>4</v>
      </c>
      <c r="F28">
        <v>36</v>
      </c>
      <c r="G28">
        <v>14.3</v>
      </c>
      <c r="H28">
        <v>79.900000000000006</v>
      </c>
      <c r="I28">
        <v>25</v>
      </c>
      <c r="J28">
        <v>37.5</v>
      </c>
    </row>
    <row r="29" spans="1:10">
      <c r="A29" s="5">
        <v>2022</v>
      </c>
      <c r="B29" s="5" t="s">
        <v>109</v>
      </c>
      <c r="C29">
        <v>7</v>
      </c>
      <c r="D29">
        <v>17</v>
      </c>
      <c r="E29">
        <v>3</v>
      </c>
      <c r="F29">
        <v>27</v>
      </c>
      <c r="G29">
        <v>12.6</v>
      </c>
      <c r="H29">
        <v>51.8</v>
      </c>
      <c r="I29">
        <v>18.600000000000001</v>
      </c>
      <c r="J29">
        <v>25.8</v>
      </c>
    </row>
    <row r="30" spans="1:10">
      <c r="A30" s="5">
        <v>2022</v>
      </c>
      <c r="B30" s="5" t="s">
        <v>110</v>
      </c>
      <c r="C30">
        <v>9</v>
      </c>
      <c r="D30">
        <v>12</v>
      </c>
      <c r="E30">
        <v>3</v>
      </c>
      <c r="F30">
        <v>24</v>
      </c>
      <c r="G30">
        <v>15.2</v>
      </c>
      <c r="H30">
        <v>37.6</v>
      </c>
      <c r="I30">
        <v>19.399999999999999</v>
      </c>
      <c r="J30">
        <v>22.6</v>
      </c>
    </row>
    <row r="31" spans="1:10">
      <c r="A31" s="5">
        <v>2022</v>
      </c>
      <c r="B31" s="5" t="s">
        <v>111</v>
      </c>
      <c r="C31">
        <v>2</v>
      </c>
      <c r="D31">
        <v>11</v>
      </c>
      <c r="E31">
        <v>2</v>
      </c>
      <c r="F31">
        <v>15</v>
      </c>
      <c r="G31">
        <v>3.2</v>
      </c>
      <c r="H31">
        <v>34.4</v>
      </c>
      <c r="I31">
        <v>13.2</v>
      </c>
      <c r="J31">
        <v>13.7</v>
      </c>
    </row>
    <row r="32" spans="1:10">
      <c r="A32" s="5">
        <v>2023</v>
      </c>
      <c r="B32" s="5" t="s">
        <v>112</v>
      </c>
      <c r="C32">
        <v>7</v>
      </c>
      <c r="D32">
        <v>14</v>
      </c>
      <c r="E32">
        <v>2</v>
      </c>
      <c r="F32">
        <v>23</v>
      </c>
      <c r="G32">
        <v>10.3</v>
      </c>
      <c r="H32">
        <v>45.7</v>
      </c>
      <c r="I32">
        <v>13.1</v>
      </c>
      <c r="J32">
        <v>20.3</v>
      </c>
    </row>
    <row r="33" spans="1:10">
      <c r="A33" s="5">
        <v>2023</v>
      </c>
      <c r="B33" s="5" t="s">
        <v>113</v>
      </c>
      <c r="C33">
        <v>9</v>
      </c>
      <c r="D33">
        <v>13</v>
      </c>
      <c r="E33">
        <v>3</v>
      </c>
      <c r="F33">
        <v>25</v>
      </c>
      <c r="G33">
        <v>14.5</v>
      </c>
      <c r="H33">
        <v>43</v>
      </c>
      <c r="I33">
        <v>20.5</v>
      </c>
      <c r="J33">
        <v>23.4</v>
      </c>
    </row>
    <row r="34" spans="1:10">
      <c r="A34" s="5">
        <v>2023</v>
      </c>
      <c r="B34" s="5" t="s">
        <v>114</v>
      </c>
      <c r="C34">
        <v>9</v>
      </c>
      <c r="D34">
        <v>15</v>
      </c>
      <c r="E34">
        <v>0</v>
      </c>
      <c r="F34">
        <v>24</v>
      </c>
      <c r="G34">
        <v>12.4</v>
      </c>
      <c r="H34">
        <v>45.9</v>
      </c>
      <c r="I34">
        <v>0</v>
      </c>
      <c r="J34">
        <v>19.7</v>
      </c>
    </row>
    <row r="35" spans="1:10">
      <c r="A35" s="5">
        <v>2023</v>
      </c>
      <c r="B35" s="5" t="s">
        <v>115</v>
      </c>
      <c r="C35">
        <v>14</v>
      </c>
      <c r="D35">
        <v>14</v>
      </c>
      <c r="E35">
        <v>1</v>
      </c>
      <c r="F35">
        <v>29</v>
      </c>
      <c r="G35">
        <v>19</v>
      </c>
      <c r="H35">
        <v>45.6</v>
      </c>
      <c r="I35">
        <v>6.6</v>
      </c>
      <c r="J35">
        <v>24.3</v>
      </c>
    </row>
    <row r="36" spans="1:10">
      <c r="A36" s="5">
        <v>2023</v>
      </c>
      <c r="B36" s="5" t="s">
        <v>116</v>
      </c>
      <c r="C36">
        <v>16</v>
      </c>
      <c r="D36">
        <v>18</v>
      </c>
      <c r="E36">
        <v>2</v>
      </c>
      <c r="F36">
        <v>36</v>
      </c>
      <c r="G36">
        <v>21.8</v>
      </c>
      <c r="H36">
        <v>56.9</v>
      </c>
      <c r="I36">
        <v>11.9</v>
      </c>
      <c r="J36">
        <v>29.5</v>
      </c>
    </row>
    <row r="37" spans="1:10">
      <c r="A37" s="5">
        <v>2023</v>
      </c>
      <c r="B37" s="5" t="s">
        <v>117</v>
      </c>
      <c r="C37">
        <v>5</v>
      </c>
      <c r="D37">
        <v>16</v>
      </c>
      <c r="E37">
        <v>2</v>
      </c>
      <c r="F37">
        <v>23</v>
      </c>
      <c r="G37">
        <v>6.3</v>
      </c>
      <c r="H37">
        <v>51.2</v>
      </c>
      <c r="I37">
        <v>12.5</v>
      </c>
      <c r="J37">
        <v>18.100000000000001</v>
      </c>
    </row>
    <row r="38" spans="1:10">
      <c r="A38" s="5">
        <v>2023</v>
      </c>
      <c r="B38" s="5" t="s">
        <v>106</v>
      </c>
      <c r="C38">
        <v>11</v>
      </c>
      <c r="D38">
        <v>19</v>
      </c>
      <c r="E38">
        <v>2</v>
      </c>
      <c r="F38">
        <v>32</v>
      </c>
      <c r="G38">
        <v>13.3</v>
      </c>
      <c r="H38">
        <v>59.7</v>
      </c>
      <c r="I38">
        <v>12.8</v>
      </c>
      <c r="J38">
        <v>24.5</v>
      </c>
    </row>
    <row r="39" spans="1:10">
      <c r="A39" s="5">
        <v>2023</v>
      </c>
      <c r="B39" s="5" t="s">
        <v>107</v>
      </c>
      <c r="C39">
        <v>13</v>
      </c>
      <c r="D39">
        <v>14</v>
      </c>
      <c r="E39">
        <v>1</v>
      </c>
      <c r="F39">
        <v>28</v>
      </c>
      <c r="G39">
        <v>16</v>
      </c>
      <c r="H39">
        <v>42.4</v>
      </c>
      <c r="I39">
        <v>5.8</v>
      </c>
      <c r="J39">
        <v>21.3</v>
      </c>
    </row>
    <row r="40" spans="1:10">
      <c r="A40" s="5">
        <v>2023</v>
      </c>
      <c r="B40" s="5" t="s">
        <v>108</v>
      </c>
      <c r="C40">
        <v>13</v>
      </c>
      <c r="D40">
        <v>36</v>
      </c>
      <c r="E40">
        <v>0</v>
      </c>
      <c r="F40">
        <v>49</v>
      </c>
      <c r="G40">
        <v>15.4</v>
      </c>
      <c r="H40">
        <v>116.2</v>
      </c>
      <c r="I40">
        <v>0</v>
      </c>
      <c r="J40">
        <v>37.200000000000003</v>
      </c>
    </row>
    <row r="41" spans="1:10">
      <c r="A41" s="5">
        <v>2023</v>
      </c>
      <c r="B41" s="5" t="s">
        <v>109</v>
      </c>
      <c r="C41">
        <v>11</v>
      </c>
      <c r="D41">
        <v>18</v>
      </c>
      <c r="E41">
        <v>3</v>
      </c>
      <c r="F41">
        <v>32</v>
      </c>
      <c r="G41">
        <v>12.8</v>
      </c>
      <c r="H41">
        <v>55.8</v>
      </c>
      <c r="I41">
        <v>17.5</v>
      </c>
      <c r="J41">
        <v>23.7</v>
      </c>
    </row>
    <row r="42" spans="1:10">
      <c r="A42" s="5">
        <v>2023</v>
      </c>
      <c r="B42" s="5" t="s">
        <v>110</v>
      </c>
      <c r="C42">
        <v>13</v>
      </c>
      <c r="D42">
        <v>18</v>
      </c>
      <c r="E42">
        <v>1</v>
      </c>
      <c r="F42">
        <v>32</v>
      </c>
      <c r="G42">
        <v>15.7</v>
      </c>
      <c r="H42">
        <v>57.9</v>
      </c>
      <c r="I42">
        <v>6.3</v>
      </c>
      <c r="J42">
        <v>24.7</v>
      </c>
    </row>
    <row r="43" spans="1:10">
      <c r="A43" s="5">
        <v>2023</v>
      </c>
      <c r="B43" s="5" t="s">
        <v>111</v>
      </c>
      <c r="C43">
        <v>12</v>
      </c>
      <c r="D43">
        <v>18</v>
      </c>
      <c r="E43">
        <v>0</v>
      </c>
      <c r="F43">
        <v>30</v>
      </c>
      <c r="G43">
        <v>14.2</v>
      </c>
      <c r="H43">
        <v>56.2</v>
      </c>
      <c r="I43">
        <v>0</v>
      </c>
      <c r="J43">
        <v>22.8</v>
      </c>
    </row>
    <row r="44" spans="1:10">
      <c r="A44" s="5">
        <v>2024</v>
      </c>
      <c r="B44" s="5" t="s">
        <v>112</v>
      </c>
      <c r="C44">
        <v>17</v>
      </c>
      <c r="D44">
        <v>20</v>
      </c>
      <c r="E44">
        <v>2</v>
      </c>
      <c r="F44">
        <v>40</v>
      </c>
      <c r="G44">
        <v>20.9</v>
      </c>
      <c r="H44">
        <v>60.9</v>
      </c>
      <c r="I44">
        <v>13.3</v>
      </c>
      <c r="J44">
        <v>29.8</v>
      </c>
    </row>
    <row r="45" spans="1:10">
      <c r="A45" s="5">
        <v>2024</v>
      </c>
      <c r="B45" s="5" t="s">
        <v>113</v>
      </c>
      <c r="C45">
        <v>7</v>
      </c>
      <c r="D45">
        <v>14</v>
      </c>
      <c r="E45">
        <v>0</v>
      </c>
      <c r="F45">
        <v>23</v>
      </c>
      <c r="G45">
        <v>11.7</v>
      </c>
      <c r="H45">
        <v>45.4</v>
      </c>
      <c r="I45">
        <v>0</v>
      </c>
      <c r="J45">
        <v>18.7</v>
      </c>
    </row>
    <row r="46" spans="1:10">
      <c r="A46" s="5">
        <v>2024</v>
      </c>
      <c r="B46" s="5" t="s">
        <v>114</v>
      </c>
      <c r="C46">
        <v>7</v>
      </c>
      <c r="D46">
        <v>19</v>
      </c>
      <c r="E46">
        <v>5</v>
      </c>
      <c r="F46">
        <v>31</v>
      </c>
      <c r="G46">
        <v>8.1999999999999993</v>
      </c>
      <c r="H46">
        <v>59.3</v>
      </c>
      <c r="I46">
        <v>31.5</v>
      </c>
      <c r="J46">
        <v>23.2</v>
      </c>
    </row>
  </sheetData>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FA573-68C1-4F92-9B74-6FA6963FC0C9}">
  <dimension ref="A1:E46"/>
  <sheetViews>
    <sheetView zoomScale="85" zoomScaleNormal="85" workbookViewId="0">
      <pane ySplit="1" topLeftCell="A2" activePane="bottomLeft" state="frozen"/>
      <selection pane="bottomLeft"/>
    </sheetView>
  </sheetViews>
  <sheetFormatPr defaultColWidth="15.5703125" defaultRowHeight="14.45"/>
  <cols>
    <col min="1" max="16384" width="15.5703125" style="5"/>
  </cols>
  <sheetData>
    <row r="1" spans="1:5" s="11" customFormat="1" ht="48" customHeight="1">
      <c r="A1" s="6" t="s">
        <v>95</v>
      </c>
      <c r="B1" s="6" t="s">
        <v>96</v>
      </c>
      <c r="C1" s="6" t="s">
        <v>143</v>
      </c>
      <c r="D1" s="6" t="s">
        <v>144</v>
      </c>
      <c r="E1" s="6" t="s">
        <v>145</v>
      </c>
    </row>
    <row r="2" spans="1:5">
      <c r="A2" s="5">
        <v>2020</v>
      </c>
      <c r="B2" s="5" t="s">
        <v>106</v>
      </c>
      <c r="C2" s="5">
        <v>328812</v>
      </c>
      <c r="D2" s="5">
        <v>20276</v>
      </c>
      <c r="E2" s="15">
        <f>1-(D2/C2)</f>
        <v>0.9383355838594698</v>
      </c>
    </row>
    <row r="3" spans="1:5">
      <c r="A3" s="5">
        <v>2020</v>
      </c>
      <c r="B3" s="5" t="s">
        <v>107</v>
      </c>
      <c r="C3" s="5">
        <v>326772</v>
      </c>
      <c r="D3" s="5">
        <v>20482</v>
      </c>
      <c r="E3" s="15">
        <f t="shared" ref="E3:E46" si="0">1-(D3/C3)</f>
        <v>0.9373202110339931</v>
      </c>
    </row>
    <row r="4" spans="1:5">
      <c r="A4" s="5">
        <v>2020</v>
      </c>
      <c r="B4" s="5" t="s">
        <v>108</v>
      </c>
      <c r="C4" s="5">
        <v>321360</v>
      </c>
      <c r="D4" s="5">
        <v>19290</v>
      </c>
      <c r="E4" s="15">
        <f t="shared" si="0"/>
        <v>0.93997386109036596</v>
      </c>
    </row>
    <row r="5" spans="1:5">
      <c r="A5" s="5">
        <v>2020</v>
      </c>
      <c r="B5" s="5" t="s">
        <v>109</v>
      </c>
      <c r="C5" s="5">
        <v>363408</v>
      </c>
      <c r="D5" s="5">
        <v>18634</v>
      </c>
      <c r="E5" s="15">
        <f t="shared" si="0"/>
        <v>0.9487242988596839</v>
      </c>
    </row>
    <row r="6" spans="1:5">
      <c r="A6" s="5">
        <v>2020</v>
      </c>
      <c r="B6" s="5" t="s">
        <v>110</v>
      </c>
      <c r="C6" s="5">
        <v>317755</v>
      </c>
      <c r="D6" s="5">
        <v>19094</v>
      </c>
      <c r="E6" s="15">
        <f t="shared" si="0"/>
        <v>0.93990967884061616</v>
      </c>
    </row>
    <row r="7" spans="1:5">
      <c r="A7" s="5">
        <v>2020</v>
      </c>
      <c r="B7" s="5" t="s">
        <v>111</v>
      </c>
      <c r="C7" s="5">
        <v>330095</v>
      </c>
      <c r="D7" s="5">
        <v>21043</v>
      </c>
      <c r="E7" s="15">
        <f t="shared" si="0"/>
        <v>0.93625168512095003</v>
      </c>
    </row>
    <row r="8" spans="1:5">
      <c r="A8" s="5">
        <v>2021</v>
      </c>
      <c r="B8" s="5" t="s">
        <v>112</v>
      </c>
      <c r="C8" s="5">
        <v>327010</v>
      </c>
      <c r="D8" s="5">
        <v>18400</v>
      </c>
      <c r="E8" s="15">
        <f t="shared" si="0"/>
        <v>0.94373260756551791</v>
      </c>
    </row>
    <row r="9" spans="1:5">
      <c r="A9" s="5">
        <v>2021</v>
      </c>
      <c r="B9" s="5" t="s">
        <v>113</v>
      </c>
      <c r="C9" s="5">
        <v>293788</v>
      </c>
      <c r="D9" s="5">
        <v>14314</v>
      </c>
      <c r="E9" s="15">
        <f t="shared" si="0"/>
        <v>0.95127779214944108</v>
      </c>
    </row>
    <row r="10" spans="1:5">
      <c r="A10" s="5">
        <v>2021</v>
      </c>
      <c r="B10" s="5" t="s">
        <v>114</v>
      </c>
      <c r="C10" s="5">
        <v>326566</v>
      </c>
      <c r="D10" s="5">
        <v>16585</v>
      </c>
      <c r="E10" s="15">
        <f t="shared" si="0"/>
        <v>0.94921394143909654</v>
      </c>
    </row>
    <row r="11" spans="1:5">
      <c r="A11" s="5">
        <v>2021</v>
      </c>
      <c r="B11" s="5" t="s">
        <v>115</v>
      </c>
      <c r="C11" s="5">
        <v>315640</v>
      </c>
      <c r="D11" s="5">
        <v>15352</v>
      </c>
      <c r="E11" s="15">
        <f t="shared" si="0"/>
        <v>0.95136231149410722</v>
      </c>
    </row>
    <row r="12" spans="1:5">
      <c r="A12" s="5">
        <v>2021</v>
      </c>
      <c r="B12" s="5" t="s">
        <v>116</v>
      </c>
      <c r="C12" s="5">
        <v>321710</v>
      </c>
      <c r="D12" s="5">
        <v>14341</v>
      </c>
      <c r="E12" s="15">
        <f t="shared" si="0"/>
        <v>0.95542258555842219</v>
      </c>
    </row>
    <row r="13" spans="1:5">
      <c r="A13" s="5">
        <v>2021</v>
      </c>
      <c r="B13" s="5" t="s">
        <v>117</v>
      </c>
      <c r="C13" s="5">
        <v>313560</v>
      </c>
      <c r="D13" s="5">
        <v>13528</v>
      </c>
      <c r="E13" s="15">
        <f t="shared" si="0"/>
        <v>0.95685674193136883</v>
      </c>
    </row>
    <row r="14" spans="1:5">
      <c r="A14" s="5">
        <v>2021</v>
      </c>
      <c r="B14" s="5" t="s">
        <v>106</v>
      </c>
      <c r="C14" s="5">
        <v>323208</v>
      </c>
      <c r="D14" s="5">
        <v>19776</v>
      </c>
      <c r="E14" s="15">
        <f t="shared" si="0"/>
        <v>0.93881339570802702</v>
      </c>
    </row>
    <row r="15" spans="1:5">
      <c r="A15" s="5">
        <v>2021</v>
      </c>
      <c r="B15" s="5" t="s">
        <v>107</v>
      </c>
      <c r="C15" s="5">
        <v>341298</v>
      </c>
      <c r="D15" s="5">
        <v>23747</v>
      </c>
      <c r="E15" s="15">
        <f t="shared" si="0"/>
        <v>0.93042150847646332</v>
      </c>
    </row>
    <row r="16" spans="1:5">
      <c r="A16" s="5">
        <v>2021</v>
      </c>
      <c r="B16" s="5" t="s">
        <v>108</v>
      </c>
      <c r="C16" s="5">
        <v>342160</v>
      </c>
      <c r="D16" s="5">
        <v>24064</v>
      </c>
      <c r="E16" s="15">
        <f t="shared" si="0"/>
        <v>0.9296703296703297</v>
      </c>
    </row>
    <row r="17" spans="1:5">
      <c r="A17" s="5">
        <v>2021</v>
      </c>
      <c r="B17" s="5" t="s">
        <v>109</v>
      </c>
      <c r="C17" s="32">
        <v>354927</v>
      </c>
      <c r="D17" s="32">
        <v>26405</v>
      </c>
      <c r="E17" s="15">
        <f t="shared" si="0"/>
        <v>0.92560442006384414</v>
      </c>
    </row>
    <row r="18" spans="1:5">
      <c r="A18" s="5">
        <v>2021</v>
      </c>
      <c r="B18" s="5" t="s">
        <v>110</v>
      </c>
      <c r="C18" s="32">
        <v>343280</v>
      </c>
      <c r="D18" s="32">
        <v>25147</v>
      </c>
      <c r="E18" s="15">
        <f t="shared" si="0"/>
        <v>0.92674493125145652</v>
      </c>
    </row>
    <row r="19" spans="1:5">
      <c r="A19" s="5">
        <v>2021</v>
      </c>
      <c r="B19" s="5" t="s">
        <v>111</v>
      </c>
      <c r="C19" s="32">
        <v>353088</v>
      </c>
      <c r="D19" s="32">
        <v>21643</v>
      </c>
      <c r="E19" s="15">
        <f t="shared" si="0"/>
        <v>0.9387036659416349</v>
      </c>
    </row>
    <row r="20" spans="1:5">
      <c r="A20" s="5">
        <v>2022</v>
      </c>
      <c r="B20" s="5" t="s">
        <v>112</v>
      </c>
      <c r="C20" s="32">
        <v>353701</v>
      </c>
      <c r="D20" s="32">
        <v>25439</v>
      </c>
      <c r="E20" s="15">
        <f t="shared" si="0"/>
        <v>0.92807767012250464</v>
      </c>
    </row>
    <row r="21" spans="1:5">
      <c r="A21" s="5">
        <v>2022</v>
      </c>
      <c r="B21" s="5" t="s">
        <v>113</v>
      </c>
      <c r="C21" s="32">
        <v>323400</v>
      </c>
      <c r="D21" s="32">
        <v>24882</v>
      </c>
      <c r="E21" s="15">
        <f t="shared" si="0"/>
        <v>0.92306122448979588</v>
      </c>
    </row>
    <row r="22" spans="1:5">
      <c r="A22" s="5">
        <v>2022</v>
      </c>
      <c r="B22" s="5" t="s">
        <v>114</v>
      </c>
      <c r="C22" s="32">
        <v>357896</v>
      </c>
      <c r="D22" s="32">
        <v>28119</v>
      </c>
      <c r="E22" s="15">
        <f t="shared" si="0"/>
        <v>0.92143248317947113</v>
      </c>
    </row>
    <row r="23" spans="1:5">
      <c r="A23" s="5">
        <v>2022</v>
      </c>
      <c r="B23" s="5" t="s">
        <v>115</v>
      </c>
      <c r="C23" s="32">
        <v>346192</v>
      </c>
      <c r="D23" s="32">
        <v>23836</v>
      </c>
      <c r="E23" s="15">
        <f t="shared" si="0"/>
        <v>0.93114803346120067</v>
      </c>
    </row>
    <row r="24" spans="1:5">
      <c r="A24" s="5">
        <v>2022</v>
      </c>
      <c r="B24" s="5" t="s">
        <v>116</v>
      </c>
      <c r="C24" s="32">
        <v>356664</v>
      </c>
      <c r="D24" s="32">
        <v>25829</v>
      </c>
      <c r="E24" s="15">
        <f t="shared" si="0"/>
        <v>0.92758170154543207</v>
      </c>
    </row>
    <row r="25" spans="1:5">
      <c r="A25" s="5">
        <v>2022</v>
      </c>
      <c r="B25" s="5" t="s">
        <v>117</v>
      </c>
      <c r="C25" s="32">
        <v>334952</v>
      </c>
      <c r="D25" s="32">
        <v>23295</v>
      </c>
      <c r="E25" s="15">
        <f t="shared" si="0"/>
        <v>0.93045272158398817</v>
      </c>
    </row>
    <row r="26" spans="1:5">
      <c r="A26" s="5">
        <v>2022</v>
      </c>
      <c r="B26" s="5" t="s">
        <v>106</v>
      </c>
      <c r="C26" s="32">
        <v>344875.4</v>
      </c>
      <c r="D26" s="32">
        <v>25008.776111111099</v>
      </c>
      <c r="E26" s="15">
        <f t="shared" si="0"/>
        <v>0.92748460426255075</v>
      </c>
    </row>
    <row r="27" spans="1:5">
      <c r="A27" s="5">
        <v>2022</v>
      </c>
      <c r="B27" s="5" t="s">
        <v>107</v>
      </c>
      <c r="C27" s="32">
        <v>346028.55</v>
      </c>
      <c r="D27" s="32">
        <v>25523.5625</v>
      </c>
      <c r="E27" s="15">
        <f t="shared" si="0"/>
        <v>0.92623856470802768</v>
      </c>
    </row>
    <row r="28" spans="1:5">
      <c r="A28" s="5">
        <v>2022</v>
      </c>
      <c r="B28" s="5" t="s">
        <v>108</v>
      </c>
      <c r="C28" s="32">
        <v>342207.95</v>
      </c>
      <c r="D28" s="32">
        <v>24757.324722221889</v>
      </c>
      <c r="E28" s="15">
        <f t="shared" si="0"/>
        <v>0.92765415086872793</v>
      </c>
    </row>
    <row r="29" spans="1:5">
      <c r="A29" s="5">
        <v>2022</v>
      </c>
      <c r="B29" s="5" t="s">
        <v>109</v>
      </c>
      <c r="C29" s="32">
        <v>355769.183333333</v>
      </c>
      <c r="D29" s="32">
        <v>24226.817500000001</v>
      </c>
      <c r="E29" s="15">
        <f t="shared" si="0"/>
        <v>0.93190299037985813</v>
      </c>
    </row>
    <row r="30" spans="1:5">
      <c r="A30" s="5">
        <v>2022</v>
      </c>
      <c r="B30" s="5" t="s">
        <v>110</v>
      </c>
      <c r="C30" s="32">
        <v>353798.9</v>
      </c>
      <c r="D30" s="32">
        <v>23761.025000000001</v>
      </c>
      <c r="E30" s="15">
        <f t="shared" si="0"/>
        <v>0.93284030843510257</v>
      </c>
    </row>
    <row r="31" spans="1:5">
      <c r="A31" s="5">
        <v>2022</v>
      </c>
      <c r="B31" s="5" t="s">
        <v>111</v>
      </c>
      <c r="C31" s="32">
        <v>373357.95</v>
      </c>
      <c r="D31" s="32">
        <v>24526.1266666667</v>
      </c>
      <c r="E31" s="15">
        <v>0.934309349334421</v>
      </c>
    </row>
    <row r="32" spans="1:5">
      <c r="A32" s="5">
        <v>2023</v>
      </c>
      <c r="B32" s="5" t="s">
        <v>112</v>
      </c>
      <c r="C32" s="32">
        <v>372185.433333333</v>
      </c>
      <c r="D32" s="32">
        <v>23254.033055555599</v>
      </c>
      <c r="E32" s="15">
        <f t="shared" si="0"/>
        <v>0.93752030312607892</v>
      </c>
    </row>
    <row r="33" spans="1:5">
      <c r="A33" s="5">
        <v>2023</v>
      </c>
      <c r="B33" s="5" t="s">
        <v>113</v>
      </c>
      <c r="C33" s="32">
        <v>336717.66666666698</v>
      </c>
      <c r="D33" s="32">
        <v>21147.607222222199</v>
      </c>
      <c r="E33" s="15">
        <f t="shared" si="0"/>
        <v>0.93719483913163004</v>
      </c>
    </row>
    <row r="34" spans="1:5">
      <c r="A34" s="5">
        <v>2023</v>
      </c>
      <c r="B34" s="5" t="s">
        <v>114</v>
      </c>
      <c r="C34" s="32">
        <v>373091.45</v>
      </c>
      <c r="D34" s="32">
        <v>20370.2</v>
      </c>
      <c r="E34" s="15">
        <f t="shared" si="0"/>
        <v>0.94540158987829925</v>
      </c>
    </row>
    <row r="35" spans="1:5">
      <c r="A35" s="5">
        <v>2023</v>
      </c>
      <c r="B35" s="5" t="s">
        <v>115</v>
      </c>
      <c r="C35" s="32">
        <v>347802.98333333328</v>
      </c>
      <c r="D35" s="32">
        <v>20001.83805555556</v>
      </c>
      <c r="E35" s="15">
        <f t="shared" si="0"/>
        <v>0.94249089566783317</v>
      </c>
    </row>
    <row r="36" spans="1:5">
      <c r="A36" s="5">
        <v>2023</v>
      </c>
      <c r="B36" s="5" t="s">
        <v>116</v>
      </c>
      <c r="C36" s="32">
        <v>374307.91666666669</v>
      </c>
      <c r="D36" s="32">
        <v>20887.69055555556</v>
      </c>
      <c r="E36" s="15">
        <f t="shared" si="0"/>
        <v>0.94419650339867989</v>
      </c>
    </row>
    <row r="37" spans="1:5">
      <c r="A37" s="5">
        <v>2023</v>
      </c>
      <c r="B37" s="5" t="s">
        <v>117</v>
      </c>
      <c r="C37" s="32">
        <v>364898.01666666672</v>
      </c>
      <c r="D37" s="32">
        <v>21037.04083333334</v>
      </c>
      <c r="E37" s="15">
        <f t="shared" si="0"/>
        <v>0.94234816339780048</v>
      </c>
    </row>
    <row r="38" spans="1:5">
      <c r="A38" s="5">
        <v>2023</v>
      </c>
      <c r="B38" s="5" t="s">
        <v>106</v>
      </c>
      <c r="C38" s="32">
        <v>373728.76666670298</v>
      </c>
      <c r="D38" s="32">
        <v>21836.260277777699</v>
      </c>
      <c r="E38" s="15">
        <f t="shared" si="0"/>
        <v>0.9415719039437721</v>
      </c>
    </row>
    <row r="39" spans="1:5">
      <c r="A39" s="5">
        <v>2023</v>
      </c>
      <c r="B39" s="5" t="s">
        <v>107</v>
      </c>
      <c r="C39" s="32">
        <v>375658.98333337199</v>
      </c>
      <c r="D39" s="32">
        <v>21654.823888888899</v>
      </c>
      <c r="E39" s="15">
        <f t="shared" si="0"/>
        <v>0.94235510170224868</v>
      </c>
    </row>
    <row r="40" spans="1:5">
      <c r="A40" s="5">
        <v>2023</v>
      </c>
      <c r="B40" s="5" t="s">
        <v>108</v>
      </c>
      <c r="C40" s="32">
        <v>363398.33333336399</v>
      </c>
      <c r="D40" s="32">
        <v>18569.640555555499</v>
      </c>
      <c r="E40" s="15">
        <f t="shared" si="0"/>
        <v>0.94890003928961164</v>
      </c>
    </row>
    <row r="41" spans="1:5">
      <c r="A41" s="5">
        <v>2023</v>
      </c>
      <c r="B41" s="5" t="s">
        <v>109</v>
      </c>
      <c r="C41" s="32">
        <v>374364.98333337199</v>
      </c>
      <c r="D41" s="32">
        <v>20188.690833333399</v>
      </c>
      <c r="E41" s="15">
        <f t="shared" si="0"/>
        <v>0.94607217092375495</v>
      </c>
    </row>
    <row r="42" spans="1:5">
      <c r="A42" s="5">
        <v>2023</v>
      </c>
      <c r="B42" s="5" t="s">
        <v>110</v>
      </c>
      <c r="C42" s="32">
        <v>363376.76666670298</v>
      </c>
      <c r="D42" s="32">
        <v>20891.288611111198</v>
      </c>
      <c r="E42" s="15">
        <f t="shared" si="0"/>
        <v>0.9425079131977826</v>
      </c>
    </row>
    <row r="43" spans="1:5">
      <c r="A43" s="5">
        <v>2023</v>
      </c>
      <c r="B43" s="5" t="s">
        <v>111</v>
      </c>
      <c r="C43" s="32">
        <v>374386.55000003299</v>
      </c>
      <c r="D43" s="32">
        <v>21668.629166666698</v>
      </c>
      <c r="E43" s="15">
        <f t="shared" si="0"/>
        <v>0.94212230870295743</v>
      </c>
    </row>
    <row r="44" spans="1:5">
      <c r="A44" s="5">
        <v>2024</v>
      </c>
      <c r="B44" s="5" t="s">
        <v>112</v>
      </c>
      <c r="C44" s="32">
        <v>375658.98333337199</v>
      </c>
      <c r="D44" s="32">
        <v>21949.276111111099</v>
      </c>
      <c r="E44" s="15">
        <f t="shared" si="0"/>
        <v>0.94157127318945921</v>
      </c>
    </row>
    <row r="45" spans="1:5">
      <c r="A45" s="5">
        <v>2024</v>
      </c>
      <c r="B45" s="5" t="s">
        <v>113</v>
      </c>
      <c r="C45" s="32">
        <v>351094.55000003299</v>
      </c>
      <c r="D45" s="32">
        <v>18062.028611111102</v>
      </c>
      <c r="E45" s="15">
        <f t="shared" si="0"/>
        <v>0.94855508691003776</v>
      </c>
    </row>
    <row r="46" spans="1:5">
      <c r="A46" s="5">
        <v>2024</v>
      </c>
      <c r="B46" s="5" t="s">
        <v>114</v>
      </c>
      <c r="C46" s="32">
        <v>374386.55000003299</v>
      </c>
      <c r="D46" s="32">
        <v>21051.306388888901</v>
      </c>
      <c r="E46" s="15">
        <f t="shared" si="0"/>
        <v>0.94377120014357607</v>
      </c>
    </row>
  </sheetData>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614CF-BDA4-41C1-BC70-99EBB77ADF57}">
  <dimension ref="A1:I47"/>
  <sheetViews>
    <sheetView zoomScale="85" zoomScaleNormal="85" workbookViewId="0">
      <pane ySplit="1" topLeftCell="A2" activePane="bottomLeft" state="frozen"/>
      <selection pane="bottomLeft"/>
    </sheetView>
  </sheetViews>
  <sheetFormatPr defaultColWidth="15.5703125" defaultRowHeight="14.45"/>
  <cols>
    <col min="1" max="16384" width="15.5703125" style="5"/>
  </cols>
  <sheetData>
    <row r="1" spans="1:5" s="7" customFormat="1" ht="48" customHeight="1">
      <c r="A1" s="6" t="s">
        <v>95</v>
      </c>
      <c r="B1" s="6" t="s">
        <v>96</v>
      </c>
      <c r="C1" s="6" t="s">
        <v>146</v>
      </c>
      <c r="D1" s="6" t="s">
        <v>147</v>
      </c>
      <c r="E1" s="6" t="s">
        <v>148</v>
      </c>
    </row>
    <row r="2" spans="1:5">
      <c r="A2" s="5">
        <v>2020</v>
      </c>
      <c r="B2" s="5" t="s">
        <v>106</v>
      </c>
      <c r="C2" s="14">
        <v>10487575.8015</v>
      </c>
      <c r="D2" s="14">
        <v>0</v>
      </c>
      <c r="E2" s="15">
        <f>D2/C2</f>
        <v>0</v>
      </c>
    </row>
    <row r="3" spans="1:5">
      <c r="A3" s="5">
        <v>2020</v>
      </c>
      <c r="B3" s="5" t="s">
        <v>107</v>
      </c>
      <c r="C3" s="14">
        <v>12028362.679333299</v>
      </c>
      <c r="D3" s="14">
        <v>0</v>
      </c>
      <c r="E3" s="15">
        <f t="shared" ref="E3:E31" si="0">D3/C3</f>
        <v>0</v>
      </c>
    </row>
    <row r="4" spans="1:5">
      <c r="A4" s="5">
        <v>2020</v>
      </c>
      <c r="B4" s="5" t="s">
        <v>108</v>
      </c>
      <c r="C4" s="14">
        <v>15635598.869000001</v>
      </c>
      <c r="D4" s="14">
        <v>0</v>
      </c>
      <c r="E4" s="15">
        <f t="shared" si="0"/>
        <v>0</v>
      </c>
    </row>
    <row r="5" spans="1:5">
      <c r="A5" s="5">
        <v>2020</v>
      </c>
      <c r="B5" s="5" t="s">
        <v>109</v>
      </c>
      <c r="C5" s="14">
        <v>16641039.236333299</v>
      </c>
      <c r="D5" s="14">
        <v>0</v>
      </c>
      <c r="E5" s="15">
        <f t="shared" si="0"/>
        <v>0</v>
      </c>
    </row>
    <row r="6" spans="1:5">
      <c r="A6" s="5">
        <v>2020</v>
      </c>
      <c r="B6" s="5" t="s">
        <v>110</v>
      </c>
      <c r="C6" s="14">
        <v>14651384.207833299</v>
      </c>
      <c r="D6" s="14">
        <v>1396.12916666666</v>
      </c>
      <c r="E6" s="15">
        <f t="shared" si="0"/>
        <v>9.5289915741901405E-5</v>
      </c>
    </row>
    <row r="7" spans="1:5">
      <c r="A7" s="5">
        <v>2020</v>
      </c>
      <c r="B7" s="5" t="s">
        <v>111</v>
      </c>
      <c r="C7" s="14">
        <v>13505810.9868333</v>
      </c>
      <c r="D7" s="14">
        <v>0</v>
      </c>
      <c r="E7" s="15">
        <f t="shared" si="0"/>
        <v>0</v>
      </c>
    </row>
    <row r="8" spans="1:5">
      <c r="A8" s="5">
        <v>2021</v>
      </c>
      <c r="B8" s="5" t="s">
        <v>112</v>
      </c>
      <c r="C8" s="14">
        <v>13224739.866833299</v>
      </c>
      <c r="D8" s="14">
        <v>0</v>
      </c>
      <c r="E8" s="15">
        <f t="shared" si="0"/>
        <v>0</v>
      </c>
    </row>
    <row r="9" spans="1:5">
      <c r="A9" s="5">
        <v>2021</v>
      </c>
      <c r="B9" s="5" t="s">
        <v>113</v>
      </c>
      <c r="C9" s="14">
        <v>12776316.1351666</v>
      </c>
      <c r="D9" s="14">
        <v>0</v>
      </c>
      <c r="E9" s="15">
        <f t="shared" si="0"/>
        <v>0</v>
      </c>
    </row>
    <row r="10" spans="1:5">
      <c r="A10" s="5">
        <v>2021</v>
      </c>
      <c r="B10" s="5" t="s">
        <v>114</v>
      </c>
      <c r="C10" s="14">
        <v>17104432.389833301</v>
      </c>
      <c r="D10" s="14">
        <v>0</v>
      </c>
      <c r="E10" s="15">
        <f t="shared" si="0"/>
        <v>0</v>
      </c>
    </row>
    <row r="11" spans="1:5">
      <c r="A11" s="5">
        <v>2021</v>
      </c>
      <c r="B11" s="5" t="s">
        <v>115</v>
      </c>
      <c r="C11" s="14">
        <v>19395988.027333301</v>
      </c>
      <c r="D11" s="14">
        <v>0</v>
      </c>
      <c r="E11" s="15">
        <f t="shared" si="0"/>
        <v>0</v>
      </c>
    </row>
    <row r="12" spans="1:5">
      <c r="A12" s="5">
        <v>2021</v>
      </c>
      <c r="B12" s="5" t="s">
        <v>116</v>
      </c>
      <c r="C12" s="14">
        <v>21831214.481666598</v>
      </c>
      <c r="D12" s="14">
        <v>2746.0524999999998</v>
      </c>
      <c r="E12" s="15">
        <f t="shared" si="0"/>
        <v>1.2578560401694912E-4</v>
      </c>
    </row>
    <row r="13" spans="1:5">
      <c r="A13" s="5">
        <v>2021</v>
      </c>
      <c r="B13" s="5" t="s">
        <v>117</v>
      </c>
      <c r="C13" s="14">
        <v>26715209.211833298</v>
      </c>
      <c r="D13" s="14">
        <v>17823.204333333299</v>
      </c>
      <c r="E13" s="15">
        <f t="shared" si="0"/>
        <v>6.6715570864549494E-4</v>
      </c>
    </row>
    <row r="14" spans="1:5">
      <c r="A14" s="5">
        <v>2021</v>
      </c>
      <c r="B14" s="5" t="s">
        <v>106</v>
      </c>
      <c r="C14" s="14">
        <v>32490902.7953333</v>
      </c>
      <c r="D14" s="14">
        <v>178207.19899999999</v>
      </c>
      <c r="E14" s="15">
        <f t="shared" si="0"/>
        <v>5.4848337124567704E-3</v>
      </c>
    </row>
    <row r="15" spans="1:5">
      <c r="A15" s="5">
        <v>2021</v>
      </c>
      <c r="B15" s="5" t="s">
        <v>107</v>
      </c>
      <c r="C15" s="14">
        <v>29998506.9339999</v>
      </c>
      <c r="D15" s="14">
        <v>7496.2133333333304</v>
      </c>
      <c r="E15" s="15">
        <f t="shared" si="0"/>
        <v>2.4988621433146143E-4</v>
      </c>
    </row>
    <row r="16" spans="1:5">
      <c r="A16" s="5">
        <v>2021</v>
      </c>
      <c r="B16" s="5" t="s">
        <v>108</v>
      </c>
      <c r="C16" s="14">
        <v>34180784.748999998</v>
      </c>
      <c r="D16" s="14">
        <v>5383.4386666666596</v>
      </c>
      <c r="E16" s="15">
        <f t="shared" si="0"/>
        <v>1.5749897804274838E-4</v>
      </c>
    </row>
    <row r="17" spans="1:9">
      <c r="A17" s="5">
        <v>2021</v>
      </c>
      <c r="B17" s="5" t="s">
        <v>109</v>
      </c>
      <c r="C17" s="32">
        <v>35279120.520666599</v>
      </c>
      <c r="D17" s="32">
        <v>131422.793999999</v>
      </c>
      <c r="E17" s="15">
        <f t="shared" si="0"/>
        <v>3.7252287489142819E-3</v>
      </c>
    </row>
    <row r="18" spans="1:9">
      <c r="A18" s="5">
        <v>2021</v>
      </c>
      <c r="B18" s="5" t="s">
        <v>110</v>
      </c>
      <c r="C18" s="32">
        <v>31432292.676333301</v>
      </c>
      <c r="D18" s="32">
        <v>60924.0799999999</v>
      </c>
      <c r="E18" s="15">
        <f t="shared" si="0"/>
        <v>1.9382639576231806E-3</v>
      </c>
    </row>
    <row r="19" spans="1:9">
      <c r="A19" s="5">
        <v>2021</v>
      </c>
      <c r="B19" s="5" t="s">
        <v>111</v>
      </c>
      <c r="C19" s="32">
        <v>30326628.2451666</v>
      </c>
      <c r="D19" s="32">
        <v>22244.621833333302</v>
      </c>
      <c r="E19" s="15">
        <f t="shared" si="0"/>
        <v>7.3350131948409425E-4</v>
      </c>
    </row>
    <row r="20" spans="1:9">
      <c r="A20" s="5">
        <v>2022</v>
      </c>
      <c r="B20" s="5" t="s">
        <v>112</v>
      </c>
      <c r="C20" s="32">
        <v>24262194.728166599</v>
      </c>
      <c r="D20" s="32">
        <v>31964.571499999998</v>
      </c>
      <c r="E20" s="15">
        <f t="shared" si="0"/>
        <v>1.3174641395030729E-3</v>
      </c>
    </row>
    <row r="21" spans="1:9">
      <c r="A21" s="5">
        <v>2022</v>
      </c>
      <c r="B21" s="5" t="s">
        <v>113</v>
      </c>
      <c r="C21" s="32">
        <v>28594413.124833301</v>
      </c>
      <c r="D21" s="32">
        <v>12250.0715</v>
      </c>
      <c r="E21" s="15">
        <f t="shared" si="0"/>
        <v>4.2840786577855026E-4</v>
      </c>
    </row>
    <row r="22" spans="1:9">
      <c r="A22" s="5">
        <v>2022</v>
      </c>
      <c r="B22" s="5" t="s">
        <v>114</v>
      </c>
      <c r="C22" s="32">
        <v>44855897.040666699</v>
      </c>
      <c r="D22" s="32">
        <v>182158.910999999</v>
      </c>
      <c r="E22" s="15">
        <f t="shared" si="0"/>
        <v>4.0609802281927915E-3</v>
      </c>
    </row>
    <row r="23" spans="1:9">
      <c r="A23" s="5">
        <v>2022</v>
      </c>
      <c r="B23" s="5" t="s">
        <v>115</v>
      </c>
      <c r="C23" s="32">
        <v>47510847.553666599</v>
      </c>
      <c r="D23" s="32">
        <v>339936.41749999998</v>
      </c>
      <c r="E23" s="15">
        <f t="shared" si="0"/>
        <v>7.1549221915273064E-3</v>
      </c>
    </row>
    <row r="24" spans="1:9">
      <c r="A24" s="5">
        <v>2022</v>
      </c>
      <c r="B24" s="5" t="s">
        <v>116</v>
      </c>
      <c r="C24" s="32">
        <v>47321156.503499903</v>
      </c>
      <c r="D24" s="32">
        <v>437838.41216666601</v>
      </c>
      <c r="E24" s="15">
        <f t="shared" si="0"/>
        <v>9.2524875661963834E-3</v>
      </c>
    </row>
    <row r="25" spans="1:9">
      <c r="A25" s="5">
        <v>2022</v>
      </c>
      <c r="B25" s="5" t="s">
        <v>117</v>
      </c>
      <c r="C25" s="32">
        <v>52069729.395666704</v>
      </c>
      <c r="D25" s="32">
        <v>741575.07633333199</v>
      </c>
      <c r="E25" s="15">
        <f t="shared" si="0"/>
        <v>1.424196140329945E-2</v>
      </c>
    </row>
    <row r="26" spans="1:9">
      <c r="A26" s="5">
        <v>2022</v>
      </c>
      <c r="B26" s="5" t="s">
        <v>106</v>
      </c>
      <c r="C26" s="55">
        <v>48078245.923833303</v>
      </c>
      <c r="D26" s="55">
        <v>843899.84616666602</v>
      </c>
      <c r="E26" s="15">
        <f t="shared" si="0"/>
        <v>1.7552633835759984E-2</v>
      </c>
      <c r="G26" s="10"/>
      <c r="H26" s="10"/>
      <c r="I26" s="15"/>
    </row>
    <row r="27" spans="1:9">
      <c r="A27" s="5">
        <v>2022</v>
      </c>
      <c r="B27" s="5" t="s">
        <v>107</v>
      </c>
      <c r="C27" s="55">
        <v>48736300.3893333</v>
      </c>
      <c r="D27" s="55">
        <v>306963.98133333301</v>
      </c>
      <c r="E27" s="15">
        <f>D27/C27</f>
        <v>6.2984670334253947E-3</v>
      </c>
    </row>
    <row r="28" spans="1:9">
      <c r="A28" s="5">
        <v>2022</v>
      </c>
      <c r="B28" s="5" t="s">
        <v>108</v>
      </c>
      <c r="C28" s="55">
        <v>49056357.210666597</v>
      </c>
      <c r="D28" s="55">
        <v>499874.91916666599</v>
      </c>
      <c r="E28" s="15">
        <f t="shared" si="0"/>
        <v>1.0189809182528852E-2</v>
      </c>
    </row>
    <row r="29" spans="1:9">
      <c r="A29" s="5">
        <v>2022</v>
      </c>
      <c r="B29" s="5" t="s">
        <v>109</v>
      </c>
      <c r="C29" s="55">
        <v>51416870.087666698</v>
      </c>
      <c r="D29" s="55">
        <v>423601.342166666</v>
      </c>
      <c r="E29" s="15">
        <f>D29/C29</f>
        <v>8.2385672532073236E-3</v>
      </c>
    </row>
    <row r="30" spans="1:9">
      <c r="A30" s="5">
        <v>2022</v>
      </c>
      <c r="B30" s="5" t="s">
        <v>110</v>
      </c>
      <c r="C30" s="55">
        <v>53448526.307833299</v>
      </c>
      <c r="D30" s="55">
        <v>347466.475666666</v>
      </c>
      <c r="E30" s="15">
        <f t="shared" si="0"/>
        <v>6.5009552118510342E-3</v>
      </c>
    </row>
    <row r="31" spans="1:9">
      <c r="A31" s="5">
        <v>2022</v>
      </c>
      <c r="B31" s="5" t="s">
        <v>111</v>
      </c>
      <c r="C31" s="55">
        <v>48885996.245499901</v>
      </c>
      <c r="D31" s="55">
        <v>173488.83266666601</v>
      </c>
      <c r="E31" s="15">
        <f t="shared" si="0"/>
        <v>3.5488451906641092E-3</v>
      </c>
    </row>
    <row r="32" spans="1:9">
      <c r="A32" s="5">
        <v>2023</v>
      </c>
      <c r="B32" s="5" t="s">
        <v>112</v>
      </c>
      <c r="C32" s="55">
        <v>55806137.038000003</v>
      </c>
      <c r="D32" s="55">
        <v>400402.41950000002</v>
      </c>
      <c r="E32" s="15">
        <f>D32/C32</f>
        <v>7.1748814870908287E-3</v>
      </c>
    </row>
    <row r="33" spans="1:5">
      <c r="A33" s="5">
        <v>2023</v>
      </c>
      <c r="B33" s="5" t="s">
        <v>113</v>
      </c>
      <c r="C33" s="55">
        <v>52904580.1545</v>
      </c>
      <c r="D33" s="55">
        <v>370374.16583333298</v>
      </c>
      <c r="E33" s="15">
        <f>D33/C33</f>
        <v>7.0007958621297068E-3</v>
      </c>
    </row>
    <row r="34" spans="1:5">
      <c r="A34" s="5">
        <v>2023</v>
      </c>
      <c r="B34" s="5" t="s">
        <v>114</v>
      </c>
      <c r="C34" s="55">
        <v>66157804.776999898</v>
      </c>
      <c r="D34" s="55">
        <v>632584.39066666598</v>
      </c>
      <c r="E34" s="15">
        <f>D34/C34</f>
        <v>9.5617500126997448E-3</v>
      </c>
    </row>
    <row r="35" spans="1:5">
      <c r="A35" s="5">
        <v>2023</v>
      </c>
      <c r="B35" s="5" t="s">
        <v>115</v>
      </c>
      <c r="C35" s="55">
        <v>63361064.710666597</v>
      </c>
      <c r="D35" s="55">
        <v>400399.68866666598</v>
      </c>
      <c r="E35" s="15">
        <f t="shared" ref="E35:E46" si="1">D35/C35</f>
        <v>6.3193333397262219E-3</v>
      </c>
    </row>
    <row r="36" spans="1:5">
      <c r="A36" s="5">
        <v>2023</v>
      </c>
      <c r="B36" s="5" t="s">
        <v>116</v>
      </c>
      <c r="C36" s="55">
        <v>67240917.302333295</v>
      </c>
      <c r="D36" s="55">
        <v>264727.03049999999</v>
      </c>
      <c r="E36" s="15">
        <f t="shared" si="1"/>
        <v>3.9369931452558253E-3</v>
      </c>
    </row>
    <row r="37" spans="1:5">
      <c r="A37" s="5">
        <v>2023</v>
      </c>
      <c r="B37" s="5" t="s">
        <v>117</v>
      </c>
      <c r="C37" s="55">
        <v>59763936.433666602</v>
      </c>
      <c r="D37" s="55">
        <v>316358.05800000002</v>
      </c>
      <c r="E37" s="15">
        <f t="shared" si="1"/>
        <v>5.2934608541245149E-3</v>
      </c>
    </row>
    <row r="38" spans="1:5">
      <c r="A38" s="5">
        <v>2023</v>
      </c>
      <c r="B38" s="5" t="s">
        <v>106</v>
      </c>
      <c r="C38" s="55">
        <v>67392861.070333302</v>
      </c>
      <c r="D38" s="55">
        <v>330590.23616666603</v>
      </c>
      <c r="E38" s="15">
        <f t="shared" si="1"/>
        <v>4.905419222692619E-3</v>
      </c>
    </row>
    <row r="39" spans="1:5">
      <c r="A39" s="5">
        <v>2023</v>
      </c>
      <c r="B39" s="5" t="s">
        <v>107</v>
      </c>
      <c r="C39" s="55">
        <v>69456106.165833294</v>
      </c>
      <c r="D39" s="55">
        <v>326953.10783333302</v>
      </c>
      <c r="E39" s="15">
        <f t="shared" si="1"/>
        <v>4.7073342558636997E-3</v>
      </c>
    </row>
    <row r="40" spans="1:5">
      <c r="A40" s="5">
        <v>2023</v>
      </c>
      <c r="B40" s="5" t="s">
        <v>108</v>
      </c>
      <c r="C40" s="55">
        <v>71698319.938999906</v>
      </c>
      <c r="D40" s="55">
        <v>259329.32833333299</v>
      </c>
      <c r="E40" s="15">
        <f t="shared" si="1"/>
        <v>3.6169512556775019E-3</v>
      </c>
    </row>
    <row r="41" spans="1:5">
      <c r="A41" s="5">
        <v>2023</v>
      </c>
      <c r="B41" s="5" t="s">
        <v>109</v>
      </c>
      <c r="C41" s="55">
        <v>77623839.2973333</v>
      </c>
      <c r="D41" s="55">
        <v>484396.91966666601</v>
      </c>
      <c r="E41" s="15">
        <f t="shared" si="1"/>
        <v>6.2403112761688284E-3</v>
      </c>
    </row>
    <row r="42" spans="1:5">
      <c r="A42" s="5">
        <v>2023</v>
      </c>
      <c r="B42" s="5" t="s">
        <v>110</v>
      </c>
      <c r="C42" s="55">
        <v>71437660.5424999</v>
      </c>
      <c r="D42" s="55">
        <v>745451.62816666602</v>
      </c>
      <c r="E42" s="15">
        <f t="shared" si="1"/>
        <v>1.0434994966320037E-2</v>
      </c>
    </row>
    <row r="43" spans="1:5">
      <c r="A43" s="5">
        <v>2023</v>
      </c>
      <c r="B43" s="5" t="s">
        <v>111</v>
      </c>
      <c r="C43" s="55">
        <v>60631216.786666602</v>
      </c>
      <c r="D43" s="55">
        <v>115529.218666666</v>
      </c>
      <c r="E43" s="15">
        <f t="shared" si="1"/>
        <v>1.9054412032197909E-3</v>
      </c>
    </row>
    <row r="44" spans="1:5">
      <c r="A44" s="5">
        <v>2024</v>
      </c>
      <c r="B44" s="5" t="s">
        <v>112</v>
      </c>
      <c r="C44" s="55">
        <v>63474901.850833297</v>
      </c>
      <c r="D44" s="55">
        <v>181313.42549999899</v>
      </c>
      <c r="E44" s="15">
        <f t="shared" si="1"/>
        <v>2.8564585405123979E-3</v>
      </c>
    </row>
    <row r="45" spans="1:5">
      <c r="A45" s="5">
        <v>2024</v>
      </c>
      <c r="B45" s="5" t="s">
        <v>113</v>
      </c>
      <c r="C45" s="55">
        <v>71587380.165833294</v>
      </c>
      <c r="D45" s="55">
        <v>495577.94866666599</v>
      </c>
      <c r="E45" s="15">
        <f t="shared" si="1"/>
        <v>6.9226998881458139E-3</v>
      </c>
    </row>
    <row r="46" spans="1:5">
      <c r="A46" s="5">
        <v>2024</v>
      </c>
      <c r="B46" s="5" t="s">
        <v>114</v>
      </c>
      <c r="C46" s="55">
        <v>89408686.155000001</v>
      </c>
      <c r="D46" s="55">
        <v>456559.80333333299</v>
      </c>
      <c r="E46" s="15">
        <f t="shared" si="1"/>
        <v>5.1064367788811399E-3</v>
      </c>
    </row>
    <row r="47" spans="1:5">
      <c r="C47" s="55"/>
      <c r="D47" s="55"/>
    </row>
  </sheetData>
  <phoneticPr fontId="10"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d0a551e-0a46-457b-a10b-9fd5a1e29bf5">
      <Terms xmlns="http://schemas.microsoft.com/office/infopath/2007/PartnerControls"/>
    </lcf76f155ced4ddcb4097134ff3c332f>
    <TaxCatchAll xmlns="45f3ddbf-10d9-4b73-ab5a-a4cfbfb84c8e" xsi:nil="true"/>
    <_ip_UnifiedCompliancePolicyUIAction xmlns="http://schemas.microsoft.com/sharepoint/v3" xsi:nil="true"/>
    <_ip_UnifiedCompliancePolicyProperties xmlns="http://schemas.microsoft.com/sharepoint/v3" xsi:nil="true"/>
    <SharedWithUsers xmlns="45f3ddbf-10d9-4b73-ab5a-a4cfbfb84c8e">
      <UserInfo>
        <DisplayName>Turro, Drew B.</DisplayName>
        <AccountId>6445</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9D83FA3E6D0234382CBD684B527EF41" ma:contentTypeVersion="20" ma:contentTypeDescription="Create a new document." ma:contentTypeScope="" ma:versionID="c6f1a9a6a908d583d93c4ae01c1fa212">
  <xsd:schema xmlns:xsd="http://www.w3.org/2001/XMLSchema" xmlns:xs="http://www.w3.org/2001/XMLSchema" xmlns:p="http://schemas.microsoft.com/office/2006/metadata/properties" xmlns:ns1="http://schemas.microsoft.com/sharepoint/v3" xmlns:ns2="45f3ddbf-10d9-4b73-ab5a-a4cfbfb84c8e" xmlns:ns3="ed0a551e-0a46-457b-a10b-9fd5a1e29bf5" targetNamespace="http://schemas.microsoft.com/office/2006/metadata/properties" ma:root="true" ma:fieldsID="53b4c4b52bcf29bddeba863e392b1307" ns1:_="" ns2:_="" ns3:_="">
    <xsd:import namespace="http://schemas.microsoft.com/sharepoint/v3"/>
    <xsd:import namespace="45f3ddbf-10d9-4b73-ab5a-a4cfbfb84c8e"/>
    <xsd:import namespace="ed0a551e-0a46-457b-a10b-9fd5a1e29bf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GenerationTime" minOccurs="0"/>
                <xsd:element ref="ns3:MediaServiceEventHashCode" minOccurs="0"/>
                <xsd:element ref="ns3:MediaServiceOCR" minOccurs="0"/>
                <xsd:element ref="ns3:MediaServiceLocation" minOccurs="0"/>
                <xsd:element ref="ns3:MediaServiceAutoKeyPoints" minOccurs="0"/>
                <xsd:element ref="ns3:MediaServiceKeyPoints"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5" nillable="true" ma:displayName="Unified Compliance Policy Properties" ma:hidden="true" ma:internalName="_ip_UnifiedCompliancePolicyProperties">
      <xsd:simpleType>
        <xsd:restriction base="dms:Note"/>
      </xsd:simpleType>
    </xsd:element>
    <xsd:element name="_ip_UnifiedCompliancePolicyUIAction" ma:index="2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5f3ddbf-10d9-4b73-ab5a-a4cfbfb84c8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8e569e26-fec4-49ea-ba14-6c6bd898644c}" ma:internalName="TaxCatchAll" ma:showField="CatchAllData" ma:web="45f3ddbf-10d9-4b73-ab5a-a4cfbfb84c8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d0a551e-0a46-457b-a10b-9fd5a1e29bf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e01999fc-e449-4b5e-9052-2a7e0468b457"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C8D0B0-334E-40B0-A424-C4BA5E6FAF72}"/>
</file>

<file path=customXml/itemProps2.xml><?xml version="1.0" encoding="utf-8"?>
<ds:datastoreItem xmlns:ds="http://schemas.openxmlformats.org/officeDocument/2006/customXml" ds:itemID="{F19F503E-2B08-48BA-B38B-00FBA245F4A8}"/>
</file>

<file path=customXml/itemProps3.xml><?xml version="1.0" encoding="utf-8"?>
<ds:datastoreItem xmlns:ds="http://schemas.openxmlformats.org/officeDocument/2006/customXml" ds:itemID="{DC585E14-666F-4185-A0FD-6B02A3F509A9}"/>
</file>

<file path=docMetadata/LabelInfo.xml><?xml version="1.0" encoding="utf-8"?>
<clbl:labelList xmlns:clbl="http://schemas.microsoft.com/office/2020/mipLabelMetadata">
  <clbl:label id="{ad5836f4-0d74-43cd-83c5-7e69eaa67915}" enabled="0" method="" siteId="{ad5836f4-0d74-43cd-83c5-7e69eaa67915}"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Moeini, Laura</dc:creator>
  <cp:keywords/>
  <dc:description/>
  <cp:lastModifiedBy/>
  <cp:revision/>
  <dcterms:created xsi:type="dcterms:W3CDTF">2022-11-10T14:58:21Z</dcterms:created>
  <dcterms:modified xsi:type="dcterms:W3CDTF">2024-06-21T19:37:31Z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0x01010069D83FA3E6D0234382CBD684B527EF41</vt:lpwstr>
  </property>
  <property fmtid="{D5CDD505-2E9C-101B-9397-08002B2CF9AE}" pid="3" name="MediaServiceImageTags">
    <vt:lpwstr/>
  </property>
</Properties>
</file>