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immutable-benchmarks\"/>
    </mc:Choice>
  </mc:AlternateContent>
  <bookViews>
    <workbookView xWindow="0" yWindow="0" windowWidth="28800" windowHeight="12210" tabRatio="652" firstSheet="9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ummary" sheetId="11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1" l="1"/>
  <c r="K5" i="11"/>
  <c r="K10" i="11"/>
  <c r="K11" i="11"/>
  <c r="K12" i="11"/>
  <c r="K17" i="11"/>
  <c r="K18" i="11"/>
  <c r="K19" i="11"/>
  <c r="K24" i="11"/>
  <c r="K25" i="11"/>
  <c r="K26" i="11"/>
  <c r="K3" i="11"/>
  <c r="H26" i="11"/>
  <c r="H25" i="11"/>
  <c r="H24" i="11"/>
  <c r="G26" i="11"/>
  <c r="G25" i="11"/>
  <c r="G24" i="11"/>
  <c r="H19" i="11"/>
  <c r="H18" i="11"/>
  <c r="H17" i="11"/>
  <c r="G19" i="11"/>
  <c r="G18" i="11"/>
  <c r="G17" i="11"/>
  <c r="H12" i="11"/>
  <c r="H11" i="11"/>
  <c r="H10" i="11"/>
  <c r="G12" i="11"/>
  <c r="G11" i="11"/>
  <c r="G10" i="11"/>
  <c r="H5" i="11"/>
  <c r="H4" i="11"/>
  <c r="H3" i="11"/>
  <c r="G5" i="11"/>
  <c r="G4" i="11"/>
  <c r="G3" i="11"/>
  <c r="E36" i="11" l="1"/>
  <c r="E35" i="11"/>
  <c r="E34" i="11"/>
  <c r="E33" i="11"/>
  <c r="E32" i="11"/>
  <c r="E31" i="11"/>
  <c r="E30" i="11"/>
  <c r="E29" i="11"/>
  <c r="D36" i="11"/>
  <c r="D35" i="11"/>
  <c r="D34" i="11"/>
  <c r="D33" i="11"/>
  <c r="D32" i="11"/>
  <c r="D31" i="11"/>
  <c r="D30" i="11"/>
  <c r="D29" i="11"/>
  <c r="C36" i="11"/>
  <c r="C35" i="11"/>
  <c r="C34" i="11"/>
  <c r="C33" i="11"/>
  <c r="C32" i="11"/>
  <c r="C31" i="11"/>
  <c r="C30" i="11"/>
  <c r="C29" i="11"/>
  <c r="E23" i="11"/>
  <c r="E22" i="11"/>
  <c r="E21" i="11"/>
  <c r="E20" i="11"/>
  <c r="E19" i="11"/>
  <c r="E18" i="11"/>
  <c r="E17" i="11"/>
  <c r="E16" i="11"/>
  <c r="D23" i="11"/>
  <c r="D22" i="11"/>
  <c r="D21" i="11"/>
  <c r="D20" i="11"/>
  <c r="D19" i="11"/>
  <c r="D18" i="11"/>
  <c r="D17" i="11"/>
  <c r="D16" i="11"/>
  <c r="C23" i="11"/>
  <c r="C22" i="11"/>
  <c r="C21" i="11"/>
  <c r="C20" i="11"/>
  <c r="C19" i="11"/>
  <c r="C18" i="11"/>
  <c r="C17" i="11"/>
  <c r="C16" i="11"/>
  <c r="E10" i="11"/>
  <c r="E9" i="11"/>
  <c r="E8" i="11"/>
  <c r="E7" i="11"/>
  <c r="E6" i="11"/>
  <c r="E5" i="11"/>
  <c r="E4" i="11"/>
  <c r="E3" i="11"/>
  <c r="D10" i="11"/>
  <c r="D9" i="11"/>
  <c r="D8" i="11"/>
  <c r="D7" i="11"/>
  <c r="D6" i="11"/>
  <c r="D5" i="11"/>
  <c r="D4" i="11"/>
  <c r="D3" i="11"/>
  <c r="C10" i="11"/>
  <c r="C9" i="11"/>
  <c r="C8" i="11"/>
  <c r="C7" i="11"/>
  <c r="C6" i="11"/>
  <c r="C5" i="11"/>
  <c r="C4" i="11"/>
  <c r="C3" i="11"/>
  <c r="B36" i="11"/>
  <c r="B35" i="11"/>
  <c r="B34" i="11"/>
  <c r="B33" i="11"/>
  <c r="B32" i="11"/>
  <c r="B31" i="11"/>
  <c r="B30" i="11"/>
  <c r="B29" i="11"/>
  <c r="B23" i="11"/>
  <c r="B22" i="11"/>
  <c r="B21" i="11"/>
  <c r="B20" i="11"/>
  <c r="B19" i="11"/>
  <c r="B18" i="11"/>
  <c r="B17" i="11"/>
  <c r="B16" i="11"/>
  <c r="B4" i="11"/>
  <c r="B5" i="11"/>
  <c r="B6" i="11"/>
  <c r="B7" i="11"/>
  <c r="B8" i="11"/>
  <c r="B9" i="11"/>
  <c r="B10" i="11"/>
  <c r="B3" i="11"/>
</calcChain>
</file>

<file path=xl/sharedStrings.xml><?xml version="1.0" encoding="utf-8"?>
<sst xmlns="http://schemas.openxmlformats.org/spreadsheetml/2006/main" count="1240" uniqueCount="282">
  <si>
    <t>BenchmarkMutableMatrixAdd-8</t>
  </si>
  <si>
    <t>4447 ns/op</t>
  </si>
  <si>
    <t>0 B/op</t>
  </si>
  <si>
    <t>0 allocs/op</t>
  </si>
  <si>
    <t>BenchmarkImmutableMatrixAdd-8</t>
  </si>
  <si>
    <t>31407 ns/op</t>
  </si>
  <si>
    <t>8960 B/op</t>
  </si>
  <si>
    <t>10 allocs/op</t>
  </si>
  <si>
    <t>BenchmarkMutableMatrixScalar-8</t>
  </si>
  <si>
    <t>944 ns/op</t>
  </si>
  <si>
    <t>BenchmarkImmutableMatrixScalar-8</t>
  </si>
  <si>
    <t>6916 ns/op</t>
  </si>
  <si>
    <t>BenchmarkMutableMatrixMultiply-8</t>
  </si>
  <si>
    <t>49256 ns/op</t>
  </si>
  <si>
    <t>BenchmarkImmutableMatrixMultiply-8</t>
  </si>
  <si>
    <t>270681 ns/op</t>
  </si>
  <si>
    <t>BenchmarkMutableMatrixSubtract-8</t>
  </si>
  <si>
    <t>4383 ns/op</t>
  </si>
  <si>
    <t>BenchmarkImmutableMatrixSubtract-8</t>
  </si>
  <si>
    <t>30381 ns/op</t>
  </si>
  <si>
    <t>PASS</t>
  </si>
  <si>
    <t>ok</t>
  </si>
  <si>
    <t>github.com/chris-tomich/immutability-benchmarking/array</t>
  </si>
  <si>
    <t>14.065s</t>
  </si>
  <si>
    <t>4438 ns/op</t>
  </si>
  <si>
    <t>31621 ns/op</t>
  </si>
  <si>
    <t>889 ns/op</t>
  </si>
  <si>
    <t>6864 ns/op</t>
  </si>
  <si>
    <t>49359 ns/op</t>
  </si>
  <si>
    <t>271666 ns/op</t>
  </si>
  <si>
    <t>4299 ns/op</t>
  </si>
  <si>
    <t>30288 ns/op</t>
  </si>
  <si>
    <t>13.928s</t>
  </si>
  <si>
    <t>4429 ns/op</t>
  </si>
  <si>
    <t>31520 ns/op</t>
  </si>
  <si>
    <t>890 ns/op</t>
  </si>
  <si>
    <t>6894 ns/op</t>
  </si>
  <si>
    <t>50090 ns/op</t>
  </si>
  <si>
    <t>270707 ns/op</t>
  </si>
  <si>
    <t>4336 ns/op</t>
  </si>
  <si>
    <t>30499 ns/op</t>
  </si>
  <si>
    <t>13.975s</t>
  </si>
  <si>
    <t>4422 ns/op</t>
  </si>
  <si>
    <t>31426 ns/op</t>
  </si>
  <si>
    <t>891 ns/op</t>
  </si>
  <si>
    <t>6902 ns/op</t>
  </si>
  <si>
    <t>49788 ns/op</t>
  </si>
  <si>
    <t>271815 ns/op</t>
  </si>
  <si>
    <t>4333 ns/op</t>
  </si>
  <si>
    <t>30369 ns/op</t>
  </si>
  <si>
    <t>13.952s</t>
  </si>
  <si>
    <t>4395 ns/op</t>
  </si>
  <si>
    <t>31385 ns/op</t>
  </si>
  <si>
    <t>6879 ns/op</t>
  </si>
  <si>
    <t>49322 ns/op</t>
  </si>
  <si>
    <t>273135 ns/op</t>
  </si>
  <si>
    <t>4309 ns/op</t>
  </si>
  <si>
    <t>30385 ns/op</t>
  </si>
  <si>
    <t>13.919s</t>
  </si>
  <si>
    <t>4454 ns/op</t>
  </si>
  <si>
    <t>31533 ns/op</t>
  </si>
  <si>
    <t>896 ns/op</t>
  </si>
  <si>
    <t>49314 ns/op</t>
  </si>
  <si>
    <t>274913 ns/op</t>
  </si>
  <si>
    <t>4334 ns/op</t>
  </si>
  <si>
    <t>30380 ns/op</t>
  </si>
  <si>
    <t>13.979s</t>
  </si>
  <si>
    <t>4426 ns/op</t>
  </si>
  <si>
    <t>31400 ns/op</t>
  </si>
  <si>
    <t>6888 ns/op</t>
  </si>
  <si>
    <t>49133 ns/op</t>
  </si>
  <si>
    <t>4406 ns/op</t>
  </si>
  <si>
    <t>30483 ns/op</t>
  </si>
  <si>
    <t>13.955s</t>
  </si>
  <si>
    <t>31367 ns/op</t>
  </si>
  <si>
    <t>888 ns/op</t>
  </si>
  <si>
    <t>6895 ns/op</t>
  </si>
  <si>
    <t>49385 ns/op</t>
  </si>
  <si>
    <t>270508 ns/op</t>
  </si>
  <si>
    <t>4398 ns/op</t>
  </si>
  <si>
    <t>30344 ns/op</t>
  </si>
  <si>
    <t>13.949s</t>
  </si>
  <si>
    <t>4417 ns/op</t>
  </si>
  <si>
    <t>31512 ns/op</t>
  </si>
  <si>
    <t>895 ns/op</t>
  </si>
  <si>
    <t>6870 ns/op</t>
  </si>
  <si>
    <t>50008 ns/op</t>
  </si>
  <si>
    <t>271636 ns/op</t>
  </si>
  <si>
    <t>4319 ns/op</t>
  </si>
  <si>
    <t>30512 ns/op</t>
  </si>
  <si>
    <t>13.963s</t>
  </si>
  <si>
    <t>13.962s</t>
  </si>
  <si>
    <t>Name</t>
  </si>
  <si>
    <t>Number</t>
  </si>
  <si>
    <t>Time (ns) / Operation</t>
  </si>
  <si>
    <t>Memory (B) / Operation</t>
  </si>
  <si>
    <t>Allocations / Operation</t>
  </si>
  <si>
    <t>10x10</t>
  </si>
  <si>
    <t>30x30</t>
  </si>
  <si>
    <t>38442 ns/op</t>
  </si>
  <si>
    <t>931148 ns/op</t>
  </si>
  <si>
    <t>81920 B/op</t>
  </si>
  <si>
    <t>9133 ns/op</t>
  </si>
  <si>
    <t>82114 ns/op</t>
  </si>
  <si>
    <t>1261495 ns/op</t>
  </si>
  <si>
    <t>54254414 ns/op</t>
  </si>
  <si>
    <t>37364 ns/op</t>
  </si>
  <si>
    <t>923049 ns/op</t>
  </si>
  <si>
    <t>15.950s</t>
  </si>
  <si>
    <t>38660 ns/op</t>
  </si>
  <si>
    <t>936023 ns/op</t>
  </si>
  <si>
    <t>8876 ns/op</t>
  </si>
  <si>
    <t>82079 ns/op</t>
  </si>
  <si>
    <t>1228948 ns/op</t>
  </si>
  <si>
    <t>53807370 ns/op</t>
  </si>
  <si>
    <t>37955 ns/op</t>
  </si>
  <si>
    <t>921716 ns/op</t>
  </si>
  <si>
    <t>15.891s</t>
  </si>
  <si>
    <t>38537 ns/op</t>
  </si>
  <si>
    <t>926675 ns/op</t>
  </si>
  <si>
    <t>8859 ns/op</t>
  </si>
  <si>
    <t>82004 ns/op</t>
  </si>
  <si>
    <t>1228155 ns/op</t>
  </si>
  <si>
    <t>53833678 ns/op</t>
  </si>
  <si>
    <t>37533 ns/op</t>
  </si>
  <si>
    <t>923562 ns/op</t>
  </si>
  <si>
    <t>15.834s</t>
  </si>
  <si>
    <t>38477 ns/op</t>
  </si>
  <si>
    <t>931680 ns/op</t>
  </si>
  <si>
    <t>8861 ns/op</t>
  </si>
  <si>
    <t>81904 ns/op</t>
  </si>
  <si>
    <t>1231313 ns/op</t>
  </si>
  <si>
    <t>53452681 ns/op</t>
  </si>
  <si>
    <t>37336 ns/op</t>
  </si>
  <si>
    <t>919296 ns/op</t>
  </si>
  <si>
    <t>81921 B/op</t>
  </si>
  <si>
    <t>15.823s</t>
  </si>
  <si>
    <t>38502 ns/op</t>
  </si>
  <si>
    <t>930589 ns/op</t>
  </si>
  <si>
    <t>9230 ns/op</t>
  </si>
  <si>
    <t>81260 ns/op</t>
  </si>
  <si>
    <t>1233021 ns/op</t>
  </si>
  <si>
    <t>54089015 ns/op</t>
  </si>
  <si>
    <t>37383 ns/op</t>
  </si>
  <si>
    <t>930627 ns/op</t>
  </si>
  <si>
    <t>15.922s</t>
  </si>
  <si>
    <t>38533 ns/op</t>
  </si>
  <si>
    <t>930272 ns/op</t>
  </si>
  <si>
    <t>8882 ns/op</t>
  </si>
  <si>
    <t>81968 ns/op</t>
  </si>
  <si>
    <t>1294300 ns/op</t>
  </si>
  <si>
    <t>53825334 ns/op</t>
  </si>
  <si>
    <t>37337 ns/op</t>
  </si>
  <si>
    <t>930764 ns/op</t>
  </si>
  <si>
    <t>15.951s</t>
  </si>
  <si>
    <t>38450 ns/op</t>
  </si>
  <si>
    <t>933645 ns/op</t>
  </si>
  <si>
    <t>8909 ns/op</t>
  </si>
  <si>
    <t>81764 ns/op</t>
  </si>
  <si>
    <t>1230995 ns/op</t>
  </si>
  <si>
    <t>53866426 ns/op</t>
  </si>
  <si>
    <t>37742 ns/op</t>
  </si>
  <si>
    <t>919143 ns/op</t>
  </si>
  <si>
    <t>15.867s</t>
  </si>
  <si>
    <t>40143 ns/op</t>
  </si>
  <si>
    <t>928843 ns/op</t>
  </si>
  <si>
    <t>8870 ns/op</t>
  </si>
  <si>
    <t>81632 ns/op</t>
  </si>
  <si>
    <t>1232043 ns/op</t>
  </si>
  <si>
    <t>53933742 ns/op</t>
  </si>
  <si>
    <t>37959 ns/op</t>
  </si>
  <si>
    <t>930757 ns/op</t>
  </si>
  <si>
    <t>15.987s</t>
  </si>
  <si>
    <t>38423 ns/op</t>
  </si>
  <si>
    <t>935729 ns/op</t>
  </si>
  <si>
    <t>8890 ns/op</t>
  </si>
  <si>
    <t>81997 ns/op</t>
  </si>
  <si>
    <t>1232803 ns/op</t>
  </si>
  <si>
    <t>54507522 ns/op</t>
  </si>
  <si>
    <t>37540 ns/op</t>
  </si>
  <si>
    <t>934915 ns/op</t>
  </si>
  <si>
    <t>15.907s</t>
  </si>
  <si>
    <t>15.849s</t>
  </si>
  <si>
    <t>90x90</t>
  </si>
  <si>
    <t>352940 ns/op</t>
  </si>
  <si>
    <t>223488004 ns/op</t>
  </si>
  <si>
    <t>656102 B/op</t>
  </si>
  <si>
    <t>13 allocs/op</t>
  </si>
  <si>
    <t>77487 ns/op</t>
  </si>
  <si>
    <t>3048065 ns/op</t>
  </si>
  <si>
    <t>655360 B/op</t>
  </si>
  <si>
    <t>33431384 ns/op</t>
  </si>
  <si>
    <t>19756192260 ns/op</t>
  </si>
  <si>
    <t>341194 ns/op</t>
  </si>
  <si>
    <t>216085401 ns/op</t>
  </si>
  <si>
    <t>31.936s</t>
  </si>
  <si>
    <t>350163 ns/op</t>
  </si>
  <si>
    <t>222301934 ns/op</t>
  </si>
  <si>
    <t>77570 ns/op</t>
  </si>
  <si>
    <t>3062961 ns/op</t>
  </si>
  <si>
    <t>655363 B/op</t>
  </si>
  <si>
    <t>33197973 ns/op</t>
  </si>
  <si>
    <t>19750680217 ns/op</t>
  </si>
  <si>
    <t>405593 ns/op</t>
  </si>
  <si>
    <t>221379520 ns/op</t>
  </si>
  <si>
    <t>32.257s</t>
  </si>
  <si>
    <t>351976 ns/op</t>
  </si>
  <si>
    <t>220596683 ns/op</t>
  </si>
  <si>
    <t>77537 ns/op</t>
  </si>
  <si>
    <t>3055178 ns/op</t>
  </si>
  <si>
    <t>33506766 ns/op</t>
  </si>
  <si>
    <t>19768674511 ns/op</t>
  </si>
  <si>
    <t>341189 ns/op</t>
  </si>
  <si>
    <t>214697479 ns/op</t>
  </si>
  <si>
    <t>351087 ns/op</t>
  </si>
  <si>
    <t>221030872 ns/op</t>
  </si>
  <si>
    <t>78170 ns/op</t>
  </si>
  <si>
    <t>3049910 ns/op</t>
  </si>
  <si>
    <t>33334917 ns/op</t>
  </si>
  <si>
    <t>19835500615 ns/op</t>
  </si>
  <si>
    <t>343490 ns/op</t>
  </si>
  <si>
    <t>218555060 ns/op</t>
  </si>
  <si>
    <t>32.028s</t>
  </si>
  <si>
    <t>350143 ns/op</t>
  </si>
  <si>
    <t>223450771 ns/op</t>
  </si>
  <si>
    <t>77606 ns/op</t>
  </si>
  <si>
    <t>3053551 ns/op</t>
  </si>
  <si>
    <t>33248554 ns/op</t>
  </si>
  <si>
    <t>19787074521 ns/op</t>
  </si>
  <si>
    <t>342361 ns/op</t>
  </si>
  <si>
    <t>217540337 ns/op</t>
  </si>
  <si>
    <t>31.960s</t>
  </si>
  <si>
    <t>351330 ns/op</t>
  </si>
  <si>
    <t>222901753 ns/op</t>
  </si>
  <si>
    <t>78409 ns/op</t>
  </si>
  <si>
    <t>3057702 ns/op</t>
  </si>
  <si>
    <t>33229821 ns/op</t>
  </si>
  <si>
    <t>19798019898 ns/op</t>
  </si>
  <si>
    <t>340921 ns/op</t>
  </si>
  <si>
    <t>216490720 ns/op</t>
  </si>
  <si>
    <t>31.985s</t>
  </si>
  <si>
    <t>350088 ns/op</t>
  </si>
  <si>
    <t>220364923 ns/op</t>
  </si>
  <si>
    <t>656473 B/op</t>
  </si>
  <si>
    <t>14 allocs/op</t>
  </si>
  <si>
    <t>79635 ns/op</t>
  </si>
  <si>
    <t>3056000 ns/op</t>
  </si>
  <si>
    <t>33384055 ns/op</t>
  </si>
  <si>
    <t>19878823208 ns/op</t>
  </si>
  <si>
    <t>341374 ns/op</t>
  </si>
  <si>
    <t>216027558 ns/op</t>
  </si>
  <si>
    <t>32.073s</t>
  </si>
  <si>
    <t>349813 ns/op</t>
  </si>
  <si>
    <t>224965334 ns/op</t>
  </si>
  <si>
    <t>78501 ns/op</t>
  </si>
  <si>
    <t>3053254 ns/op</t>
  </si>
  <si>
    <t>655367 B/op</t>
  </si>
  <si>
    <t>33369172 ns/op</t>
  </si>
  <si>
    <t>19825068559 ns/op</t>
  </si>
  <si>
    <t>343747 ns/op</t>
  </si>
  <si>
    <t>217135917 ns/op</t>
  </si>
  <si>
    <t>32.031s</t>
  </si>
  <si>
    <t>370253 ns/op</t>
  </si>
  <si>
    <t>223575527 ns/op</t>
  </si>
  <si>
    <t>77521 ns/op</t>
  </si>
  <si>
    <t>3050464 ns/op</t>
  </si>
  <si>
    <t>33382982 ns/op</t>
  </si>
  <si>
    <t>19884408473 ns/op</t>
  </si>
  <si>
    <t>343978 ns/op</t>
  </si>
  <si>
    <t>216308647 ns/op</t>
  </si>
  <si>
    <t>32.166s</t>
  </si>
  <si>
    <t>32.033s</t>
  </si>
  <si>
    <t>BenchmarkMutableMatrixAdd</t>
  </si>
  <si>
    <t>BenchmarkImmutableMatrixAdd</t>
  </si>
  <si>
    <t>BenchmarkMutableMatrixScalar</t>
  </si>
  <si>
    <t>BenchmarkImmutableMatrixScalar</t>
  </si>
  <si>
    <t>BenchmarkMutableMatrixMultiply</t>
  </si>
  <si>
    <t>BenchmarkImmutableMatrixMultiply</t>
  </si>
  <si>
    <t>BenchmarkMutableMatrixSubtract</t>
  </si>
  <si>
    <t>BenchmarkImmutableMatrixSubtract</t>
  </si>
  <si>
    <t>Matrix Size</t>
  </si>
  <si>
    <t>Time Increase Of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</si>
</sst>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Time Increase for Immutable Over</a:t>
            </a:r>
            <a:r>
              <a:rPr lang="en-US" baseline="0"/>
              <a:t> Mutable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Addition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 Time Increase of Immutable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Summary!$J$3:$J$5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90</c:v>
                </c:pt>
              </c:numCache>
            </c:numRef>
          </c:cat>
          <c:val>
            <c:numRef>
              <c:f>Summary!$K$3:$K$5</c:f>
              <c:numCache>
                <c:formatCode>0%</c:formatCode>
                <c:ptCount val="3"/>
                <c:pt idx="0">
                  <c:v>6.0860627964761687</c:v>
                </c:pt>
                <c:pt idx="1">
                  <c:v>23.310810105438982</c:v>
                </c:pt>
                <c:pt idx="2">
                  <c:v>641.57659265997665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3-4A8B-8FC3-89DF0EBFA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22960"/>
        <c:axId val="542521320"/>
      </c:lineChart>
      <c:catAx>
        <c:axId val="5425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1320"/>
        <c:crosses val="autoZero"/>
        <c:auto val="1"/>
        <c:lblAlgn val="ctr"/>
        <c:lblOffset val="100"/>
        <c:noMultiLvlLbl val="0"/>
      </c:catAx>
      <c:valAx>
        <c:axId val="54252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2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Time Increase for Immutable Over</a:t>
            </a:r>
            <a:r>
              <a:rPr lang="en-US" baseline="0"/>
              <a:t> Mutable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Scalar Multiplication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 Time Increase of Immutable</c:v>
          </c:tx>
          <c:marker>
            <c:symbol val="none"/>
          </c:marker>
          <c:cat>
            <c:numRef>
              <c:f>Summary!$J$3:$J$5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90</c:v>
                </c:pt>
              </c:numCache>
            </c:numRef>
          </c:cat>
          <c:val>
            <c:numRef>
              <c:f>Summary!$K$10:$K$12</c:f>
              <c:numCache>
                <c:formatCode>0%</c:formatCode>
                <c:ptCount val="3"/>
                <c:pt idx="0">
                  <c:v>6.7396184062850732</c:v>
                </c:pt>
                <c:pt idx="1">
                  <c:v>8.0506539569940152</c:v>
                </c:pt>
                <c:pt idx="2">
                  <c:v>38.266244567950586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E-41C2-8484-2D44CB19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22960"/>
        <c:axId val="542521320"/>
      </c:lineChart>
      <c:catAx>
        <c:axId val="5425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1320"/>
        <c:crosses val="autoZero"/>
        <c:auto val="1"/>
        <c:lblAlgn val="ctr"/>
        <c:lblOffset val="100"/>
        <c:noMultiLvlLbl val="0"/>
      </c:catAx>
      <c:valAx>
        <c:axId val="54252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2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Time Increase for Immutable Over</a:t>
            </a:r>
            <a:r>
              <a:rPr lang="en-US" baseline="0"/>
              <a:t> Mutable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Subtraction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 Time Increase of Immutable</c:v>
          </c:tx>
          <c:marker>
            <c:symbol val="none"/>
          </c:marker>
          <c:cat>
            <c:numRef>
              <c:f>Summary!$J$3:$J$5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90</c:v>
                </c:pt>
              </c:numCache>
            </c:numRef>
          </c:cat>
          <c:val>
            <c:numRef>
              <c:f>Summary!$K$17:$K$19</c:f>
              <c:numCache>
                <c:formatCode>0%</c:formatCode>
                <c:ptCount val="3"/>
                <c:pt idx="0">
                  <c:v>4.4146297555706688</c:v>
                </c:pt>
                <c:pt idx="1">
                  <c:v>42.392483719965583</c:v>
                </c:pt>
                <c:pt idx="2">
                  <c:v>593.76320803070234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0-4C01-BA21-16B0E3F57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22960"/>
        <c:axId val="542521320"/>
      </c:lineChart>
      <c:catAx>
        <c:axId val="5425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1320"/>
        <c:crosses val="autoZero"/>
        <c:auto val="1"/>
        <c:lblAlgn val="ctr"/>
        <c:lblOffset val="100"/>
        <c:noMultiLvlLbl val="0"/>
      </c:catAx>
      <c:valAx>
        <c:axId val="54252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2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Time Increase for Immutable Over</a:t>
            </a:r>
            <a:r>
              <a:rPr lang="en-US" baseline="0"/>
              <a:t> Mutable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Multiplication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 Time Increase of Immutable</c:v>
          </c:tx>
          <c:marker>
            <c:symbol val="none"/>
          </c:marker>
          <c:cat>
            <c:numRef>
              <c:f>Summary!$J$3:$J$5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90</c:v>
                </c:pt>
              </c:numCache>
            </c:numRef>
          </c:cat>
          <c:val>
            <c:numRef>
              <c:f>Summary!$K$24:$K$26</c:f>
              <c:numCache>
                <c:formatCode>0%</c:formatCode>
                <c:ptCount val="3"/>
                <c:pt idx="0">
                  <c:v>6.0168474498038309</c:v>
                </c:pt>
                <c:pt idx="1">
                  <c:v>23.648722408026757</c:v>
                </c:pt>
                <c:pt idx="2">
                  <c:v>640.21688050203545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1-4DF2-99A7-0CDE6166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22960"/>
        <c:axId val="542521320"/>
      </c:lineChart>
      <c:catAx>
        <c:axId val="5425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1320"/>
        <c:crosses val="autoZero"/>
        <c:auto val="1"/>
        <c:lblAlgn val="ctr"/>
        <c:lblOffset val="100"/>
        <c:noMultiLvlLbl val="0"/>
      </c:catAx>
      <c:valAx>
        <c:axId val="54252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22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DB017-3547-4557-81D6-31E9C0937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A3655F-E08C-4305-AF65-33E63AE3B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3D93D-7BAD-4288-81CD-37B001BFF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7DE29F-C800-45E5-9620-7B8BA0878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liceBench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J2">
            <v>10</v>
          </cell>
          <cell r="K2">
            <v>1.069206008583691</v>
          </cell>
        </row>
        <row r="3">
          <cell r="J3">
            <v>30</v>
          </cell>
          <cell r="K3">
            <v>0.481733135723382</v>
          </cell>
        </row>
        <row r="4">
          <cell r="J4">
            <v>90</v>
          </cell>
          <cell r="K4">
            <v>0.42588923412443586</v>
          </cell>
        </row>
        <row r="5">
          <cell r="J5">
            <v>270</v>
          </cell>
          <cell r="K5">
            <v>0.28801690460579965</v>
          </cell>
        </row>
        <row r="6">
          <cell r="J6">
            <v>810</v>
          </cell>
          <cell r="K6">
            <v>0.21872107039145119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1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9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11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13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15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17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19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23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99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100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102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103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104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105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106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107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108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184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185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188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189</v>
      </c>
      <c r="D32" t="s">
        <v>190</v>
      </c>
      <c r="E32" t="s">
        <v>7</v>
      </c>
    </row>
    <row r="33" spans="1:5" x14ac:dyDescent="0.25">
      <c r="A33" t="s">
        <v>12</v>
      </c>
      <c r="B33">
        <v>50</v>
      </c>
      <c r="C33" t="s">
        <v>191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192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193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194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24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25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26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27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28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29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30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31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32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109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110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111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112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113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114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115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116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117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196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197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198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199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201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202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203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204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33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34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35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36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37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38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39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40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41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118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119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120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121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122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123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124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125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126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206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207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208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209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210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211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212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213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42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43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44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45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46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47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48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49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50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127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128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129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130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131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132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133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134</v>
      </c>
      <c r="D23" t="s">
        <v>135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136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214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215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216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217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218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219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220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221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51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52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26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53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54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55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56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57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58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137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138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139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140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141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142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143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144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145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223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224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225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226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227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228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229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230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59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60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61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36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62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63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64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65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66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146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147</v>
      </c>
      <c r="D17" t="s">
        <v>135</v>
      </c>
      <c r="E17" t="s">
        <v>7</v>
      </c>
    </row>
    <row r="18" spans="1:5" x14ac:dyDescent="0.25">
      <c r="A18" t="s">
        <v>8</v>
      </c>
      <c r="B18">
        <v>200000</v>
      </c>
      <c r="C18" t="s">
        <v>148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149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150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151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152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153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154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232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233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234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235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236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237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238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239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67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68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26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69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70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38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71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72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73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155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156</v>
      </c>
      <c r="D17" t="s">
        <v>135</v>
      </c>
      <c r="E17" t="s">
        <v>7</v>
      </c>
    </row>
    <row r="18" spans="1:5" x14ac:dyDescent="0.25">
      <c r="A18" t="s">
        <v>8</v>
      </c>
      <c r="B18">
        <v>200000</v>
      </c>
      <c r="C18" t="s">
        <v>157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158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159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160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161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162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163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241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242</v>
      </c>
      <c r="D30" t="s">
        <v>243</v>
      </c>
      <c r="E30" t="s">
        <v>244</v>
      </c>
    </row>
    <row r="31" spans="1:5" x14ac:dyDescent="0.25">
      <c r="A31" t="s">
        <v>8</v>
      </c>
      <c r="B31">
        <v>20000</v>
      </c>
      <c r="C31" t="s">
        <v>245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246</v>
      </c>
      <c r="D32" t="s">
        <v>190</v>
      </c>
      <c r="E32" t="s">
        <v>7</v>
      </c>
    </row>
    <row r="33" spans="1:5" x14ac:dyDescent="0.25">
      <c r="A33" t="s">
        <v>12</v>
      </c>
      <c r="B33">
        <v>50</v>
      </c>
      <c r="C33" t="s">
        <v>247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248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249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250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42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74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75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76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77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78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79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80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81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164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165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166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167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168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169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170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171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172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252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253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254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255</v>
      </c>
      <c r="D32" t="s">
        <v>256</v>
      </c>
      <c r="E32" t="s">
        <v>7</v>
      </c>
    </row>
    <row r="33" spans="1:5" x14ac:dyDescent="0.25">
      <c r="A33" t="s">
        <v>12</v>
      </c>
      <c r="B33">
        <v>50</v>
      </c>
      <c r="C33" t="s">
        <v>257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258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259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260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9" sqref="A29:E38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 t="s">
        <v>82</v>
      </c>
      <c r="D3" t="s">
        <v>2</v>
      </c>
      <c r="E3" t="s">
        <v>3</v>
      </c>
    </row>
    <row r="4" spans="1:5" x14ac:dyDescent="0.25">
      <c r="A4" t="s">
        <v>4</v>
      </c>
      <c r="B4">
        <v>50000</v>
      </c>
      <c r="C4" t="s">
        <v>83</v>
      </c>
      <c r="D4" t="s">
        <v>6</v>
      </c>
      <c r="E4" t="s">
        <v>7</v>
      </c>
    </row>
    <row r="5" spans="1:5" x14ac:dyDescent="0.25">
      <c r="A5" t="s">
        <v>8</v>
      </c>
      <c r="B5">
        <v>2000000</v>
      </c>
      <c r="C5" t="s">
        <v>84</v>
      </c>
      <c r="D5" t="s">
        <v>2</v>
      </c>
      <c r="E5" t="s">
        <v>3</v>
      </c>
    </row>
    <row r="6" spans="1:5" x14ac:dyDescent="0.25">
      <c r="A6" t="s">
        <v>10</v>
      </c>
      <c r="B6">
        <v>200000</v>
      </c>
      <c r="C6" t="s">
        <v>85</v>
      </c>
      <c r="D6" t="s">
        <v>6</v>
      </c>
      <c r="E6" t="s">
        <v>7</v>
      </c>
    </row>
    <row r="7" spans="1:5" x14ac:dyDescent="0.25">
      <c r="A7" t="s">
        <v>12</v>
      </c>
      <c r="B7">
        <v>30000</v>
      </c>
      <c r="C7" t="s">
        <v>86</v>
      </c>
      <c r="D7" t="s">
        <v>2</v>
      </c>
      <c r="E7" t="s">
        <v>3</v>
      </c>
    </row>
    <row r="8" spans="1:5" x14ac:dyDescent="0.25">
      <c r="A8" t="s">
        <v>14</v>
      </c>
      <c r="B8">
        <v>5000</v>
      </c>
      <c r="C8" t="s">
        <v>87</v>
      </c>
      <c r="D8" t="s">
        <v>6</v>
      </c>
      <c r="E8" t="s">
        <v>7</v>
      </c>
    </row>
    <row r="9" spans="1:5" x14ac:dyDescent="0.25">
      <c r="A9" t="s">
        <v>16</v>
      </c>
      <c r="B9">
        <v>300000</v>
      </c>
      <c r="C9" t="s">
        <v>88</v>
      </c>
      <c r="D9" t="s">
        <v>2</v>
      </c>
      <c r="E9" t="s">
        <v>3</v>
      </c>
    </row>
    <row r="10" spans="1:5" x14ac:dyDescent="0.25">
      <c r="A10" t="s">
        <v>18</v>
      </c>
      <c r="B10">
        <v>50000</v>
      </c>
      <c r="C10" t="s">
        <v>89</v>
      </c>
      <c r="D10" t="s">
        <v>6</v>
      </c>
      <c r="E10" t="s">
        <v>7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90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 t="s">
        <v>173</v>
      </c>
      <c r="D16" t="s">
        <v>2</v>
      </c>
      <c r="E16" t="s">
        <v>3</v>
      </c>
    </row>
    <row r="17" spans="1:5" x14ac:dyDescent="0.25">
      <c r="A17" t="s">
        <v>4</v>
      </c>
      <c r="B17">
        <v>2000</v>
      </c>
      <c r="C17" t="s">
        <v>174</v>
      </c>
      <c r="D17" t="s">
        <v>101</v>
      </c>
      <c r="E17" t="s">
        <v>7</v>
      </c>
    </row>
    <row r="18" spans="1:5" x14ac:dyDescent="0.25">
      <c r="A18" t="s">
        <v>8</v>
      </c>
      <c r="B18">
        <v>200000</v>
      </c>
      <c r="C18" t="s">
        <v>175</v>
      </c>
      <c r="D18" t="s">
        <v>2</v>
      </c>
      <c r="E18" t="s">
        <v>3</v>
      </c>
    </row>
    <row r="19" spans="1:5" x14ac:dyDescent="0.25">
      <c r="A19" t="s">
        <v>10</v>
      </c>
      <c r="B19">
        <v>20000</v>
      </c>
      <c r="C19" t="s">
        <v>176</v>
      </c>
      <c r="D19" t="s">
        <v>101</v>
      </c>
      <c r="E19" t="s">
        <v>7</v>
      </c>
    </row>
    <row r="20" spans="1:5" x14ac:dyDescent="0.25">
      <c r="A20" t="s">
        <v>12</v>
      </c>
      <c r="B20">
        <v>1000</v>
      </c>
      <c r="C20" t="s">
        <v>177</v>
      </c>
      <c r="D20" t="s">
        <v>2</v>
      </c>
      <c r="E20" t="s">
        <v>3</v>
      </c>
    </row>
    <row r="21" spans="1:5" x14ac:dyDescent="0.25">
      <c r="A21" t="s">
        <v>14</v>
      </c>
      <c r="B21">
        <v>30</v>
      </c>
      <c r="C21" t="s">
        <v>178</v>
      </c>
      <c r="D21" t="s">
        <v>101</v>
      </c>
      <c r="E21" t="s">
        <v>7</v>
      </c>
    </row>
    <row r="22" spans="1:5" x14ac:dyDescent="0.25">
      <c r="A22" t="s">
        <v>16</v>
      </c>
      <c r="B22">
        <v>50000</v>
      </c>
      <c r="C22" t="s">
        <v>179</v>
      </c>
      <c r="D22" t="s">
        <v>2</v>
      </c>
      <c r="E22" t="s">
        <v>3</v>
      </c>
    </row>
    <row r="23" spans="1:5" x14ac:dyDescent="0.25">
      <c r="A23" t="s">
        <v>18</v>
      </c>
      <c r="B23">
        <v>2000</v>
      </c>
      <c r="C23" t="s">
        <v>180</v>
      </c>
      <c r="D23" t="s">
        <v>101</v>
      </c>
      <c r="E23" t="s">
        <v>7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181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 t="s">
        <v>262</v>
      </c>
      <c r="D29" t="s">
        <v>2</v>
      </c>
      <c r="E29" t="s">
        <v>3</v>
      </c>
    </row>
    <row r="30" spans="1:5" x14ac:dyDescent="0.25">
      <c r="A30" t="s">
        <v>4</v>
      </c>
      <c r="B30">
        <v>5</v>
      </c>
      <c r="C30" t="s">
        <v>263</v>
      </c>
      <c r="D30" t="s">
        <v>186</v>
      </c>
      <c r="E30" t="s">
        <v>187</v>
      </c>
    </row>
    <row r="31" spans="1:5" x14ac:dyDescent="0.25">
      <c r="A31" t="s">
        <v>8</v>
      </c>
      <c r="B31">
        <v>20000</v>
      </c>
      <c r="C31" t="s">
        <v>264</v>
      </c>
      <c r="D31" t="s">
        <v>2</v>
      </c>
      <c r="E31" t="s">
        <v>3</v>
      </c>
    </row>
    <row r="32" spans="1:5" x14ac:dyDescent="0.25">
      <c r="A32" t="s">
        <v>10</v>
      </c>
      <c r="B32">
        <v>500</v>
      </c>
      <c r="C32" t="s">
        <v>265</v>
      </c>
      <c r="D32" t="s">
        <v>200</v>
      </c>
      <c r="E32" t="s">
        <v>7</v>
      </c>
    </row>
    <row r="33" spans="1:5" x14ac:dyDescent="0.25">
      <c r="A33" t="s">
        <v>12</v>
      </c>
      <c r="B33">
        <v>50</v>
      </c>
      <c r="C33" t="s">
        <v>266</v>
      </c>
      <c r="D33" t="s">
        <v>2</v>
      </c>
      <c r="E33" t="s">
        <v>3</v>
      </c>
    </row>
    <row r="34" spans="1:5" x14ac:dyDescent="0.25">
      <c r="A34" t="s">
        <v>14</v>
      </c>
      <c r="B34">
        <v>1</v>
      </c>
      <c r="C34" t="s">
        <v>267</v>
      </c>
      <c r="D34" t="s">
        <v>190</v>
      </c>
      <c r="E34" t="s">
        <v>7</v>
      </c>
    </row>
    <row r="35" spans="1:5" x14ac:dyDescent="0.25">
      <c r="A35" t="s">
        <v>16</v>
      </c>
      <c r="B35">
        <v>5000</v>
      </c>
      <c r="C35" t="s">
        <v>268</v>
      </c>
      <c r="D35" t="s">
        <v>2</v>
      </c>
      <c r="E35" t="s">
        <v>3</v>
      </c>
    </row>
    <row r="36" spans="1:5" x14ac:dyDescent="0.25">
      <c r="A36" t="s">
        <v>18</v>
      </c>
      <c r="B36">
        <v>5</v>
      </c>
      <c r="C36" t="s">
        <v>269</v>
      </c>
      <c r="D36" t="s">
        <v>190</v>
      </c>
      <c r="E36" t="s">
        <v>7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35" sqref="B35"/>
    </sheetView>
  </sheetViews>
  <sheetFormatPr defaultRowHeight="15" x14ac:dyDescent="0.25"/>
  <cols>
    <col min="1" max="1" width="36.28515625" bestFit="1" customWidth="1"/>
    <col min="2" max="2" width="55.28515625" bestFit="1" customWidth="1"/>
    <col min="3" max="3" width="20.28515625" bestFit="1" customWidth="1"/>
    <col min="4" max="4" width="22.5703125" bestFit="1" customWidth="1"/>
    <col min="5" max="5" width="22" bestFit="1" customWidth="1"/>
  </cols>
  <sheetData>
    <row r="1" spans="1:5" x14ac:dyDescent="0.25">
      <c r="A1" t="s">
        <v>97</v>
      </c>
    </row>
    <row r="2" spans="1:5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t="s">
        <v>0</v>
      </c>
      <c r="B3">
        <v>300000</v>
      </c>
      <c r="C3">
        <v>4427</v>
      </c>
      <c r="D3">
        <v>0</v>
      </c>
      <c r="E3">
        <v>0</v>
      </c>
    </row>
    <row r="4" spans="1:5" x14ac:dyDescent="0.25">
      <c r="A4" t="s">
        <v>4</v>
      </c>
      <c r="B4">
        <v>50000</v>
      </c>
      <c r="C4">
        <v>31370</v>
      </c>
      <c r="D4">
        <v>8960</v>
      </c>
      <c r="E4">
        <v>10</v>
      </c>
    </row>
    <row r="5" spans="1:5" x14ac:dyDescent="0.25">
      <c r="A5" t="s">
        <v>8</v>
      </c>
      <c r="B5">
        <v>2000000</v>
      </c>
      <c r="C5">
        <v>891</v>
      </c>
      <c r="D5">
        <v>0</v>
      </c>
      <c r="E5">
        <v>0</v>
      </c>
    </row>
    <row r="6" spans="1:5" x14ac:dyDescent="0.25">
      <c r="A6" t="s">
        <v>10</v>
      </c>
      <c r="B6">
        <v>200000</v>
      </c>
      <c r="C6">
        <v>6896</v>
      </c>
      <c r="D6">
        <v>8960</v>
      </c>
      <c r="E6">
        <v>10</v>
      </c>
    </row>
    <row r="7" spans="1:5" x14ac:dyDescent="0.25">
      <c r="A7" t="s">
        <v>12</v>
      </c>
      <c r="B7">
        <v>30000</v>
      </c>
      <c r="C7">
        <v>49994</v>
      </c>
      <c r="D7">
        <v>0</v>
      </c>
      <c r="E7">
        <v>0</v>
      </c>
    </row>
    <row r="8" spans="1:5" x14ac:dyDescent="0.25">
      <c r="A8" t="s">
        <v>14</v>
      </c>
      <c r="B8">
        <v>5000</v>
      </c>
      <c r="C8">
        <v>270699</v>
      </c>
      <c r="D8">
        <v>8960</v>
      </c>
      <c r="E8">
        <v>10</v>
      </c>
    </row>
    <row r="9" spans="1:5" x14ac:dyDescent="0.25">
      <c r="A9" t="s">
        <v>16</v>
      </c>
      <c r="B9">
        <v>300000</v>
      </c>
      <c r="C9">
        <v>4333</v>
      </c>
      <c r="D9">
        <v>0</v>
      </c>
      <c r="E9">
        <v>0</v>
      </c>
    </row>
    <row r="10" spans="1:5" x14ac:dyDescent="0.25">
      <c r="A10" t="s">
        <v>18</v>
      </c>
      <c r="B10">
        <v>50000</v>
      </c>
      <c r="C10">
        <v>30404</v>
      </c>
      <c r="D10">
        <v>8960</v>
      </c>
      <c r="E10">
        <v>10</v>
      </c>
    </row>
    <row r="11" spans="1:5" x14ac:dyDescent="0.25">
      <c r="A11" t="s">
        <v>20</v>
      </c>
    </row>
    <row r="12" spans="1:5" x14ac:dyDescent="0.25">
      <c r="A12" t="s">
        <v>21</v>
      </c>
      <c r="B12" t="s">
        <v>22</v>
      </c>
      <c r="C12" t="s">
        <v>91</v>
      </c>
    </row>
    <row r="14" spans="1:5" x14ac:dyDescent="0.25">
      <c r="A14" t="s">
        <v>98</v>
      </c>
    </row>
    <row r="15" spans="1:5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 x14ac:dyDescent="0.25">
      <c r="A16" t="s">
        <v>0</v>
      </c>
      <c r="B16">
        <v>50000</v>
      </c>
      <c r="C16">
        <v>38316</v>
      </c>
      <c r="D16">
        <v>0</v>
      </c>
      <c r="E16">
        <v>0</v>
      </c>
    </row>
    <row r="17" spans="1:5" x14ac:dyDescent="0.25">
      <c r="A17" t="s">
        <v>4</v>
      </c>
      <c r="B17">
        <v>2000</v>
      </c>
      <c r="C17">
        <v>931493</v>
      </c>
      <c r="D17">
        <v>81922</v>
      </c>
      <c r="E17">
        <v>10</v>
      </c>
    </row>
    <row r="18" spans="1:5" x14ac:dyDescent="0.25">
      <c r="A18" t="s">
        <v>8</v>
      </c>
      <c r="B18">
        <v>200000</v>
      </c>
      <c r="C18">
        <v>9022</v>
      </c>
      <c r="D18">
        <v>0</v>
      </c>
      <c r="E18">
        <v>0</v>
      </c>
    </row>
    <row r="19" spans="1:5" x14ac:dyDescent="0.25">
      <c r="A19" t="s">
        <v>10</v>
      </c>
      <c r="B19">
        <v>20000</v>
      </c>
      <c r="C19">
        <v>81655</v>
      </c>
      <c r="D19">
        <v>81920</v>
      </c>
      <c r="E19">
        <v>10</v>
      </c>
    </row>
    <row r="20" spans="1:5" x14ac:dyDescent="0.25">
      <c r="A20" t="s">
        <v>12</v>
      </c>
      <c r="B20">
        <v>1000</v>
      </c>
      <c r="C20">
        <v>1234334</v>
      </c>
      <c r="D20">
        <v>0</v>
      </c>
      <c r="E20">
        <v>0</v>
      </c>
    </row>
    <row r="21" spans="1:5" x14ac:dyDescent="0.25">
      <c r="A21" t="s">
        <v>14</v>
      </c>
      <c r="B21">
        <v>30</v>
      </c>
      <c r="C21">
        <v>53560818</v>
      </c>
      <c r="D21">
        <v>81920</v>
      </c>
      <c r="E21">
        <v>10</v>
      </c>
    </row>
    <row r="22" spans="1:5" x14ac:dyDescent="0.25">
      <c r="A22" t="s">
        <v>16</v>
      </c>
      <c r="B22">
        <v>50000</v>
      </c>
      <c r="C22">
        <v>37375</v>
      </c>
      <c r="D22">
        <v>0</v>
      </c>
      <c r="E22">
        <v>0</v>
      </c>
    </row>
    <row r="23" spans="1:5" x14ac:dyDescent="0.25">
      <c r="A23" t="s">
        <v>18</v>
      </c>
      <c r="B23">
        <v>2000</v>
      </c>
      <c r="C23">
        <v>921246</v>
      </c>
      <c r="D23">
        <v>81920</v>
      </c>
      <c r="E23">
        <v>10</v>
      </c>
    </row>
    <row r="24" spans="1:5" x14ac:dyDescent="0.25">
      <c r="A24" t="s">
        <v>20</v>
      </c>
    </row>
    <row r="25" spans="1:5" x14ac:dyDescent="0.25">
      <c r="A25" t="s">
        <v>21</v>
      </c>
      <c r="B25" t="s">
        <v>22</v>
      </c>
      <c r="C25" t="s">
        <v>182</v>
      </c>
    </row>
    <row r="27" spans="1:5" x14ac:dyDescent="0.25">
      <c r="A27" t="s">
        <v>183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5">
      <c r="A29" t="s">
        <v>0</v>
      </c>
      <c r="B29">
        <v>5000</v>
      </c>
      <c r="C29">
        <v>351770</v>
      </c>
      <c r="D29">
        <v>0</v>
      </c>
      <c r="E29">
        <v>0</v>
      </c>
    </row>
    <row r="30" spans="1:5" x14ac:dyDescent="0.25">
      <c r="A30" t="s">
        <v>4</v>
      </c>
      <c r="B30">
        <v>5</v>
      </c>
      <c r="C30">
        <v>226039168</v>
      </c>
      <c r="D30">
        <v>656102</v>
      </c>
      <c r="E30">
        <v>13</v>
      </c>
    </row>
    <row r="31" spans="1:5" x14ac:dyDescent="0.25">
      <c r="A31" t="s">
        <v>8</v>
      </c>
      <c r="B31">
        <v>20000</v>
      </c>
      <c r="C31">
        <v>77549</v>
      </c>
      <c r="D31">
        <v>0</v>
      </c>
      <c r="E31">
        <v>0</v>
      </c>
    </row>
    <row r="32" spans="1:5" x14ac:dyDescent="0.25">
      <c r="A32" t="s">
        <v>10</v>
      </c>
      <c r="B32">
        <v>500</v>
      </c>
      <c r="C32">
        <v>3045058</v>
      </c>
      <c r="D32">
        <v>655363</v>
      </c>
      <c r="E32">
        <v>10</v>
      </c>
    </row>
    <row r="33" spans="1:5" x14ac:dyDescent="0.25">
      <c r="A33" t="s">
        <v>12</v>
      </c>
      <c r="B33">
        <v>50</v>
      </c>
      <c r="C33">
        <v>33362960</v>
      </c>
      <c r="D33">
        <v>0</v>
      </c>
      <c r="E33">
        <v>0</v>
      </c>
    </row>
    <row r="34" spans="1:5" x14ac:dyDescent="0.25">
      <c r="A34" t="s">
        <v>14</v>
      </c>
      <c r="B34">
        <v>1</v>
      </c>
      <c r="C34">
        <v>19843061119</v>
      </c>
      <c r="D34">
        <v>655360</v>
      </c>
      <c r="E34">
        <v>10</v>
      </c>
    </row>
    <row r="35" spans="1:5" x14ac:dyDescent="0.25">
      <c r="A35" t="s">
        <v>16</v>
      </c>
      <c r="B35">
        <v>5000</v>
      </c>
      <c r="C35">
        <v>340215</v>
      </c>
      <c r="D35">
        <v>0</v>
      </c>
      <c r="E35">
        <v>0</v>
      </c>
    </row>
    <row r="36" spans="1:5" x14ac:dyDescent="0.25">
      <c r="A36" t="s">
        <v>18</v>
      </c>
      <c r="B36">
        <v>5</v>
      </c>
      <c r="C36">
        <v>218151601</v>
      </c>
      <c r="D36">
        <v>655360</v>
      </c>
      <c r="E36">
        <v>10</v>
      </c>
    </row>
    <row r="37" spans="1:5" x14ac:dyDescent="0.25">
      <c r="A37" t="s">
        <v>20</v>
      </c>
    </row>
    <row r="38" spans="1:5" x14ac:dyDescent="0.25">
      <c r="A38" t="s">
        <v>21</v>
      </c>
      <c r="B38" t="s">
        <v>22</v>
      </c>
      <c r="C38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34" sqref="M34"/>
    </sheetView>
  </sheetViews>
  <sheetFormatPr defaultRowHeight="15" x14ac:dyDescent="0.25"/>
  <cols>
    <col min="1" max="1" width="36.28515625" bestFit="1" customWidth="1"/>
    <col min="2" max="2" width="18.28515625" customWidth="1"/>
    <col min="3" max="3" width="20.28515625" bestFit="1" customWidth="1"/>
    <col min="4" max="4" width="22.5703125" bestFit="1" customWidth="1"/>
    <col min="5" max="5" width="22" bestFit="1" customWidth="1"/>
    <col min="7" max="7" width="32.140625" bestFit="1" customWidth="1"/>
    <col min="8" max="8" width="34.5703125" bestFit="1" customWidth="1"/>
    <col min="10" max="10" width="10.7109375" bestFit="1" customWidth="1"/>
    <col min="11" max="11" width="26.5703125" bestFit="1" customWidth="1"/>
  </cols>
  <sheetData>
    <row r="1" spans="1:11" x14ac:dyDescent="0.25">
      <c r="A1" t="s">
        <v>97</v>
      </c>
    </row>
    <row r="2" spans="1:11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G2" t="s">
        <v>272</v>
      </c>
      <c r="H2" t="s">
        <v>273</v>
      </c>
      <c r="J2" t="s">
        <v>280</v>
      </c>
      <c r="K2" t="s">
        <v>281</v>
      </c>
    </row>
    <row r="3" spans="1:11" x14ac:dyDescent="0.25">
      <c r="A3" t="s">
        <v>0</v>
      </c>
      <c r="B3">
        <f>AVERAGE(Sheet1:Sheet10!B3)</f>
        <v>300000</v>
      </c>
      <c r="C3">
        <f>AVERAGE(Sheet1:Sheet10!C3)</f>
        <v>4427</v>
      </c>
      <c r="D3">
        <f>AVERAGE(Sheet1:Sheet10!D3)</f>
        <v>0</v>
      </c>
      <c r="E3">
        <f>AVERAGE(Sheet1:Sheet10!E3)</f>
        <v>0</v>
      </c>
      <c r="G3">
        <f>C3</f>
        <v>4427</v>
      </c>
      <c r="H3">
        <f>C4</f>
        <v>31370</v>
      </c>
      <c r="J3">
        <v>10</v>
      </c>
      <c r="K3" s="1">
        <f>(H3-G3)/G3</f>
        <v>6.0860627964761687</v>
      </c>
    </row>
    <row r="4" spans="1:11" x14ac:dyDescent="0.25">
      <c r="A4" t="s">
        <v>4</v>
      </c>
      <c r="B4">
        <f>AVERAGE(Sheet1:Sheet10!B4)</f>
        <v>50000</v>
      </c>
      <c r="C4">
        <f>AVERAGE(Sheet1:Sheet10!C4)</f>
        <v>31370</v>
      </c>
      <c r="D4">
        <f>AVERAGE(Sheet1:Sheet10!D4)</f>
        <v>8960</v>
      </c>
      <c r="E4">
        <f>AVERAGE(Sheet1:Sheet10!E4)</f>
        <v>10</v>
      </c>
      <c r="G4">
        <f>C16</f>
        <v>38316</v>
      </c>
      <c r="H4">
        <f>C17</f>
        <v>931493</v>
      </c>
      <c r="J4">
        <v>30</v>
      </c>
      <c r="K4" s="1">
        <f t="shared" ref="K4:K26" si="0">(H4-G4)/G4</f>
        <v>23.310810105438982</v>
      </c>
    </row>
    <row r="5" spans="1:11" x14ac:dyDescent="0.25">
      <c r="A5" t="s">
        <v>8</v>
      </c>
      <c r="B5">
        <f>AVERAGE(Sheet1:Sheet10!B5)</f>
        <v>2000000</v>
      </c>
      <c r="C5">
        <f>AVERAGE(Sheet1:Sheet10!C5)</f>
        <v>891</v>
      </c>
      <c r="D5">
        <f>AVERAGE(Sheet1:Sheet10!D5)</f>
        <v>0</v>
      </c>
      <c r="E5">
        <f>AVERAGE(Sheet1:Sheet10!E5)</f>
        <v>0</v>
      </c>
      <c r="G5">
        <f>C29</f>
        <v>351770</v>
      </c>
      <c r="H5">
        <f>C30</f>
        <v>226039168</v>
      </c>
      <c r="J5">
        <v>90</v>
      </c>
      <c r="K5" s="1">
        <f t="shared" si="0"/>
        <v>641.57659265997665</v>
      </c>
    </row>
    <row r="6" spans="1:11" x14ac:dyDescent="0.25">
      <c r="A6" t="s">
        <v>10</v>
      </c>
      <c r="B6">
        <f>AVERAGE(Sheet1:Sheet10!B6)</f>
        <v>200000</v>
      </c>
      <c r="C6">
        <f>AVERAGE(Sheet1:Sheet10!C6)</f>
        <v>6896</v>
      </c>
      <c r="D6">
        <f>AVERAGE(Sheet1:Sheet10!D6)</f>
        <v>8960</v>
      </c>
      <c r="E6">
        <f>AVERAGE(Sheet1:Sheet10!E6)</f>
        <v>10</v>
      </c>
      <c r="K6" s="1"/>
    </row>
    <row r="7" spans="1:11" x14ac:dyDescent="0.25">
      <c r="A7" t="s">
        <v>12</v>
      </c>
      <c r="B7">
        <f>AVERAGE(Sheet1:Sheet10!B7)</f>
        <v>30000</v>
      </c>
      <c r="C7">
        <f>AVERAGE(Sheet1:Sheet10!C7)</f>
        <v>49994</v>
      </c>
      <c r="D7">
        <f>AVERAGE(Sheet1:Sheet10!D7)</f>
        <v>0</v>
      </c>
      <c r="E7">
        <f>AVERAGE(Sheet1:Sheet10!E7)</f>
        <v>0</v>
      </c>
      <c r="K7" s="1"/>
    </row>
    <row r="8" spans="1:11" x14ac:dyDescent="0.25">
      <c r="A8" t="s">
        <v>14</v>
      </c>
      <c r="B8">
        <f>AVERAGE(Sheet1:Sheet10!B8)</f>
        <v>5000</v>
      </c>
      <c r="C8">
        <f>AVERAGE(Sheet1:Sheet10!C8)</f>
        <v>270699</v>
      </c>
      <c r="D8">
        <f>AVERAGE(Sheet1:Sheet10!D8)</f>
        <v>8960</v>
      </c>
      <c r="E8">
        <f>AVERAGE(Sheet1:Sheet10!E8)</f>
        <v>10</v>
      </c>
      <c r="K8" s="1"/>
    </row>
    <row r="9" spans="1:11" x14ac:dyDescent="0.25">
      <c r="A9" t="s">
        <v>16</v>
      </c>
      <c r="B9">
        <f>AVERAGE(Sheet1:Sheet10!B9)</f>
        <v>300000</v>
      </c>
      <c r="C9">
        <f>AVERAGE(Sheet1:Sheet10!C9)</f>
        <v>4333</v>
      </c>
      <c r="D9">
        <f>AVERAGE(Sheet1:Sheet10!D9)</f>
        <v>0</v>
      </c>
      <c r="E9">
        <f>AVERAGE(Sheet1:Sheet10!E9)</f>
        <v>0</v>
      </c>
      <c r="G9" t="s">
        <v>274</v>
      </c>
      <c r="H9" t="s">
        <v>275</v>
      </c>
      <c r="K9" s="1"/>
    </row>
    <row r="10" spans="1:11" x14ac:dyDescent="0.25">
      <c r="A10" t="s">
        <v>18</v>
      </c>
      <c r="B10">
        <f>AVERAGE(Sheet1:Sheet10!B10)</f>
        <v>50000</v>
      </c>
      <c r="C10">
        <f>AVERAGE(Sheet1:Sheet10!C10)</f>
        <v>30404</v>
      </c>
      <c r="D10">
        <f>AVERAGE(Sheet1:Sheet10!D10)</f>
        <v>8960</v>
      </c>
      <c r="E10">
        <f>AVERAGE(Sheet1:Sheet10!E10)</f>
        <v>10</v>
      </c>
      <c r="G10">
        <f>C5</f>
        <v>891</v>
      </c>
      <c r="H10">
        <f>C6</f>
        <v>6896</v>
      </c>
      <c r="J10">
        <v>10</v>
      </c>
      <c r="K10" s="1">
        <f t="shared" si="0"/>
        <v>6.7396184062850732</v>
      </c>
    </row>
    <row r="11" spans="1:11" x14ac:dyDescent="0.25">
      <c r="G11">
        <f>C18</f>
        <v>9022</v>
      </c>
      <c r="H11">
        <f>C19</f>
        <v>81655</v>
      </c>
      <c r="J11">
        <v>30</v>
      </c>
      <c r="K11" s="1">
        <f t="shared" si="0"/>
        <v>8.0506539569940152</v>
      </c>
    </row>
    <row r="12" spans="1:11" x14ac:dyDescent="0.25">
      <c r="G12">
        <f>C31</f>
        <v>77549</v>
      </c>
      <c r="H12">
        <f>C32</f>
        <v>3045058</v>
      </c>
      <c r="J12">
        <v>90</v>
      </c>
      <c r="K12" s="1">
        <f t="shared" si="0"/>
        <v>38.266244567950586</v>
      </c>
    </row>
    <row r="13" spans="1:11" x14ac:dyDescent="0.25">
      <c r="K13" s="1"/>
    </row>
    <row r="14" spans="1:11" x14ac:dyDescent="0.25">
      <c r="A14" t="s">
        <v>98</v>
      </c>
      <c r="K14" s="1"/>
    </row>
    <row r="15" spans="1:11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K15" s="1"/>
    </row>
    <row r="16" spans="1:11" x14ac:dyDescent="0.25">
      <c r="A16" t="s">
        <v>0</v>
      </c>
      <c r="B16">
        <f>AVERAGE(Sheet1:Sheet10!B16)</f>
        <v>50000</v>
      </c>
      <c r="C16">
        <f>AVERAGE(Sheet1:Sheet10!C16)</f>
        <v>38316</v>
      </c>
      <c r="D16">
        <f>AVERAGE(Sheet1:Sheet10!D16)</f>
        <v>0</v>
      </c>
      <c r="E16">
        <f>AVERAGE(Sheet1:Sheet10!E16)</f>
        <v>0</v>
      </c>
      <c r="G16" t="s">
        <v>276</v>
      </c>
      <c r="H16" t="s">
        <v>277</v>
      </c>
      <c r="K16" s="1"/>
    </row>
    <row r="17" spans="1:11" x14ac:dyDescent="0.25">
      <c r="A17" t="s">
        <v>4</v>
      </c>
      <c r="B17">
        <f>AVERAGE(Sheet1:Sheet10!B17)</f>
        <v>2000</v>
      </c>
      <c r="C17">
        <f>AVERAGE(Sheet1:Sheet10!C17)</f>
        <v>931493</v>
      </c>
      <c r="D17">
        <f>AVERAGE(Sheet1:Sheet10!D17)</f>
        <v>81922</v>
      </c>
      <c r="E17">
        <f>AVERAGE(Sheet1:Sheet10!E17)</f>
        <v>10</v>
      </c>
      <c r="G17">
        <f>C7</f>
        <v>49994</v>
      </c>
      <c r="H17">
        <f>C8</f>
        <v>270699</v>
      </c>
      <c r="J17">
        <v>10</v>
      </c>
      <c r="K17" s="1">
        <f t="shared" si="0"/>
        <v>4.4146297555706688</v>
      </c>
    </row>
    <row r="18" spans="1:11" x14ac:dyDescent="0.25">
      <c r="A18" t="s">
        <v>8</v>
      </c>
      <c r="B18">
        <f>AVERAGE(Sheet1:Sheet10!B18)</f>
        <v>200000</v>
      </c>
      <c r="C18">
        <f>AVERAGE(Sheet1:Sheet10!C18)</f>
        <v>9022</v>
      </c>
      <c r="D18">
        <f>AVERAGE(Sheet1:Sheet10!D18)</f>
        <v>0</v>
      </c>
      <c r="E18">
        <f>AVERAGE(Sheet1:Sheet10!E18)</f>
        <v>0</v>
      </c>
      <c r="G18">
        <f>C20</f>
        <v>1234334</v>
      </c>
      <c r="H18">
        <f>C21</f>
        <v>53560818</v>
      </c>
      <c r="J18">
        <v>30</v>
      </c>
      <c r="K18" s="1">
        <f t="shared" si="0"/>
        <v>42.392483719965583</v>
      </c>
    </row>
    <row r="19" spans="1:11" x14ac:dyDescent="0.25">
      <c r="A19" t="s">
        <v>10</v>
      </c>
      <c r="B19">
        <f>AVERAGE(Sheet1:Sheet10!B19)</f>
        <v>20000</v>
      </c>
      <c r="C19">
        <f>AVERAGE(Sheet1:Sheet10!C19)</f>
        <v>81655</v>
      </c>
      <c r="D19">
        <f>AVERAGE(Sheet1:Sheet10!D19)</f>
        <v>81920</v>
      </c>
      <c r="E19">
        <f>AVERAGE(Sheet1:Sheet10!E19)</f>
        <v>10</v>
      </c>
      <c r="G19">
        <f>C33</f>
        <v>33362960</v>
      </c>
      <c r="H19">
        <f>C34</f>
        <v>19843061119</v>
      </c>
      <c r="J19">
        <v>90</v>
      </c>
      <c r="K19" s="1">
        <f t="shared" si="0"/>
        <v>593.76320803070234</v>
      </c>
    </row>
    <row r="20" spans="1:11" x14ac:dyDescent="0.25">
      <c r="A20" t="s">
        <v>12</v>
      </c>
      <c r="B20">
        <f>AVERAGE(Sheet1:Sheet10!B20)</f>
        <v>1000</v>
      </c>
      <c r="C20">
        <f>AVERAGE(Sheet1:Sheet10!C20)</f>
        <v>1234334</v>
      </c>
      <c r="D20">
        <f>AVERAGE(Sheet1:Sheet10!D20)</f>
        <v>0</v>
      </c>
      <c r="E20">
        <f>AVERAGE(Sheet1:Sheet10!E20)</f>
        <v>0</v>
      </c>
      <c r="K20" s="1"/>
    </row>
    <row r="21" spans="1:11" x14ac:dyDescent="0.25">
      <c r="A21" t="s">
        <v>14</v>
      </c>
      <c r="B21">
        <f>AVERAGE(Sheet1:Sheet10!B21)</f>
        <v>30</v>
      </c>
      <c r="C21">
        <f>AVERAGE(Sheet1:Sheet10!C21)</f>
        <v>53560818</v>
      </c>
      <c r="D21">
        <f>AVERAGE(Sheet1:Sheet10!D21)</f>
        <v>81920</v>
      </c>
      <c r="E21">
        <f>AVERAGE(Sheet1:Sheet10!E21)</f>
        <v>10</v>
      </c>
      <c r="K21" s="1"/>
    </row>
    <row r="22" spans="1:11" x14ac:dyDescent="0.25">
      <c r="A22" t="s">
        <v>16</v>
      </c>
      <c r="B22">
        <f>AVERAGE(Sheet1:Sheet10!B22)</f>
        <v>50000</v>
      </c>
      <c r="C22">
        <f>AVERAGE(Sheet1:Sheet10!C22)</f>
        <v>37375</v>
      </c>
      <c r="D22">
        <f>AVERAGE(Sheet1:Sheet10!D22)</f>
        <v>0</v>
      </c>
      <c r="E22">
        <f>AVERAGE(Sheet1:Sheet10!E22)</f>
        <v>0</v>
      </c>
      <c r="K22" s="1"/>
    </row>
    <row r="23" spans="1:11" x14ac:dyDescent="0.25">
      <c r="A23" t="s">
        <v>18</v>
      </c>
      <c r="B23">
        <f>AVERAGE(Sheet1:Sheet10!B23)</f>
        <v>2000</v>
      </c>
      <c r="C23">
        <f>AVERAGE(Sheet1:Sheet10!C23)</f>
        <v>921246</v>
      </c>
      <c r="D23">
        <f>AVERAGE(Sheet1:Sheet10!D23)</f>
        <v>81920</v>
      </c>
      <c r="E23">
        <f>AVERAGE(Sheet1:Sheet10!E23)</f>
        <v>10</v>
      </c>
      <c r="G23" t="s">
        <v>278</v>
      </c>
      <c r="H23" t="s">
        <v>279</v>
      </c>
      <c r="K23" s="1"/>
    </row>
    <row r="24" spans="1:11" x14ac:dyDescent="0.25">
      <c r="G24">
        <f>C9</f>
        <v>4333</v>
      </c>
      <c r="H24">
        <f>C10</f>
        <v>30404</v>
      </c>
      <c r="J24">
        <v>10</v>
      </c>
      <c r="K24" s="1">
        <f t="shared" si="0"/>
        <v>6.0168474498038309</v>
      </c>
    </row>
    <row r="25" spans="1:11" x14ac:dyDescent="0.25">
      <c r="G25">
        <f>C22</f>
        <v>37375</v>
      </c>
      <c r="H25">
        <f>C23</f>
        <v>921246</v>
      </c>
      <c r="J25">
        <v>30</v>
      </c>
      <c r="K25" s="1">
        <f t="shared" si="0"/>
        <v>23.648722408026757</v>
      </c>
    </row>
    <row r="26" spans="1:11" x14ac:dyDescent="0.25">
      <c r="G26">
        <f>C35</f>
        <v>340215</v>
      </c>
      <c r="H26">
        <f>C36</f>
        <v>218151601</v>
      </c>
      <c r="J26">
        <v>90</v>
      </c>
      <c r="K26" s="1">
        <f t="shared" si="0"/>
        <v>640.21688050203545</v>
      </c>
    </row>
    <row r="27" spans="1:11" x14ac:dyDescent="0.25">
      <c r="A27" t="s">
        <v>183</v>
      </c>
    </row>
    <row r="28" spans="1:11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11" x14ac:dyDescent="0.25">
      <c r="A29" t="s">
        <v>0</v>
      </c>
      <c r="B29">
        <f>AVERAGE(Sheet1:Sheet10!B29)</f>
        <v>5000</v>
      </c>
      <c r="C29">
        <f>AVERAGE(Sheet1:Sheet10!C29)</f>
        <v>351770</v>
      </c>
      <c r="D29">
        <f>AVERAGE(Sheet1:Sheet10!D29)</f>
        <v>0</v>
      </c>
      <c r="E29">
        <f>AVERAGE(Sheet1:Sheet10!E29)</f>
        <v>0</v>
      </c>
    </row>
    <row r="30" spans="1:11" x14ac:dyDescent="0.25">
      <c r="A30" t="s">
        <v>4</v>
      </c>
      <c r="B30">
        <f>AVERAGE(Sheet1:Sheet10!B30)</f>
        <v>5</v>
      </c>
      <c r="C30">
        <f>AVERAGE(Sheet1:Sheet10!C30)</f>
        <v>226039168</v>
      </c>
      <c r="D30">
        <f>AVERAGE(Sheet1:Sheet10!D30)</f>
        <v>656102</v>
      </c>
      <c r="E30">
        <f>AVERAGE(Sheet1:Sheet10!E30)</f>
        <v>13</v>
      </c>
    </row>
    <row r="31" spans="1:11" x14ac:dyDescent="0.25">
      <c r="A31" t="s">
        <v>8</v>
      </c>
      <c r="B31">
        <f>AVERAGE(Sheet1:Sheet10!B31)</f>
        <v>20000</v>
      </c>
      <c r="C31">
        <f>AVERAGE(Sheet1:Sheet10!C31)</f>
        <v>77549</v>
      </c>
      <c r="D31">
        <f>AVERAGE(Sheet1:Sheet10!D31)</f>
        <v>0</v>
      </c>
      <c r="E31">
        <f>AVERAGE(Sheet1:Sheet10!E31)</f>
        <v>0</v>
      </c>
    </row>
    <row r="32" spans="1:11" x14ac:dyDescent="0.25">
      <c r="A32" t="s">
        <v>10</v>
      </c>
      <c r="B32">
        <f>AVERAGE(Sheet1:Sheet10!B32)</f>
        <v>500</v>
      </c>
      <c r="C32">
        <f>AVERAGE(Sheet1:Sheet10!C32)</f>
        <v>3045058</v>
      </c>
      <c r="D32">
        <f>AVERAGE(Sheet1:Sheet10!D32)</f>
        <v>655363</v>
      </c>
      <c r="E32">
        <f>AVERAGE(Sheet1:Sheet10!E32)</f>
        <v>10</v>
      </c>
    </row>
    <row r="33" spans="1:5" x14ac:dyDescent="0.25">
      <c r="A33" t="s">
        <v>12</v>
      </c>
      <c r="B33">
        <f>AVERAGE(Sheet1:Sheet10!B33)</f>
        <v>50</v>
      </c>
      <c r="C33">
        <f>AVERAGE(Sheet1:Sheet10!C33)</f>
        <v>33362960</v>
      </c>
      <c r="D33">
        <f>AVERAGE(Sheet1:Sheet10!D33)</f>
        <v>0</v>
      </c>
      <c r="E33">
        <f>AVERAGE(Sheet1:Sheet10!E33)</f>
        <v>0</v>
      </c>
    </row>
    <row r="34" spans="1:5" x14ac:dyDescent="0.25">
      <c r="A34" t="s">
        <v>14</v>
      </c>
      <c r="B34">
        <f>AVERAGE(Sheet1:Sheet10!B34)</f>
        <v>1</v>
      </c>
      <c r="C34">
        <f>AVERAGE(Sheet1:Sheet10!C34)</f>
        <v>19843061119</v>
      </c>
      <c r="D34">
        <f>AVERAGE(Sheet1:Sheet10!D34)</f>
        <v>655360</v>
      </c>
      <c r="E34">
        <f>AVERAGE(Sheet1:Sheet10!E34)</f>
        <v>10</v>
      </c>
    </row>
    <row r="35" spans="1:5" x14ac:dyDescent="0.25">
      <c r="A35" t="s">
        <v>16</v>
      </c>
      <c r="B35">
        <f>AVERAGE(Sheet1:Sheet10!B35)</f>
        <v>5000</v>
      </c>
      <c r="C35">
        <f>AVERAGE(Sheet1:Sheet10!C35)</f>
        <v>340215</v>
      </c>
      <c r="D35">
        <f>AVERAGE(Sheet1:Sheet10!D35)</f>
        <v>0</v>
      </c>
      <c r="E35">
        <f>AVERAGE(Sheet1:Sheet10!E35)</f>
        <v>0</v>
      </c>
    </row>
    <row r="36" spans="1:5" x14ac:dyDescent="0.25">
      <c r="A36" t="s">
        <v>18</v>
      </c>
      <c r="B36">
        <f>AVERAGE(Sheet1:Sheet10!B36)</f>
        <v>5</v>
      </c>
      <c r="C36">
        <f>AVERAGE(Sheet1:Sheet10!C36)</f>
        <v>218151601</v>
      </c>
      <c r="D36">
        <f>AVERAGE(Sheet1:Sheet10!D36)</f>
        <v>655360</v>
      </c>
      <c r="E36">
        <f>AVERAGE(Sheet1:Sheet10!E36)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Tomich</dc:creator>
  <cp:lastModifiedBy>Chris Tomich</cp:lastModifiedBy>
  <dcterms:created xsi:type="dcterms:W3CDTF">2017-04-26T11:06:13Z</dcterms:created>
  <dcterms:modified xsi:type="dcterms:W3CDTF">2017-04-26T11:34:37Z</dcterms:modified>
</cp:coreProperties>
</file>