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 Fox\Documents\GitHub\CraigFox0.github.io\"/>
    </mc:Choice>
  </mc:AlternateContent>
  <bookViews>
    <workbookView xWindow="0" yWindow="0" windowWidth="14380" windowHeight="3590"/>
  </bookViews>
  <sheets>
    <sheet name="District" sheetId="1" r:id="rId1"/>
    <sheet name="Food" sheetId="5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15" i="1"/>
  <c r="C19" i="1" l="1"/>
  <c r="C15" i="1" s="1"/>
  <c r="F2" i="1" s="1"/>
  <c r="B6" i="5" l="1"/>
  <c r="B5" i="5"/>
  <c r="B7" i="5" l="1"/>
</calcChain>
</file>

<file path=xl/sharedStrings.xml><?xml version="1.0" encoding="utf-8"?>
<sst xmlns="http://schemas.openxmlformats.org/spreadsheetml/2006/main" count="70" uniqueCount="63">
  <si>
    <t xml:space="preserve">Tom </t>
  </si>
  <si>
    <t>Crag</t>
  </si>
  <si>
    <t xml:space="preserve">Jimmy </t>
  </si>
  <si>
    <t xml:space="preserve">Dylan </t>
  </si>
  <si>
    <t>Jamie</t>
  </si>
  <si>
    <t>Mark</t>
  </si>
  <si>
    <t>District</t>
  </si>
  <si>
    <t>VAT</t>
  </si>
  <si>
    <t>Capital Gains Tax</t>
  </si>
  <si>
    <t>Tariff</t>
  </si>
  <si>
    <t>Foreign Aid</t>
  </si>
  <si>
    <t xml:space="preserve">Average Income </t>
  </si>
  <si>
    <t xml:space="preserve">Resourses </t>
  </si>
  <si>
    <t>Land (M)</t>
  </si>
  <si>
    <t>Copper (l)</t>
  </si>
  <si>
    <t>Coal (H)</t>
  </si>
  <si>
    <t>Oil (l)</t>
  </si>
  <si>
    <t>Iron (l)</t>
  </si>
  <si>
    <t>Aluminum (s)</t>
  </si>
  <si>
    <t>Coal (s)</t>
  </si>
  <si>
    <t>Coal (M)</t>
  </si>
  <si>
    <t>Land (l)</t>
  </si>
  <si>
    <t>Aluminum (M)</t>
  </si>
  <si>
    <t>Iron (M)</t>
  </si>
  <si>
    <t>Silicon (H)</t>
  </si>
  <si>
    <t>Sulfur (H)</t>
  </si>
  <si>
    <t>Sulfur (l)</t>
  </si>
  <si>
    <t>Iron (s)</t>
  </si>
  <si>
    <t>Copper (s)</t>
  </si>
  <si>
    <t>Aluminum (h)</t>
  </si>
  <si>
    <t>Pearls (h)</t>
  </si>
  <si>
    <t>Gold (h)</t>
  </si>
  <si>
    <t>Pearls (l)</t>
  </si>
  <si>
    <t>Silver (h)</t>
  </si>
  <si>
    <t>Gems (s)</t>
  </si>
  <si>
    <t>Gold (m)</t>
  </si>
  <si>
    <t>Uranium (h)</t>
  </si>
  <si>
    <t>Salt (s)</t>
  </si>
  <si>
    <t>Gold (s)</t>
  </si>
  <si>
    <t>Marble (l)</t>
  </si>
  <si>
    <t>Marble (m)</t>
  </si>
  <si>
    <t>Nickel (l)</t>
  </si>
  <si>
    <t>Population</t>
  </si>
  <si>
    <t>Total Calories Produced</t>
  </si>
  <si>
    <t>Leftover Corn</t>
  </si>
  <si>
    <t>Total Calories Consumed</t>
  </si>
  <si>
    <t>Acres of Corn</t>
  </si>
  <si>
    <t>Bushels per acre</t>
  </si>
  <si>
    <t>127,006 calories per bushel</t>
  </si>
  <si>
    <t>730,000 calories per year per person</t>
  </si>
  <si>
    <t>million</t>
  </si>
  <si>
    <t>Income Tax</t>
  </si>
  <si>
    <t>Expenses</t>
  </si>
  <si>
    <t xml:space="preserve">Population </t>
  </si>
  <si>
    <t>Reserves</t>
  </si>
  <si>
    <t>Corporate Tax</t>
  </si>
  <si>
    <t>Bill</t>
  </si>
  <si>
    <t>$113.9 per acre for corn seeds</t>
  </si>
  <si>
    <t>Land Area (sq. km.)</t>
  </si>
  <si>
    <t>Income</t>
  </si>
  <si>
    <t>Excess</t>
  </si>
  <si>
    <t>Kreigberg</t>
  </si>
  <si>
    <t>F.D.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</si>
</sst>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£-809]* #,##0.00_-;\-[$£-809]* #,##0.00_-;_-[$£-809]* &quot;-&quot;??_-;_-@_-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</cellStyleXfs>
  <cellXfs count="22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vertical="center"/>
    </xf>
    <xf numFmtId="0" fontId="0" fillId="0" borderId="3" xfId="0" applyBorder="1"/>
    <xf numFmtId="165" fontId="0" fillId="0" borderId="3" xfId="0" applyNumberFormat="1" applyBorder="1"/>
    <xf numFmtId="0" fontId="0" fillId="0" borderId="5" xfId="0" applyBorder="1"/>
    <xf numFmtId="0" fontId="0" fillId="0" borderId="4" xfId="0" applyBorder="1"/>
    <xf numFmtId="8" fontId="4" fillId="0" borderId="0" xfId="0" applyNumberFormat="1" applyFont="1"/>
    <xf numFmtId="6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2" applyFill="1" applyBorder="1" applyAlignment="1">
      <alignment horizontal="center" vertical="center"/>
    </xf>
    <xf numFmtId="3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3"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2" sqref="D2"/>
    </sheetView>
  </sheetViews>
  <sheetFormatPr defaultRowHeight="14.5" x14ac:dyDescent="0.35"/>
  <cols>
    <col min="1" max="1" width="15.08984375" style="10" bestFit="1" customWidth="1"/>
    <col min="2" max="2" width="9.81640625" style="10" bestFit="1" customWidth="1"/>
    <col min="3" max="3" width="14.7265625" style="10" bestFit="1" customWidth="1"/>
    <col min="4" max="4" width="12.1796875" style="10" bestFit="1" customWidth="1"/>
    <col min="5" max="5" width="17.08984375" style="10" bestFit="1" customWidth="1"/>
    <col min="6" max="6" width="13.6328125" style="10" bestFit="1" customWidth="1"/>
    <col min="7" max="7" width="12.26953125" style="10" bestFit="1" customWidth="1"/>
    <col min="8" max="9" width="10.90625" style="10" bestFit="1" customWidth="1"/>
    <col min="10" max="16384" width="8.7265625" style="10"/>
  </cols>
  <sheetData>
    <row r="1" spans="1:9" x14ac:dyDescent="0.35">
      <c r="B1" s="11" t="s">
        <v>42</v>
      </c>
      <c r="C1" s="11" t="s">
        <v>11</v>
      </c>
      <c r="D1" s="11" t="s">
        <v>54</v>
      </c>
      <c r="E1" s="11" t="s">
        <v>58</v>
      </c>
      <c r="F1" s="11" t="s">
        <v>60</v>
      </c>
    </row>
    <row r="2" spans="1:9" x14ac:dyDescent="0.35">
      <c r="B2" s="12">
        <f>C6+C7+C8+C9+C10+C11+C12+C13</f>
        <v>3318344</v>
      </c>
      <c r="C2" s="11">
        <v>5</v>
      </c>
      <c r="D2" s="12">
        <v>6688494000</v>
      </c>
      <c r="E2" s="2">
        <v>100000</v>
      </c>
      <c r="F2" s="21">
        <f>C15-G15</f>
        <v>3318344</v>
      </c>
    </row>
    <row r="4" spans="1:9" x14ac:dyDescent="0.35">
      <c r="D4" s="15"/>
    </row>
    <row r="5" spans="1:9" x14ac:dyDescent="0.35">
      <c r="B5" s="10" t="s">
        <v>6</v>
      </c>
      <c r="C5" s="10" t="s">
        <v>53</v>
      </c>
      <c r="D5"/>
      <c r="G5" s="16" t="s">
        <v>12</v>
      </c>
    </row>
    <row r="6" spans="1:9" x14ac:dyDescent="0.35">
      <c r="A6" s="11" t="s">
        <v>0</v>
      </c>
      <c r="B6" s="11">
        <v>1</v>
      </c>
      <c r="C6" s="12">
        <v>259000</v>
      </c>
      <c r="E6" s="11" t="s">
        <v>13</v>
      </c>
      <c r="F6" s="11" t="s">
        <v>20</v>
      </c>
      <c r="G6" s="11" t="s">
        <v>14</v>
      </c>
      <c r="H6" s="11" t="s">
        <v>31</v>
      </c>
      <c r="I6" s="11" t="s">
        <v>36</v>
      </c>
    </row>
    <row r="7" spans="1:9" x14ac:dyDescent="0.35">
      <c r="A7" s="11" t="s">
        <v>1</v>
      </c>
      <c r="B7" s="11">
        <v>2</v>
      </c>
      <c r="C7" s="12">
        <v>571500</v>
      </c>
      <c r="E7" s="11" t="s">
        <v>14</v>
      </c>
      <c r="F7" s="11" t="s">
        <v>21</v>
      </c>
      <c r="G7" s="11" t="s">
        <v>17</v>
      </c>
      <c r="H7" s="11" t="s">
        <v>32</v>
      </c>
      <c r="I7" s="11" t="s">
        <v>37</v>
      </c>
    </row>
    <row r="8" spans="1:9" x14ac:dyDescent="0.35">
      <c r="A8" s="11" t="s">
        <v>2</v>
      </c>
      <c r="B8" s="11">
        <v>3</v>
      </c>
      <c r="C8" s="12">
        <v>14344</v>
      </c>
      <c r="E8" s="11" t="s">
        <v>15</v>
      </c>
      <c r="F8" s="11" t="s">
        <v>22</v>
      </c>
      <c r="G8" s="11" t="s">
        <v>27</v>
      </c>
      <c r="H8" s="11" t="s">
        <v>33</v>
      </c>
      <c r="I8" s="11" t="s">
        <v>38</v>
      </c>
    </row>
    <row r="9" spans="1:9" x14ac:dyDescent="0.35">
      <c r="A9" s="11" t="s">
        <v>4</v>
      </c>
      <c r="B9" s="11">
        <v>4</v>
      </c>
      <c r="C9" s="12">
        <v>571500</v>
      </c>
      <c r="E9" s="11" t="s">
        <v>16</v>
      </c>
      <c r="F9" s="11" t="s">
        <v>23</v>
      </c>
      <c r="G9" s="11" t="s">
        <v>28</v>
      </c>
      <c r="H9" s="11" t="s">
        <v>34</v>
      </c>
      <c r="I9" s="11" t="s">
        <v>39</v>
      </c>
    </row>
    <row r="10" spans="1:9" x14ac:dyDescent="0.35">
      <c r="A10" s="11" t="s">
        <v>3</v>
      </c>
      <c r="B10" s="11">
        <v>5</v>
      </c>
      <c r="C10" s="12">
        <v>571500</v>
      </c>
      <c r="E10" s="11" t="s">
        <v>17</v>
      </c>
      <c r="F10" s="11" t="s">
        <v>24</v>
      </c>
      <c r="G10" s="11" t="s">
        <v>29</v>
      </c>
      <c r="H10" s="11" t="s">
        <v>35</v>
      </c>
      <c r="I10" s="11" t="s">
        <v>40</v>
      </c>
    </row>
    <row r="11" spans="1:9" x14ac:dyDescent="0.35">
      <c r="A11" s="11" t="s">
        <v>5</v>
      </c>
      <c r="B11" s="11">
        <v>6</v>
      </c>
      <c r="C11" s="12">
        <v>571500</v>
      </c>
      <c r="E11" s="11" t="s">
        <v>18</v>
      </c>
      <c r="F11" s="11" t="s">
        <v>25</v>
      </c>
      <c r="G11" s="11" t="s">
        <v>16</v>
      </c>
      <c r="H11" s="11" t="s">
        <v>36</v>
      </c>
      <c r="I11" s="11" t="s">
        <v>41</v>
      </c>
    </row>
    <row r="12" spans="1:9" x14ac:dyDescent="0.35">
      <c r="A12" s="11" t="s">
        <v>56</v>
      </c>
      <c r="B12" s="11">
        <v>7</v>
      </c>
      <c r="C12" s="12">
        <v>259000</v>
      </c>
      <c r="H12" s="11"/>
      <c r="I12" s="11"/>
    </row>
    <row r="13" spans="1:9" x14ac:dyDescent="0.35">
      <c r="A13" s="11" t="s">
        <v>61</v>
      </c>
      <c r="B13" s="11" t="s">
        <v>62</v>
      </c>
      <c r="C13" s="12">
        <v>500000</v>
      </c>
      <c r="E13" s="11" t="s">
        <v>19</v>
      </c>
      <c r="F13" s="11" t="s">
        <v>26</v>
      </c>
      <c r="G13" s="11" t="s">
        <v>30</v>
      </c>
    </row>
    <row r="15" spans="1:9" x14ac:dyDescent="0.35">
      <c r="B15" s="16" t="s">
        <v>59</v>
      </c>
      <c r="C15" s="20">
        <f>C16+C17+C18+C19+C20+C21+C22</f>
        <v>3318344</v>
      </c>
      <c r="F15" s="16" t="s">
        <v>52</v>
      </c>
      <c r="G15" s="10">
        <f>G16+G17+G18+G19+G20+G21+G22</f>
        <v>0</v>
      </c>
    </row>
    <row r="16" spans="1:9" x14ac:dyDescent="0.35">
      <c r="A16" s="17" t="s">
        <v>51</v>
      </c>
      <c r="B16" s="13">
        <v>0</v>
      </c>
      <c r="C16" s="14"/>
      <c r="E16" s="11"/>
      <c r="F16" s="11"/>
      <c r="G16" s="11"/>
    </row>
    <row r="17" spans="1:7" x14ac:dyDescent="0.35">
      <c r="A17" s="18" t="s">
        <v>8</v>
      </c>
      <c r="B17" s="13">
        <v>0</v>
      </c>
      <c r="C17" s="14"/>
      <c r="E17" s="11"/>
      <c r="F17" s="11"/>
      <c r="G17" s="11"/>
    </row>
    <row r="18" spans="1:7" x14ac:dyDescent="0.35">
      <c r="A18" s="18" t="s">
        <v>55</v>
      </c>
      <c r="B18" s="13">
        <v>0</v>
      </c>
      <c r="C18" s="14"/>
      <c r="E18" s="11"/>
      <c r="F18" s="11"/>
      <c r="G18" s="11"/>
    </row>
    <row r="19" spans="1:7" x14ac:dyDescent="0.35">
      <c r="A19" s="11" t="s">
        <v>7</v>
      </c>
      <c r="B19" s="13">
        <v>0.2</v>
      </c>
      <c r="C19" s="14">
        <f>B2*C2*B19</f>
        <v>3318344</v>
      </c>
      <c r="E19" s="11"/>
      <c r="F19" s="11"/>
      <c r="G19" s="11"/>
    </row>
    <row r="20" spans="1:7" x14ac:dyDescent="0.35">
      <c r="A20" s="18" t="s">
        <v>9</v>
      </c>
      <c r="B20" s="13">
        <v>0</v>
      </c>
      <c r="C20" s="14"/>
      <c r="E20" s="11"/>
      <c r="F20" s="11"/>
      <c r="G20" s="11"/>
    </row>
    <row r="21" spans="1:7" x14ac:dyDescent="0.35">
      <c r="A21" s="18" t="s">
        <v>10</v>
      </c>
      <c r="B21" s="13">
        <v>0</v>
      </c>
      <c r="C21" s="14"/>
      <c r="E21" s="11"/>
      <c r="F21" s="11"/>
      <c r="G21" s="11"/>
    </row>
    <row r="22" spans="1:7" x14ac:dyDescent="0.35">
      <c r="A22" s="17"/>
      <c r="B22" s="13">
        <v>0</v>
      </c>
      <c r="C22" s="14"/>
      <c r="E22" s="11"/>
      <c r="F22" s="11"/>
      <c r="G22" s="11"/>
    </row>
    <row r="24" spans="1:7" x14ac:dyDescent="0.35">
      <c r="B24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6" sqref="E6"/>
    </sheetView>
  </sheetViews>
  <sheetFormatPr defaultRowHeight="14.5" x14ac:dyDescent="0.35"/>
  <cols>
    <col min="1" max="1" width="31.453125" bestFit="1" customWidth="1"/>
    <col min="2" max="2" width="11.453125" bestFit="1" customWidth="1"/>
    <col min="3" max="3" width="12" bestFit="1" customWidth="1"/>
    <col min="4" max="4" width="14.54296875" bestFit="1" customWidth="1"/>
    <col min="5" max="5" width="12.08984375" bestFit="1" customWidth="1"/>
    <col min="7" max="7" width="10.36328125" bestFit="1" customWidth="1"/>
  </cols>
  <sheetData>
    <row r="1" spans="1:7" x14ac:dyDescent="0.35">
      <c r="B1" s="1" t="s">
        <v>42</v>
      </c>
      <c r="C1" s="1" t="s">
        <v>46</v>
      </c>
      <c r="D1" s="1" t="s">
        <v>47</v>
      </c>
    </row>
    <row r="2" spans="1:7" x14ac:dyDescent="0.35">
      <c r="B2" s="12">
        <v>2318344</v>
      </c>
      <c r="C2" s="1">
        <v>200000</v>
      </c>
      <c r="D2" s="1">
        <v>170</v>
      </c>
    </row>
    <row r="5" spans="1:7" x14ac:dyDescent="0.35">
      <c r="A5" s="4" t="s">
        <v>43</v>
      </c>
      <c r="B5" s="5">
        <f>127006*C2*D2/1000000</f>
        <v>4318204</v>
      </c>
      <c r="C5" s="6" t="s">
        <v>50</v>
      </c>
      <c r="E5" s="19"/>
    </row>
    <row r="6" spans="1:7" x14ac:dyDescent="0.35">
      <c r="A6" s="4" t="s">
        <v>45</v>
      </c>
      <c r="B6" s="5">
        <f>730000*B2/1000000</f>
        <v>1692391.12</v>
      </c>
      <c r="C6" s="7" t="s">
        <v>50</v>
      </c>
      <c r="E6" s="19"/>
    </row>
    <row r="7" spans="1:7" x14ac:dyDescent="0.35">
      <c r="A7" s="4" t="s">
        <v>44</v>
      </c>
      <c r="B7" s="5">
        <f>B5-B6</f>
        <v>2625812.88</v>
      </c>
      <c r="C7" s="7" t="s">
        <v>50</v>
      </c>
      <c r="E7" s="19"/>
    </row>
    <row r="9" spans="1:7" x14ac:dyDescent="0.35">
      <c r="E9" s="19"/>
    </row>
    <row r="10" spans="1:7" x14ac:dyDescent="0.35">
      <c r="A10" s="3" t="s">
        <v>48</v>
      </c>
    </row>
    <row r="11" spans="1:7" x14ac:dyDescent="0.35">
      <c r="A11" t="s">
        <v>49</v>
      </c>
      <c r="E11" s="19"/>
    </row>
    <row r="12" spans="1:7" x14ac:dyDescent="0.35">
      <c r="G12" s="9"/>
    </row>
    <row r="13" spans="1:7" x14ac:dyDescent="0.35">
      <c r="A13" t="s">
        <v>57</v>
      </c>
    </row>
    <row r="15" spans="1:7" x14ac:dyDescent="0.35">
      <c r="D15" s="8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District</vt:lpstr>
      <vt:lpstr>Food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Cawley</dc:creator>
  <cp:lastModifiedBy>Craig Fox</cp:lastModifiedBy>
  <dcterms:created xsi:type="dcterms:W3CDTF">2016-05-10T13:57:31Z</dcterms:created>
  <dcterms:modified xsi:type="dcterms:W3CDTF">2016-05-19T18:34:06Z</dcterms:modified>
</cp:coreProperties>
</file>