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hris\dox\mann.fr\static\files\articles\2019\a-template-for-a-paper-agenda-planner\"/>
    </mc:Choice>
  </mc:AlternateContent>
  <xr:revisionPtr revIDLastSave="0" documentId="8_{3E376B14-8D7A-4831-AED4-CAAB4E86A020}" xr6:coauthVersionLast="46" xr6:coauthVersionMax="46" xr10:uidLastSave="{00000000-0000-0000-0000-000000000000}"/>
  <bookViews>
    <workbookView xWindow="28680" yWindow="60" windowWidth="29040" windowHeight="15990" activeTab="1" xr2:uid="{1CD54713-1BD1-40DA-88A4-0AC9BA3BA4CA}"/>
  </bookViews>
  <sheets>
    <sheet name="AN" sheetId="6" r:id="rId1"/>
    <sheet name="MOIS 4 SEM" sheetId="11" r:id="rId2"/>
    <sheet name="MOIS 5 SEM" sheetId="1" r:id="rId3"/>
    <sheet name="DATA" sheetId="9" r:id="rId4"/>
  </sheets>
  <definedNames>
    <definedName name="_xlnm.Print_Area" localSheetId="0">AN!$A:$AX</definedName>
    <definedName name="_xlnm.Print_Area" localSheetId="1">'MOIS 4 SEM'!$A$1:$AV$260</definedName>
    <definedName name="_xlnm.Print_Area" localSheetId="2">'MOIS 5 SEM'!$A$1:$AV$312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9" l="1"/>
  <c r="B1" i="9"/>
  <c r="D2" i="9" s="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D27" i="9" s="1"/>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D90" i="9" s="1"/>
  <c r="D91" i="9" s="1"/>
  <c r="D92" i="9" s="1"/>
  <c r="D93" i="9" s="1"/>
  <c r="D94" i="9" s="1"/>
  <c r="D95" i="9" s="1"/>
  <c r="D96" i="9" s="1"/>
  <c r="D97" i="9" s="1"/>
  <c r="D98" i="9" s="1"/>
  <c r="D99" i="9" s="1"/>
  <c r="D100" i="9" s="1"/>
  <c r="D101" i="9" s="1"/>
  <c r="D102" i="9" s="1"/>
  <c r="D103" i="9" s="1"/>
  <c r="D104" i="9" s="1"/>
  <c r="D105" i="9" s="1"/>
  <c r="D106" i="9" s="1"/>
  <c r="D107" i="9" s="1"/>
  <c r="D108" i="9" s="1"/>
  <c r="D109" i="9" s="1"/>
  <c r="D110" i="9" s="1"/>
  <c r="D111" i="9" s="1"/>
  <c r="D112" i="9" s="1"/>
  <c r="D113" i="9" s="1"/>
  <c r="D114" i="9" s="1"/>
  <c r="D115" i="9" s="1"/>
  <c r="D116" i="9" s="1"/>
  <c r="D117" i="9" s="1"/>
  <c r="D118" i="9" s="1"/>
  <c r="D119" i="9" s="1"/>
  <c r="D120" i="9" s="1"/>
  <c r="D121" i="9" s="1"/>
  <c r="D122" i="9" s="1"/>
  <c r="D123" i="9" s="1"/>
  <c r="D124" i="9" s="1"/>
  <c r="D125" i="9" s="1"/>
  <c r="D126" i="9" s="1"/>
  <c r="D127" i="9" s="1"/>
  <c r="D128" i="9" s="1"/>
  <c r="D129" i="9" s="1"/>
  <c r="D130" i="9" s="1"/>
  <c r="D131" i="9" s="1"/>
  <c r="D132" i="9" s="1"/>
  <c r="D133" i="9" s="1"/>
  <c r="D134" i="9" s="1"/>
  <c r="D135" i="9" s="1"/>
  <c r="D136" i="9" s="1"/>
  <c r="D137" i="9" s="1"/>
  <c r="D138" i="9" s="1"/>
  <c r="D139" i="9" s="1"/>
  <c r="D140" i="9" s="1"/>
  <c r="D141" i="9" s="1"/>
  <c r="D142" i="9" s="1"/>
  <c r="D143" i="9" s="1"/>
  <c r="D144" i="9" s="1"/>
  <c r="D145" i="9" s="1"/>
  <c r="D146" i="9" s="1"/>
  <c r="D147" i="9" s="1"/>
  <c r="D148" i="9" s="1"/>
  <c r="D149" i="9" s="1"/>
  <c r="D150" i="9" s="1"/>
  <c r="D151" i="9" s="1"/>
  <c r="D152" i="9" s="1"/>
  <c r="D153" i="9" s="1"/>
  <c r="D154" i="9" s="1"/>
  <c r="D155" i="9" s="1"/>
  <c r="D156" i="9" s="1"/>
  <c r="D157" i="9" s="1"/>
  <c r="D158" i="9" s="1"/>
  <c r="D159" i="9" s="1"/>
  <c r="D160" i="9" s="1"/>
  <c r="D161" i="9" s="1"/>
  <c r="D162" i="9" s="1"/>
  <c r="D163" i="9" s="1"/>
  <c r="D164" i="9" s="1"/>
  <c r="D165" i="9" s="1"/>
  <c r="D166" i="9" s="1"/>
  <c r="D167" i="9" s="1"/>
  <c r="D168" i="9" s="1"/>
  <c r="D169" i="9" s="1"/>
  <c r="D170" i="9" s="1"/>
  <c r="D171" i="9" s="1"/>
  <c r="D172" i="9" s="1"/>
  <c r="D173" i="9" s="1"/>
  <c r="D174" i="9" s="1"/>
  <c r="D175" i="9" s="1"/>
  <c r="D176" i="9" s="1"/>
  <c r="D177" i="9" s="1"/>
  <c r="D178" i="9" s="1"/>
  <c r="D179" i="9" s="1"/>
  <c r="D180" i="9" s="1"/>
  <c r="D181" i="9" s="1"/>
  <c r="D182" i="9" s="1"/>
  <c r="D183" i="9" s="1"/>
  <c r="D184" i="9" s="1"/>
  <c r="D185" i="9" s="1"/>
  <c r="D186" i="9" s="1"/>
  <c r="D187" i="9" s="1"/>
  <c r="D188" i="9" s="1"/>
  <c r="D189" i="9" s="1"/>
  <c r="D190" i="9" s="1"/>
  <c r="D191" i="9" s="1"/>
  <c r="D192" i="9" s="1"/>
  <c r="D193" i="9" s="1"/>
  <c r="D194" i="9" s="1"/>
  <c r="D195" i="9" s="1"/>
  <c r="D196" i="9" s="1"/>
  <c r="D197" i="9" s="1"/>
  <c r="D198" i="9" s="1"/>
  <c r="D199" i="9" s="1"/>
  <c r="D200" i="9" s="1"/>
  <c r="D201" i="9" s="1"/>
  <c r="D202" i="9" s="1"/>
  <c r="D203" i="9" s="1"/>
  <c r="D204" i="9" s="1"/>
  <c r="D205" i="9" s="1"/>
  <c r="D206" i="9" s="1"/>
  <c r="D207" i="9" s="1"/>
  <c r="D208" i="9" s="1"/>
  <c r="D209" i="9" s="1"/>
  <c r="D210" i="9" s="1"/>
  <c r="D211" i="9" s="1"/>
  <c r="D212" i="9" s="1"/>
  <c r="D213" i="9" s="1"/>
  <c r="D214" i="9" s="1"/>
  <c r="D215" i="9" s="1"/>
  <c r="D216" i="9" s="1"/>
  <c r="D217" i="9" s="1"/>
  <c r="D218" i="9" s="1"/>
  <c r="D219" i="9" s="1"/>
  <c r="D220" i="9" s="1"/>
  <c r="D221" i="9" s="1"/>
  <c r="D222" i="9" s="1"/>
  <c r="D223" i="9" s="1"/>
  <c r="D224" i="9" s="1"/>
  <c r="D225" i="9" s="1"/>
  <c r="D226" i="9" s="1"/>
  <c r="D227" i="9" s="1"/>
  <c r="D228" i="9" s="1"/>
  <c r="D229" i="9" s="1"/>
  <c r="D230" i="9" s="1"/>
  <c r="D231" i="9" s="1"/>
  <c r="D232" i="9" s="1"/>
  <c r="D233" i="9" s="1"/>
  <c r="D234" i="9" s="1"/>
  <c r="D235" i="9" s="1"/>
  <c r="D236" i="9" s="1"/>
  <c r="D237" i="9" s="1"/>
  <c r="D238" i="9" s="1"/>
  <c r="D239" i="9" s="1"/>
  <c r="D240" i="9" s="1"/>
  <c r="D241" i="9" s="1"/>
  <c r="D242" i="9" s="1"/>
  <c r="D243" i="9" s="1"/>
  <c r="D244" i="9" s="1"/>
  <c r="D245" i="9" s="1"/>
  <c r="D246" i="9" s="1"/>
  <c r="D247" i="9" s="1"/>
  <c r="D248" i="9" s="1"/>
  <c r="D249" i="9" s="1"/>
  <c r="D250" i="9" s="1"/>
  <c r="D251" i="9" s="1"/>
  <c r="D252" i="9" s="1"/>
  <c r="D253" i="9" s="1"/>
  <c r="D254" i="9" s="1"/>
  <c r="D255" i="9" s="1"/>
  <c r="D256" i="9" s="1"/>
  <c r="D257" i="9" s="1"/>
  <c r="D258" i="9" s="1"/>
  <c r="D259" i="9" s="1"/>
  <c r="D260" i="9" s="1"/>
  <c r="D261" i="9" s="1"/>
  <c r="D262" i="9" s="1"/>
  <c r="D263" i="9" s="1"/>
  <c r="D264" i="9" s="1"/>
  <c r="D265" i="9" s="1"/>
  <c r="D266" i="9" s="1"/>
  <c r="D267" i="9" s="1"/>
  <c r="D268" i="9" s="1"/>
  <c r="D269" i="9" s="1"/>
  <c r="D270" i="9" s="1"/>
  <c r="D271" i="9" s="1"/>
  <c r="D272" i="9" s="1"/>
  <c r="D273" i="9" s="1"/>
  <c r="D274" i="9" s="1"/>
  <c r="D275" i="9" s="1"/>
  <c r="D276" i="9" s="1"/>
  <c r="D277" i="9" s="1"/>
  <c r="D278" i="9" s="1"/>
  <c r="D279" i="9" s="1"/>
  <c r="D280" i="9" s="1"/>
  <c r="D281" i="9" s="1"/>
  <c r="D282" i="9" s="1"/>
  <c r="D283" i="9" s="1"/>
  <c r="D284" i="9" s="1"/>
  <c r="D285" i="9" s="1"/>
  <c r="D286" i="9" s="1"/>
  <c r="D287" i="9" s="1"/>
  <c r="D288" i="9" s="1"/>
  <c r="D289" i="9" s="1"/>
  <c r="D290" i="9" s="1"/>
  <c r="D291" i="9" s="1"/>
  <c r="D292" i="9" s="1"/>
  <c r="D293" i="9" s="1"/>
  <c r="D294" i="9" s="1"/>
  <c r="D295" i="9" s="1"/>
  <c r="D296" i="9" s="1"/>
  <c r="D297" i="9" s="1"/>
  <c r="D298" i="9" s="1"/>
  <c r="D299" i="9" s="1"/>
  <c r="D300" i="9" s="1"/>
  <c r="D301" i="9" s="1"/>
  <c r="D302" i="9" s="1"/>
  <c r="D303" i="9" s="1"/>
  <c r="D304" i="9" s="1"/>
  <c r="D305" i="9" s="1"/>
  <c r="D306" i="9" s="1"/>
  <c r="D307" i="9" s="1"/>
  <c r="D308" i="9" s="1"/>
  <c r="D309" i="9" s="1"/>
  <c r="D310" i="9" s="1"/>
  <c r="D311" i="9" s="1"/>
  <c r="D312" i="9" s="1"/>
  <c r="D313" i="9" s="1"/>
  <c r="D314" i="9" s="1"/>
  <c r="D315" i="9" s="1"/>
  <c r="D316" i="9" s="1"/>
  <c r="D317" i="9" s="1"/>
  <c r="D318" i="9" s="1"/>
  <c r="D319" i="9" s="1"/>
  <c r="D320" i="9" s="1"/>
  <c r="D321" i="9" s="1"/>
  <c r="D322" i="9" s="1"/>
  <c r="D323" i="9" s="1"/>
  <c r="D324" i="9" s="1"/>
  <c r="D325" i="9" s="1"/>
  <c r="D326" i="9" s="1"/>
  <c r="D327" i="9" s="1"/>
  <c r="D328" i="9" s="1"/>
  <c r="D329" i="9" s="1"/>
  <c r="D330" i="9" s="1"/>
  <c r="D331" i="9" s="1"/>
  <c r="D332" i="9" s="1"/>
  <c r="D333" i="9" s="1"/>
  <c r="D334" i="9" s="1"/>
  <c r="D335" i="9" s="1"/>
  <c r="D336" i="9" s="1"/>
  <c r="D337" i="9" s="1"/>
  <c r="D338" i="9" s="1"/>
  <c r="D339" i="9" s="1"/>
  <c r="D340" i="9" s="1"/>
  <c r="D341" i="9" s="1"/>
  <c r="D342" i="9" s="1"/>
  <c r="D343" i="9" s="1"/>
  <c r="D344" i="9" s="1"/>
  <c r="D345" i="9" s="1"/>
  <c r="D346" i="9" s="1"/>
  <c r="D347" i="9" s="1"/>
  <c r="D348" i="9" s="1"/>
  <c r="D349" i="9" s="1"/>
  <c r="D350" i="9" s="1"/>
  <c r="D351" i="9" s="1"/>
  <c r="D352" i="9" s="1"/>
  <c r="D353" i="9" s="1"/>
  <c r="D354" i="9" s="1"/>
  <c r="D355" i="9" s="1"/>
  <c r="D356" i="9" s="1"/>
  <c r="D357" i="9" s="1"/>
  <c r="D358" i="9" s="1"/>
  <c r="D359" i="9" s="1"/>
  <c r="D360" i="9" s="1"/>
  <c r="D361" i="9" s="1"/>
  <c r="D362" i="9" s="1"/>
  <c r="D363" i="9" s="1"/>
  <c r="D364" i="9" s="1"/>
  <c r="D365" i="9" s="1"/>
  <c r="D366" i="9" s="1"/>
  <c r="D367" i="9" s="1"/>
  <c r="D368" i="9" s="1"/>
  <c r="D369" i="9" s="1"/>
  <c r="D370" i="9" s="1"/>
  <c r="D371" i="9" s="1"/>
  <c r="D372" i="9" s="1"/>
  <c r="D373" i="9" s="1"/>
  <c r="D374" i="9" s="1"/>
  <c r="D375" i="9" s="1"/>
  <c r="D376" i="9" s="1"/>
  <c r="D377" i="9" s="1"/>
  <c r="D378" i="9" s="1"/>
  <c r="D379" i="9" s="1"/>
  <c r="D380" i="9" s="1"/>
  <c r="D381" i="9" s="1"/>
  <c r="D382" i="9" s="1"/>
  <c r="D383" i="9" s="1"/>
  <c r="D384" i="9" s="1"/>
  <c r="D385" i="9" s="1"/>
  <c r="D386" i="9" s="1"/>
  <c r="D387" i="9" s="1"/>
  <c r="D388" i="9" s="1"/>
  <c r="D389" i="9" s="1"/>
  <c r="D390" i="9" s="1"/>
  <c r="D391" i="9" s="1"/>
  <c r="D392" i="9" s="1"/>
  <c r="D393" i="9" s="1"/>
  <c r="D394" i="9" s="1"/>
  <c r="D395" i="9" s="1"/>
  <c r="D396" i="9" s="1"/>
  <c r="D397" i="9" s="1"/>
  <c r="D398" i="9" s="1"/>
  <c r="D399" i="9" s="1"/>
  <c r="D400" i="9" s="1"/>
  <c r="D401" i="9" s="1"/>
  <c r="D402" i="9" s="1"/>
  <c r="D403" i="9" s="1"/>
  <c r="D404" i="9" s="1"/>
  <c r="D405" i="9" s="1"/>
  <c r="D406" i="9" s="1"/>
  <c r="D407" i="9" s="1"/>
  <c r="D408" i="9" s="1"/>
  <c r="D409" i="9" s="1"/>
  <c r="D410" i="9" s="1"/>
  <c r="D411" i="9" s="1"/>
  <c r="D412" i="9" s="1"/>
  <c r="D413" i="9" s="1"/>
  <c r="D414" i="9" s="1"/>
  <c r="D415" i="9" s="1"/>
  <c r="D416" i="9" s="1"/>
  <c r="D417" i="9" s="1"/>
  <c r="D418" i="9" s="1"/>
  <c r="D419" i="9" s="1"/>
  <c r="D420" i="9" s="1"/>
  <c r="D421" i="9" s="1"/>
  <c r="D422" i="9" s="1"/>
  <c r="D423" i="9" s="1"/>
  <c r="D424" i="9" s="1"/>
  <c r="D425" i="9" s="1"/>
  <c r="D426" i="9" s="1"/>
  <c r="D427" i="9" s="1"/>
  <c r="D428" i="9" s="1"/>
  <c r="D429" i="9" s="1"/>
  <c r="D430" i="9" s="1"/>
  <c r="D431" i="9" s="1"/>
  <c r="D432" i="9" s="1"/>
  <c r="D433" i="9" s="1"/>
  <c r="D434" i="9" s="1"/>
  <c r="D435" i="9" s="1"/>
  <c r="D436" i="9" s="1"/>
  <c r="D437" i="9" s="1"/>
  <c r="D438" i="9" s="1"/>
  <c r="D439" i="9" s="1"/>
  <c r="D440" i="9" s="1"/>
  <c r="D441" i="9" s="1"/>
  <c r="D442" i="9" s="1"/>
  <c r="D443" i="9" s="1"/>
  <c r="D444" i="9" s="1"/>
  <c r="D445" i="9" s="1"/>
  <c r="D446" i="9" s="1"/>
  <c r="D447" i="9" s="1"/>
  <c r="D448" i="9" s="1"/>
  <c r="D449" i="9" s="1"/>
  <c r="D450" i="9" s="1"/>
  <c r="D451" i="9" s="1"/>
  <c r="D452" i="9" s="1"/>
  <c r="D453" i="9" s="1"/>
  <c r="D454" i="9" s="1"/>
  <c r="D455" i="9" s="1"/>
  <c r="D456" i="9" s="1"/>
  <c r="D457" i="9" s="1"/>
  <c r="D458" i="9" s="1"/>
  <c r="D459" i="9" s="1"/>
  <c r="D460" i="9" s="1"/>
  <c r="D461" i="9" s="1"/>
  <c r="D462" i="9" s="1"/>
  <c r="D463" i="9" s="1"/>
  <c r="D464" i="9" s="1"/>
  <c r="D465" i="9" s="1"/>
  <c r="D466" i="9" s="1"/>
  <c r="D467" i="9" s="1"/>
  <c r="D468" i="9" s="1"/>
  <c r="D469" i="9" s="1"/>
  <c r="D470" i="9" s="1"/>
  <c r="D471" i="9" s="1"/>
  <c r="D472" i="9" s="1"/>
  <c r="D473" i="9" s="1"/>
  <c r="D474" i="9" s="1"/>
  <c r="D475" i="9" s="1"/>
  <c r="D476" i="9" s="1"/>
  <c r="D477" i="9" s="1"/>
  <c r="D478" i="9" s="1"/>
  <c r="D479" i="9" s="1"/>
  <c r="D480" i="9" s="1"/>
  <c r="D481" i="9" s="1"/>
  <c r="D482" i="9" s="1"/>
  <c r="D483" i="9" s="1"/>
  <c r="D484" i="9" s="1"/>
  <c r="D485" i="9" s="1"/>
  <c r="D486" i="9" s="1"/>
  <c r="D487" i="9" s="1"/>
  <c r="D488" i="9" s="1"/>
  <c r="D489" i="9" s="1"/>
  <c r="D490" i="9" s="1"/>
  <c r="D491" i="9" s="1"/>
  <c r="D492" i="9" s="1"/>
  <c r="D493" i="9" s="1"/>
  <c r="D494" i="9" s="1"/>
  <c r="D495" i="9" s="1"/>
  <c r="D496" i="9" s="1"/>
  <c r="D497" i="9" s="1"/>
  <c r="D498" i="9" s="1"/>
  <c r="D499" i="9" s="1"/>
  <c r="D500" i="9" s="1"/>
  <c r="D501" i="9" s="1"/>
  <c r="D502" i="9" s="1"/>
  <c r="D503" i="9" s="1"/>
  <c r="D504" i="9" s="1"/>
  <c r="D505" i="9" s="1"/>
  <c r="D506" i="9" s="1"/>
  <c r="D507" i="9" s="1"/>
  <c r="D508" i="9" s="1"/>
  <c r="D509" i="9" s="1"/>
  <c r="D510" i="9" s="1"/>
  <c r="D511" i="9" s="1"/>
  <c r="D512" i="9" s="1"/>
  <c r="B2" i="1" l="1"/>
  <c r="C2" i="11"/>
  <c r="B3" i="9"/>
  <c r="B4" i="9" s="1"/>
  <c r="AA61" i="6" s="1"/>
  <c r="Z61" i="6" s="1"/>
  <c r="C13" i="6"/>
  <c r="B5" i="9"/>
  <c r="B6" i="9" s="1"/>
  <c r="D513" i="9"/>
  <c r="D514" i="9" s="1"/>
  <c r="D515" i="9" s="1"/>
  <c r="D516" i="9" s="1"/>
  <c r="D517" i="9" s="1"/>
  <c r="D518" i="9" s="1"/>
  <c r="D519" i="9" s="1"/>
  <c r="D520" i="9" s="1"/>
  <c r="D521" i="9" s="1"/>
  <c r="D522" i="9" s="1"/>
  <c r="D523" i="9" s="1"/>
  <c r="D524" i="9" s="1"/>
  <c r="D525" i="9" s="1"/>
  <c r="D526" i="9" s="1"/>
  <c r="D527" i="9" s="1"/>
  <c r="D528" i="9" s="1"/>
  <c r="D529" i="9" s="1"/>
  <c r="D530" i="9" s="1"/>
  <c r="D531" i="9" s="1"/>
  <c r="D532" i="9" s="1"/>
  <c r="D533" i="9" s="1"/>
  <c r="D534" i="9" s="1"/>
  <c r="D535" i="9" s="1"/>
  <c r="D536" i="9" s="1"/>
  <c r="D537" i="9" s="1"/>
  <c r="D538" i="9" s="1"/>
  <c r="D539" i="9" s="1"/>
  <c r="D540" i="9" s="1"/>
  <c r="D541" i="9" s="1"/>
  <c r="D542" i="9" s="1"/>
  <c r="D543" i="9" s="1"/>
  <c r="D544" i="9" s="1"/>
  <c r="D545" i="9" s="1"/>
  <c r="D546" i="9" s="1"/>
  <c r="D547" i="9" s="1"/>
  <c r="D548" i="9" s="1"/>
  <c r="D549" i="9" s="1"/>
  <c r="D550" i="9" s="1"/>
  <c r="D551" i="9" s="1"/>
  <c r="D552" i="9" s="1"/>
  <c r="D553" i="9" s="1"/>
  <c r="D554" i="9" s="1"/>
  <c r="D555" i="9" s="1"/>
  <c r="D556" i="9" s="1"/>
  <c r="D557" i="9" s="1"/>
  <c r="D558" i="9" s="1"/>
  <c r="D559" i="9" s="1"/>
  <c r="D560" i="9" s="1"/>
  <c r="D561" i="9" s="1"/>
  <c r="D562" i="9" s="1"/>
  <c r="D563" i="9" s="1"/>
  <c r="D564" i="9" s="1"/>
  <c r="D565" i="9" s="1"/>
  <c r="D566" i="9" s="1"/>
  <c r="D567" i="9" s="1"/>
  <c r="D568" i="9" s="1"/>
  <c r="D569" i="9" s="1"/>
  <c r="D570" i="9" s="1"/>
  <c r="D571" i="9" s="1"/>
  <c r="D572" i="9" s="1"/>
  <c r="D573" i="9" s="1"/>
  <c r="D574" i="9" s="1"/>
  <c r="D575" i="9" s="1"/>
  <c r="D576" i="9" s="1"/>
  <c r="D577" i="9" s="1"/>
  <c r="D578" i="9" s="1"/>
  <c r="D579" i="9" s="1"/>
  <c r="D580" i="9" s="1"/>
  <c r="D581" i="9" s="1"/>
  <c r="D582" i="9" s="1"/>
  <c r="D583" i="9" s="1"/>
  <c r="D584" i="9" s="1"/>
  <c r="D585" i="9" s="1"/>
  <c r="D586" i="9" s="1"/>
  <c r="D587" i="9" s="1"/>
  <c r="D588" i="9" s="1"/>
  <c r="D589" i="9" s="1"/>
  <c r="D590" i="9" s="1"/>
  <c r="D591" i="9" s="1"/>
  <c r="D592" i="9" s="1"/>
  <c r="D593" i="9" s="1"/>
  <c r="D594" i="9" s="1"/>
  <c r="D595" i="9" s="1"/>
  <c r="D596" i="9" s="1"/>
  <c r="D597" i="9" s="1"/>
  <c r="D598" i="9" s="1"/>
  <c r="D599" i="9" s="1"/>
  <c r="D600" i="9" s="1"/>
  <c r="D601" i="9" s="1"/>
  <c r="D602" i="9" s="1"/>
  <c r="D603" i="9" s="1"/>
  <c r="D604" i="9" s="1"/>
  <c r="D605" i="9" s="1"/>
  <c r="D606" i="9" s="1"/>
  <c r="D607" i="9" s="1"/>
  <c r="D608" i="9" s="1"/>
  <c r="D609" i="9" s="1"/>
  <c r="D610" i="9" s="1"/>
  <c r="D611" i="9" s="1"/>
  <c r="D612" i="9" s="1"/>
  <c r="D613" i="9" s="1"/>
  <c r="D614" i="9" s="1"/>
  <c r="D615" i="9" s="1"/>
  <c r="D616" i="9" s="1"/>
  <c r="D617" i="9" s="1"/>
  <c r="D618" i="9" s="1"/>
  <c r="D619" i="9" s="1"/>
  <c r="D620" i="9" s="1"/>
  <c r="D621" i="9" s="1"/>
  <c r="D622" i="9" s="1"/>
  <c r="D623" i="9" s="1"/>
  <c r="D624" i="9" s="1"/>
  <c r="D625" i="9" s="1"/>
  <c r="D626" i="9" s="1"/>
  <c r="D627" i="9" s="1"/>
  <c r="D628" i="9" s="1"/>
  <c r="D629" i="9" s="1"/>
  <c r="D630" i="9" s="1"/>
  <c r="D631" i="9" s="1"/>
  <c r="D632" i="9" s="1"/>
  <c r="D633" i="9" s="1"/>
  <c r="D634" i="9" s="1"/>
  <c r="D635" i="9" s="1"/>
  <c r="D636" i="9" s="1"/>
  <c r="D637" i="9" s="1"/>
  <c r="D638" i="9" s="1"/>
  <c r="D639" i="9" s="1"/>
  <c r="D640" i="9" s="1"/>
  <c r="D641" i="9" s="1"/>
  <c r="D642" i="9" s="1"/>
  <c r="D643" i="9" s="1"/>
  <c r="D644" i="9" s="1"/>
  <c r="D645" i="9" s="1"/>
  <c r="D646" i="9" s="1"/>
  <c r="D647" i="9" s="1"/>
  <c r="D648" i="9" s="1"/>
  <c r="D649" i="9" s="1"/>
  <c r="D650" i="9" s="1"/>
  <c r="D651" i="9" s="1"/>
  <c r="D652" i="9" s="1"/>
  <c r="D653" i="9" s="1"/>
  <c r="D654" i="9" s="1"/>
  <c r="D655" i="9" s="1"/>
  <c r="D656" i="9" s="1"/>
  <c r="D657" i="9" s="1"/>
  <c r="D658" i="9" s="1"/>
  <c r="D659" i="9" s="1"/>
  <c r="D660" i="9" s="1"/>
  <c r="D661" i="9" s="1"/>
  <c r="D662" i="9" s="1"/>
  <c r="D663" i="9" s="1"/>
  <c r="D664" i="9" s="1"/>
  <c r="D665" i="9" s="1"/>
  <c r="D666" i="9" s="1"/>
  <c r="D667" i="9" s="1"/>
  <c r="D668" i="9" s="1"/>
  <c r="D669" i="9" s="1"/>
  <c r="D670" i="9" s="1"/>
  <c r="D671" i="9" s="1"/>
  <c r="D672" i="9" s="1"/>
  <c r="D673" i="9" s="1"/>
  <c r="D674" i="9" s="1"/>
  <c r="D675" i="9" s="1"/>
  <c r="D676" i="9" s="1"/>
  <c r="D677" i="9" s="1"/>
  <c r="D678" i="9" s="1"/>
  <c r="D679" i="9" s="1"/>
  <c r="D680" i="9" s="1"/>
  <c r="D681" i="9" s="1"/>
  <c r="D682" i="9" s="1"/>
  <c r="D683" i="9" s="1"/>
  <c r="D684" i="9" s="1"/>
  <c r="D685" i="9" s="1"/>
  <c r="D686" i="9" s="1"/>
  <c r="D687" i="9" s="1"/>
  <c r="D688" i="9" s="1"/>
  <c r="D689" i="9" s="1"/>
  <c r="D690" i="9" s="1"/>
  <c r="D691" i="9" s="1"/>
  <c r="D692" i="9" s="1"/>
  <c r="D693" i="9" s="1"/>
  <c r="D694" i="9" s="1"/>
  <c r="D695" i="9" s="1"/>
  <c r="D696" i="9" s="1"/>
  <c r="D697" i="9" s="1"/>
  <c r="D698" i="9" s="1"/>
  <c r="D699" i="9" s="1"/>
  <c r="D700" i="9" s="1"/>
  <c r="D701" i="9" s="1"/>
  <c r="D702" i="9" s="1"/>
  <c r="D703" i="9" s="1"/>
  <c r="D704" i="9" s="1"/>
  <c r="D705" i="9" s="1"/>
  <c r="D706" i="9" s="1"/>
  <c r="D707" i="9" s="1"/>
  <c r="D708" i="9" s="1"/>
  <c r="D709" i="9" s="1"/>
  <c r="D710" i="9" s="1"/>
  <c r="D711" i="9" s="1"/>
  <c r="D712" i="9" s="1"/>
  <c r="D713" i="9" s="1"/>
  <c r="D714" i="9" s="1"/>
  <c r="D715" i="9" s="1"/>
  <c r="D716" i="9" s="1"/>
  <c r="D717" i="9" s="1"/>
  <c r="D718" i="9" s="1"/>
  <c r="D719" i="9" s="1"/>
  <c r="D720" i="9" s="1"/>
  <c r="D721" i="9" s="1"/>
  <c r="D722" i="9" s="1"/>
  <c r="D723" i="9" s="1"/>
  <c r="D724" i="9" s="1"/>
  <c r="D725" i="9" s="1"/>
  <c r="D726" i="9" s="1"/>
  <c r="D727" i="9" s="1"/>
  <c r="D728" i="9" s="1"/>
  <c r="D729" i="9" s="1"/>
  <c r="D730" i="9" s="1"/>
  <c r="D731" i="9" s="1"/>
  <c r="D732" i="9" s="1"/>
  <c r="D733" i="9" s="1"/>
  <c r="D734" i="9" s="1"/>
  <c r="D735" i="9" s="1"/>
  <c r="D736" i="9" s="1"/>
  <c r="D737" i="9" s="1"/>
  <c r="D738" i="9" s="1"/>
  <c r="D739" i="9" s="1"/>
  <c r="D740" i="9" s="1"/>
  <c r="D741" i="9" s="1"/>
  <c r="D742" i="9" s="1"/>
  <c r="D743" i="9" s="1"/>
  <c r="D744" i="9" s="1"/>
  <c r="D745" i="9" s="1"/>
  <c r="D746" i="9" s="1"/>
  <c r="D747" i="9" s="1"/>
  <c r="D748" i="9" s="1"/>
  <c r="D749" i="9" s="1"/>
  <c r="D750" i="9" s="1"/>
  <c r="D751" i="9" s="1"/>
  <c r="D752" i="9" s="1"/>
  <c r="D753" i="9" s="1"/>
  <c r="D754" i="9" s="1"/>
  <c r="D755" i="9" s="1"/>
  <c r="D756" i="9" s="1"/>
  <c r="D757" i="9" s="1"/>
  <c r="D758" i="9" s="1"/>
  <c r="D759" i="9" s="1"/>
  <c r="D760" i="9" s="1"/>
  <c r="D761" i="9" s="1"/>
  <c r="D762" i="9" s="1"/>
  <c r="D763" i="9" s="1"/>
  <c r="D764" i="9" s="1"/>
  <c r="D765" i="9" s="1"/>
  <c r="D766" i="9" s="1"/>
  <c r="D767" i="9" s="1"/>
  <c r="D768" i="9" s="1"/>
  <c r="D769" i="9" s="1"/>
  <c r="D770" i="9" s="1"/>
  <c r="D771" i="9" s="1"/>
  <c r="D772" i="9" s="1"/>
  <c r="D773" i="9" s="1"/>
  <c r="D774" i="9" s="1"/>
  <c r="D775" i="9" s="1"/>
  <c r="D776" i="9" s="1"/>
  <c r="D777" i="9" s="1"/>
  <c r="D778" i="9" s="1"/>
  <c r="D779" i="9" s="1"/>
  <c r="D780" i="9" s="1"/>
  <c r="D781" i="9" s="1"/>
  <c r="D782" i="9" s="1"/>
  <c r="D783" i="9" s="1"/>
  <c r="D784" i="9" s="1"/>
  <c r="D785" i="9" s="1"/>
  <c r="D786" i="9" s="1"/>
  <c r="D787" i="9" s="1"/>
  <c r="D788" i="9" s="1"/>
  <c r="D789" i="9" s="1"/>
  <c r="D790" i="9" s="1"/>
  <c r="D791" i="9" s="1"/>
  <c r="D792" i="9" s="1"/>
  <c r="D793" i="9" s="1"/>
  <c r="D794" i="9" s="1"/>
  <c r="D795" i="9" s="1"/>
  <c r="D796" i="9" s="1"/>
  <c r="D797" i="9" s="1"/>
  <c r="D798" i="9" s="1"/>
  <c r="D799" i="9" s="1"/>
  <c r="D800" i="9" s="1"/>
  <c r="D801" i="9" s="1"/>
  <c r="D802" i="9" s="1"/>
  <c r="D803" i="9" s="1"/>
  <c r="D804" i="9" s="1"/>
  <c r="D805" i="9" s="1"/>
  <c r="D806" i="9" s="1"/>
  <c r="D807" i="9" s="1"/>
  <c r="D808" i="9" s="1"/>
  <c r="D809" i="9" s="1"/>
  <c r="D810" i="9" s="1"/>
  <c r="D811" i="9" s="1"/>
  <c r="D812" i="9" s="1"/>
  <c r="D813" i="9" s="1"/>
  <c r="D814" i="9" s="1"/>
  <c r="D815" i="9" s="1"/>
  <c r="D816" i="9" s="1"/>
  <c r="D817" i="9" s="1"/>
  <c r="D818" i="9" s="1"/>
  <c r="D819" i="9" s="1"/>
  <c r="D820" i="9" s="1"/>
  <c r="D821" i="9" s="1"/>
  <c r="D822" i="9" s="1"/>
  <c r="D823" i="9" s="1"/>
  <c r="D824" i="9" s="1"/>
  <c r="D825" i="9" s="1"/>
  <c r="D826" i="9" s="1"/>
  <c r="D827" i="9" s="1"/>
  <c r="D828" i="9" s="1"/>
  <c r="D829" i="9" s="1"/>
  <c r="D830" i="9" s="1"/>
  <c r="D831" i="9" s="1"/>
  <c r="D832" i="9" s="1"/>
  <c r="D833" i="9" s="1"/>
  <c r="D834" i="9" s="1"/>
  <c r="D835" i="9" s="1"/>
  <c r="D836" i="9" s="1"/>
  <c r="D837" i="9" s="1"/>
  <c r="D838" i="9" s="1"/>
  <c r="D839" i="9" s="1"/>
  <c r="D840" i="9" s="1"/>
  <c r="D841" i="9" s="1"/>
  <c r="D842" i="9" s="1"/>
  <c r="D843" i="9" s="1"/>
  <c r="D844" i="9" s="1"/>
  <c r="D845" i="9" s="1"/>
  <c r="D846" i="9" s="1"/>
  <c r="D847" i="9" s="1"/>
  <c r="D848" i="9" s="1"/>
  <c r="D849" i="9" s="1"/>
  <c r="D850" i="9" s="1"/>
  <c r="D851" i="9" s="1"/>
  <c r="D852" i="9" s="1"/>
  <c r="D853" i="9" s="1"/>
  <c r="D854" i="9" s="1"/>
  <c r="D855" i="9" s="1"/>
  <c r="D856" i="9" s="1"/>
  <c r="D857" i="9" s="1"/>
  <c r="D858" i="9" s="1"/>
  <c r="D859" i="9" s="1"/>
  <c r="D860" i="9" s="1"/>
  <c r="D861" i="9" s="1"/>
  <c r="D862" i="9" s="1"/>
  <c r="D863" i="9" s="1"/>
  <c r="D864" i="9" s="1"/>
  <c r="D865" i="9" s="1"/>
  <c r="D866" i="9" s="1"/>
  <c r="D867" i="9" s="1"/>
  <c r="D868" i="9" s="1"/>
  <c r="D869" i="9" s="1"/>
  <c r="D870" i="9" s="1"/>
  <c r="D871" i="9" s="1"/>
  <c r="D872" i="9" s="1"/>
  <c r="D873" i="9" s="1"/>
  <c r="D874" i="9" s="1"/>
  <c r="D875" i="9" s="1"/>
  <c r="D876" i="9" s="1"/>
  <c r="D877" i="9" s="1"/>
  <c r="D878" i="9" s="1"/>
  <c r="D879" i="9" s="1"/>
  <c r="D880" i="9" s="1"/>
  <c r="D881" i="9" s="1"/>
  <c r="D882" i="9" s="1"/>
  <c r="D883" i="9" s="1"/>
  <c r="D884" i="9" s="1"/>
  <c r="D885" i="9" s="1"/>
  <c r="D886" i="9" s="1"/>
  <c r="D887" i="9" s="1"/>
  <c r="D888" i="9" s="1"/>
  <c r="D889" i="9" s="1"/>
  <c r="D890" i="9" s="1"/>
  <c r="D891" i="9" s="1"/>
  <c r="AB61" i="6" l="1"/>
  <c r="AC61" i="6" s="1"/>
  <c r="AD61" i="6" s="1"/>
  <c r="AE61" i="6" s="1"/>
  <c r="AF61" i="6" s="1"/>
  <c r="AG61" i="6" s="1"/>
  <c r="AA62" i="6" s="1"/>
  <c r="Z62" i="6" s="1"/>
  <c r="Z68" i="6"/>
  <c r="Z5" i="1"/>
  <c r="Z161" i="11"/>
  <c r="Z213" i="1"/>
  <c r="Z57" i="11"/>
  <c r="Z5" i="11"/>
  <c r="Z161" i="1"/>
  <c r="Z109" i="11"/>
  <c r="Z109" i="1"/>
  <c r="M122" i="6"/>
  <c r="M131" i="6" s="1"/>
  <c r="M140" i="6" s="1"/>
  <c r="M149" i="6" s="1"/>
  <c r="M158" i="6" s="1"/>
  <c r="AB3" i="6"/>
  <c r="AC3" i="6" s="1"/>
  <c r="C10" i="11"/>
  <c r="Z57" i="1"/>
  <c r="Y57" i="1" s="1"/>
  <c r="B7" i="1"/>
  <c r="B8" i="1" s="1"/>
  <c r="AB62" i="6" l="1"/>
  <c r="AC62" i="6" s="1"/>
  <c r="AD62" i="6" s="1"/>
  <c r="AE62" i="6" s="1"/>
  <c r="AF62" i="6" s="1"/>
  <c r="AG62" i="6" s="1"/>
  <c r="AA63" i="6" s="1"/>
  <c r="Z63" i="6" s="1"/>
  <c r="AA70" i="6"/>
  <c r="AB68" i="6"/>
  <c r="AF68" i="6"/>
  <c r="AA60" i="6"/>
  <c r="AB60" i="6" s="1"/>
  <c r="AC60" i="6" s="1"/>
  <c r="AD60" i="6" s="1"/>
  <c r="AE60" i="6" s="1"/>
  <c r="AF60" i="6" s="1"/>
  <c r="AG60" i="6" s="1"/>
  <c r="AA3" i="6"/>
  <c r="AC2" i="6"/>
  <c r="AB2" i="6"/>
  <c r="AA109" i="11"/>
  <c r="AB109" i="11" s="1"/>
  <c r="AC109" i="11" s="1"/>
  <c r="AD109" i="11" s="1"/>
  <c r="AE109" i="11" s="1"/>
  <c r="AF109" i="11" s="1"/>
  <c r="Z110" i="11" s="1"/>
  <c r="Y109" i="11"/>
  <c r="AA161" i="1"/>
  <c r="AB161" i="1" s="1"/>
  <c r="AC161" i="1" s="1"/>
  <c r="AD161" i="1" s="1"/>
  <c r="AE161" i="1" s="1"/>
  <c r="AF161" i="1" s="1"/>
  <c r="Z162" i="1" s="1"/>
  <c r="Y161" i="1"/>
  <c r="AA5" i="11"/>
  <c r="AB5" i="11" s="1"/>
  <c r="AC5" i="11" s="1"/>
  <c r="AD5" i="11" s="1"/>
  <c r="AE5" i="11" s="1"/>
  <c r="AF5" i="11" s="1"/>
  <c r="Z6" i="11" s="1"/>
  <c r="Y12" i="11"/>
  <c r="Y5" i="11"/>
  <c r="AA109" i="1"/>
  <c r="AB109" i="1" s="1"/>
  <c r="AC109" i="1" s="1"/>
  <c r="AD109" i="1" s="1"/>
  <c r="AE109" i="1" s="1"/>
  <c r="AF109" i="1" s="1"/>
  <c r="Z110" i="1" s="1"/>
  <c r="Y109" i="1"/>
  <c r="AA57" i="11"/>
  <c r="AB57" i="11" s="1"/>
  <c r="AC57" i="11" s="1"/>
  <c r="AD57" i="11" s="1"/>
  <c r="AE57" i="11" s="1"/>
  <c r="AF57" i="11" s="1"/>
  <c r="Z58" i="11" s="1"/>
  <c r="Y57" i="11"/>
  <c r="AA213" i="1"/>
  <c r="AB213" i="1" s="1"/>
  <c r="AC213" i="1" s="1"/>
  <c r="AD213" i="1" s="1"/>
  <c r="AE213" i="1" s="1"/>
  <c r="AF213" i="1" s="1"/>
  <c r="Z214" i="1" s="1"/>
  <c r="Y213" i="1"/>
  <c r="AA161" i="11"/>
  <c r="AB161" i="11" s="1"/>
  <c r="AC161" i="11" s="1"/>
  <c r="AD161" i="11" s="1"/>
  <c r="AE161" i="11" s="1"/>
  <c r="AF161" i="11" s="1"/>
  <c r="Z162" i="11" s="1"/>
  <c r="Y161" i="11"/>
  <c r="AA5" i="1"/>
  <c r="AB5" i="1" s="1"/>
  <c r="AC5" i="1" s="1"/>
  <c r="AD5" i="1" s="1"/>
  <c r="AE5" i="1" s="1"/>
  <c r="AF5" i="1" s="1"/>
  <c r="Z6" i="1" s="1"/>
  <c r="Y12" i="1"/>
  <c r="Y5" i="1"/>
  <c r="AB4" i="6"/>
  <c r="AE3" i="6"/>
  <c r="B14" i="11"/>
  <c r="C9" i="11"/>
  <c r="F10" i="11"/>
  <c r="D9" i="11"/>
  <c r="C11" i="11"/>
  <c r="C6" i="1"/>
  <c r="B6" i="1"/>
  <c r="E7" i="1"/>
  <c r="AA57" i="1"/>
  <c r="AB57" i="1" s="1"/>
  <c r="AC57" i="1" s="1"/>
  <c r="AD57" i="1" s="1"/>
  <c r="AE57" i="1" s="1"/>
  <c r="AF57" i="1" s="1"/>
  <c r="Z58" i="1" s="1"/>
  <c r="Y58" i="1" s="1"/>
  <c r="A11" i="1"/>
  <c r="AB63" i="6" l="1"/>
  <c r="AC63" i="6" s="1"/>
  <c r="AD63" i="6" s="1"/>
  <c r="AE63" i="6" s="1"/>
  <c r="AF63" i="6" s="1"/>
  <c r="AG63" i="6" s="1"/>
  <c r="AA64" i="6" s="1"/>
  <c r="Z64" i="6" s="1"/>
  <c r="AH3" i="6"/>
  <c r="AI3" i="6" s="1"/>
  <c r="AF2" i="6"/>
  <c r="AE2" i="6"/>
  <c r="AH68" i="6"/>
  <c r="AL68" i="6"/>
  <c r="AG70" i="6"/>
  <c r="Y162" i="11"/>
  <c r="AA162" i="11"/>
  <c r="AB162" i="11" s="1"/>
  <c r="AC162" i="11" s="1"/>
  <c r="AD162" i="11" s="1"/>
  <c r="AE162" i="11" s="1"/>
  <c r="AF162" i="11" s="1"/>
  <c r="Z163" i="11" s="1"/>
  <c r="AE12" i="11"/>
  <c r="Z4" i="11"/>
  <c r="AA4" i="11" s="1"/>
  <c r="AB4" i="11" s="1"/>
  <c r="AC4" i="11" s="1"/>
  <c r="AD4" i="11" s="1"/>
  <c r="AE4" i="11" s="1"/>
  <c r="AF4" i="11" s="1"/>
  <c r="AA12" i="11"/>
  <c r="AA6" i="11"/>
  <c r="AB6" i="11" s="1"/>
  <c r="AC6" i="11" s="1"/>
  <c r="AD6" i="11" s="1"/>
  <c r="AE6" i="11" s="1"/>
  <c r="AF6" i="11" s="1"/>
  <c r="Z7" i="11" s="1"/>
  <c r="Y6" i="11"/>
  <c r="Y214" i="1"/>
  <c r="AA214" i="1"/>
  <c r="AB214" i="1" s="1"/>
  <c r="AC214" i="1" s="1"/>
  <c r="AD214" i="1" s="1"/>
  <c r="AE214" i="1" s="1"/>
  <c r="AF214" i="1" s="1"/>
  <c r="Z215" i="1" s="1"/>
  <c r="AA110" i="1"/>
  <c r="AB110" i="1" s="1"/>
  <c r="AC110" i="1" s="1"/>
  <c r="AD110" i="1" s="1"/>
  <c r="AE110" i="1" s="1"/>
  <c r="AF110" i="1" s="1"/>
  <c r="Z111" i="1" s="1"/>
  <c r="Y110" i="1"/>
  <c r="AA162" i="1"/>
  <c r="AB162" i="1" s="1"/>
  <c r="AC162" i="1" s="1"/>
  <c r="AD162" i="1" s="1"/>
  <c r="AE162" i="1" s="1"/>
  <c r="AF162" i="1" s="1"/>
  <c r="Z163" i="1" s="1"/>
  <c r="Y162" i="1"/>
  <c r="Y6" i="1"/>
  <c r="AA6" i="1"/>
  <c r="AB6" i="1" s="1"/>
  <c r="AC6" i="1" s="1"/>
  <c r="AD6" i="1" s="1"/>
  <c r="AE6" i="1" s="1"/>
  <c r="AF6" i="1" s="1"/>
  <c r="Z7" i="1" s="1"/>
  <c r="Y58" i="11"/>
  <c r="AA58" i="11"/>
  <c r="AB58" i="11" s="1"/>
  <c r="AC58" i="11" s="1"/>
  <c r="AD58" i="11" s="1"/>
  <c r="AE58" i="11" s="1"/>
  <c r="AF58" i="11" s="1"/>
  <c r="Z59" i="11" s="1"/>
  <c r="AA12" i="1"/>
  <c r="Z14" i="1"/>
  <c r="Z4" i="1"/>
  <c r="AA4" i="1" s="1"/>
  <c r="AB4" i="1" s="1"/>
  <c r="AC4" i="1" s="1"/>
  <c r="AD4" i="1" s="1"/>
  <c r="AE4" i="1" s="1"/>
  <c r="AF4" i="1" s="1"/>
  <c r="AE12" i="1"/>
  <c r="AA110" i="11"/>
  <c r="AB110" i="11" s="1"/>
  <c r="AC110" i="11" s="1"/>
  <c r="AD110" i="11" s="1"/>
  <c r="AE110" i="11" s="1"/>
  <c r="AF110" i="11" s="1"/>
  <c r="Z111" i="11" s="1"/>
  <c r="Y110" i="11"/>
  <c r="AE4" i="6"/>
  <c r="AF3" i="6"/>
  <c r="F9" i="11"/>
  <c r="I10" i="11"/>
  <c r="F11" i="11"/>
  <c r="G9" i="11"/>
  <c r="E8" i="1"/>
  <c r="E6" i="1"/>
  <c r="F6" i="1"/>
  <c r="H7" i="1"/>
  <c r="AA58" i="1"/>
  <c r="AB58" i="1" s="1"/>
  <c r="AC58" i="1" s="1"/>
  <c r="AD58" i="1" s="1"/>
  <c r="AE58" i="1" s="1"/>
  <c r="AF58" i="1" s="1"/>
  <c r="Z59" i="1" s="1"/>
  <c r="Y59" i="1" s="1"/>
  <c r="AB64" i="6" l="1"/>
  <c r="AC64" i="6" s="1"/>
  <c r="AD64" i="6" s="1"/>
  <c r="AE64" i="6" s="1"/>
  <c r="AF64" i="6" s="1"/>
  <c r="AG64" i="6" s="1"/>
  <c r="AA65" i="6" s="1"/>
  <c r="AH4" i="6"/>
  <c r="AM70" i="6"/>
  <c r="AN68" i="6"/>
  <c r="AR68" i="6"/>
  <c r="AK3" i="6"/>
  <c r="AI2" i="6"/>
  <c r="AH2" i="6"/>
  <c r="AB65" i="6"/>
  <c r="AC65" i="6" s="1"/>
  <c r="AD65" i="6" s="1"/>
  <c r="AE65" i="6" s="1"/>
  <c r="AF65" i="6" s="1"/>
  <c r="AG65" i="6" s="1"/>
  <c r="Z65" i="6"/>
  <c r="Y7" i="1"/>
  <c r="AA7" i="1"/>
  <c r="AB7" i="1" s="1"/>
  <c r="AC7" i="1" s="1"/>
  <c r="AD7" i="1" s="1"/>
  <c r="AE7" i="1" s="1"/>
  <c r="AF7" i="1" s="1"/>
  <c r="Z8" i="1" s="1"/>
  <c r="AF14" i="1"/>
  <c r="AK12" i="1"/>
  <c r="AG12" i="1"/>
  <c r="Y59" i="11"/>
  <c r="AA59" i="11"/>
  <c r="AB59" i="11" s="1"/>
  <c r="AC59" i="11" s="1"/>
  <c r="AD59" i="11" s="1"/>
  <c r="AE59" i="11" s="1"/>
  <c r="AF59" i="11" s="1"/>
  <c r="Z60" i="11" s="1"/>
  <c r="AA7" i="11"/>
  <c r="AB7" i="11" s="1"/>
  <c r="AC7" i="11" s="1"/>
  <c r="AD7" i="11" s="1"/>
  <c r="AE7" i="11" s="1"/>
  <c r="AF7" i="11" s="1"/>
  <c r="Z8" i="11" s="1"/>
  <c r="Y7" i="11"/>
  <c r="Y163" i="1"/>
  <c r="AA163" i="1"/>
  <c r="AB163" i="1" s="1"/>
  <c r="AC163" i="1" s="1"/>
  <c r="AD163" i="1" s="1"/>
  <c r="AE163" i="1" s="1"/>
  <c r="AF163" i="1" s="1"/>
  <c r="Z164" i="1" s="1"/>
  <c r="AA215" i="1"/>
  <c r="AB215" i="1" s="1"/>
  <c r="AC215" i="1" s="1"/>
  <c r="AD215" i="1" s="1"/>
  <c r="AE215" i="1" s="1"/>
  <c r="AF215" i="1" s="1"/>
  <c r="Z216" i="1" s="1"/>
  <c r="Y215" i="1"/>
  <c r="AG12" i="11"/>
  <c r="AK12" i="11"/>
  <c r="AA111" i="11"/>
  <c r="AB111" i="11" s="1"/>
  <c r="AC111" i="11" s="1"/>
  <c r="AD111" i="11" s="1"/>
  <c r="AE111" i="11" s="1"/>
  <c r="AF111" i="11" s="1"/>
  <c r="Z112" i="11" s="1"/>
  <c r="Y111" i="11"/>
  <c r="AA111" i="1"/>
  <c r="AB111" i="1" s="1"/>
  <c r="AC111" i="1" s="1"/>
  <c r="AD111" i="1" s="1"/>
  <c r="AE111" i="1" s="1"/>
  <c r="AF111" i="1" s="1"/>
  <c r="Z112" i="1" s="1"/>
  <c r="Y111" i="1"/>
  <c r="AA163" i="11"/>
  <c r="AB163" i="11" s="1"/>
  <c r="AC163" i="11" s="1"/>
  <c r="AD163" i="11" s="1"/>
  <c r="AE163" i="11" s="1"/>
  <c r="AF163" i="11" s="1"/>
  <c r="Z164" i="11" s="1"/>
  <c r="Y163" i="11"/>
  <c r="I11" i="11"/>
  <c r="I9" i="11"/>
  <c r="J9" i="11"/>
  <c r="L10" i="11"/>
  <c r="AA59" i="1"/>
  <c r="AB59" i="1" s="1"/>
  <c r="AC59" i="1" s="1"/>
  <c r="AD59" i="1" s="1"/>
  <c r="AE59" i="1" s="1"/>
  <c r="AF59" i="1" s="1"/>
  <c r="Z60" i="1" s="1"/>
  <c r="Y60" i="1" s="1"/>
  <c r="H8" i="1"/>
  <c r="H6" i="1"/>
  <c r="I6" i="1"/>
  <c r="K7" i="1"/>
  <c r="AL2" i="6" l="1"/>
  <c r="AW3" i="6"/>
  <c r="AK2" i="6"/>
  <c r="AN3" i="6"/>
  <c r="AL3" i="6"/>
  <c r="AK4" i="6"/>
  <c r="AS70" i="6"/>
  <c r="Z57" i="6"/>
  <c r="AT68" i="6"/>
  <c r="AA112" i="11"/>
  <c r="AB112" i="11" s="1"/>
  <c r="AC112" i="11" s="1"/>
  <c r="AD112" i="11" s="1"/>
  <c r="AE112" i="11" s="1"/>
  <c r="AF112" i="11" s="1"/>
  <c r="Y112" i="11"/>
  <c r="AA8" i="11"/>
  <c r="AB8" i="11" s="1"/>
  <c r="AC8" i="11" s="1"/>
  <c r="AD8" i="11" s="1"/>
  <c r="AE8" i="11" s="1"/>
  <c r="AF8" i="11" s="1"/>
  <c r="Y8" i="11"/>
  <c r="AQ12" i="11"/>
  <c r="AM12" i="11"/>
  <c r="Y60" i="11"/>
  <c r="AA60" i="11"/>
  <c r="AB60" i="11" s="1"/>
  <c r="AC60" i="11" s="1"/>
  <c r="AD60" i="11" s="1"/>
  <c r="AE60" i="11" s="1"/>
  <c r="AF60" i="11" s="1"/>
  <c r="Y164" i="11"/>
  <c r="AA164" i="11"/>
  <c r="AB164" i="11" s="1"/>
  <c r="AC164" i="11" s="1"/>
  <c r="AD164" i="11" s="1"/>
  <c r="AE164" i="11" s="1"/>
  <c r="AF164" i="11" s="1"/>
  <c r="AA216" i="1"/>
  <c r="AB216" i="1" s="1"/>
  <c r="AC216" i="1" s="1"/>
  <c r="AD216" i="1" s="1"/>
  <c r="AE216" i="1" s="1"/>
  <c r="AF216" i="1" s="1"/>
  <c r="Z217" i="1" s="1"/>
  <c r="Y216" i="1"/>
  <c r="AL14" i="1"/>
  <c r="AQ12" i="1"/>
  <c r="AM12" i="1"/>
  <c r="AA164" i="1"/>
  <c r="AB164" i="1" s="1"/>
  <c r="AC164" i="1" s="1"/>
  <c r="AD164" i="1" s="1"/>
  <c r="AE164" i="1" s="1"/>
  <c r="AF164" i="1" s="1"/>
  <c r="Z165" i="1" s="1"/>
  <c r="Y164" i="1"/>
  <c r="AA112" i="1"/>
  <c r="AB112" i="1" s="1"/>
  <c r="AC112" i="1" s="1"/>
  <c r="AD112" i="1" s="1"/>
  <c r="AE112" i="1" s="1"/>
  <c r="AF112" i="1" s="1"/>
  <c r="Z113" i="1" s="1"/>
  <c r="Y112" i="1"/>
  <c r="Y8" i="1"/>
  <c r="AA8" i="1"/>
  <c r="AB8" i="1" s="1"/>
  <c r="AC8" i="1" s="1"/>
  <c r="AD8" i="1" s="1"/>
  <c r="AE8" i="1" s="1"/>
  <c r="AF8" i="1" s="1"/>
  <c r="Z9" i="1" s="1"/>
  <c r="M114" i="6"/>
  <c r="M123" i="6"/>
  <c r="N121" i="6"/>
  <c r="M121" i="6"/>
  <c r="P122" i="6"/>
  <c r="O10" i="11"/>
  <c r="M9" i="11"/>
  <c r="L11" i="11"/>
  <c r="L9" i="11"/>
  <c r="L6" i="1"/>
  <c r="K6" i="1"/>
  <c r="K8" i="1"/>
  <c r="N7" i="1"/>
  <c r="AA60" i="1"/>
  <c r="AB60" i="1" s="1"/>
  <c r="AC60" i="1" s="1"/>
  <c r="AD60" i="1" s="1"/>
  <c r="AE60" i="1" s="1"/>
  <c r="AF60" i="1" s="1"/>
  <c r="Z61" i="1" s="1"/>
  <c r="Y61" i="1" s="1"/>
  <c r="AO2" i="6" l="1"/>
  <c r="AN2" i="6"/>
  <c r="AO3" i="6"/>
  <c r="AQ3" i="6"/>
  <c r="AN4" i="6"/>
  <c r="A64" i="1"/>
  <c r="B66" i="1" s="1"/>
  <c r="AR14" i="1"/>
  <c r="AS12" i="1"/>
  <c r="Y1" i="1"/>
  <c r="AA9" i="1"/>
  <c r="AB9" i="1" s="1"/>
  <c r="AC9" i="1" s="1"/>
  <c r="AD9" i="1" s="1"/>
  <c r="AE9" i="1" s="1"/>
  <c r="AF9" i="1" s="1"/>
  <c r="Y9" i="1"/>
  <c r="A64" i="11"/>
  <c r="Y1" i="11"/>
  <c r="AS12" i="11"/>
  <c r="AA217" i="1"/>
  <c r="AB217" i="1" s="1"/>
  <c r="AC217" i="1" s="1"/>
  <c r="AD217" i="1" s="1"/>
  <c r="AE217" i="1" s="1"/>
  <c r="AF217" i="1" s="1"/>
  <c r="Y217" i="1"/>
  <c r="AA165" i="1"/>
  <c r="AB165" i="1" s="1"/>
  <c r="AC165" i="1" s="1"/>
  <c r="AD165" i="1" s="1"/>
  <c r="AE165" i="1" s="1"/>
  <c r="AF165" i="1" s="1"/>
  <c r="Y165" i="1"/>
  <c r="Y113" i="1"/>
  <c r="AA113" i="1"/>
  <c r="AB113" i="1" s="1"/>
  <c r="AC113" i="1" s="1"/>
  <c r="AD113" i="1" s="1"/>
  <c r="AE113" i="1" s="1"/>
  <c r="AF113" i="1" s="1"/>
  <c r="P9" i="11"/>
  <c r="O9" i="11"/>
  <c r="R10" i="11"/>
  <c r="O11" i="11"/>
  <c r="P121" i="6"/>
  <c r="P123" i="6"/>
  <c r="S122" i="6"/>
  <c r="Q121" i="6"/>
  <c r="AA61" i="1"/>
  <c r="AB61" i="1" s="1"/>
  <c r="AC61" i="1" s="1"/>
  <c r="AD61" i="1" s="1"/>
  <c r="AE61" i="1" s="1"/>
  <c r="AF61" i="1" s="1"/>
  <c r="O6" i="1"/>
  <c r="N6" i="1"/>
  <c r="N8" i="1"/>
  <c r="Q7" i="1"/>
  <c r="AQ2" i="6" l="1"/>
  <c r="AR2" i="6"/>
  <c r="AQ4" i="6"/>
  <c r="AR3" i="6"/>
  <c r="AT3" i="6"/>
  <c r="C64" i="11"/>
  <c r="M64" i="11"/>
  <c r="V122" i="6"/>
  <c r="T121" i="6"/>
  <c r="S121" i="6"/>
  <c r="S123" i="6"/>
  <c r="S9" i="11"/>
  <c r="R9" i="11"/>
  <c r="U10" i="11"/>
  <c r="R11" i="11"/>
  <c r="Q6" i="1"/>
  <c r="R6" i="1"/>
  <c r="Q8" i="1"/>
  <c r="T7" i="1"/>
  <c r="M64" i="1"/>
  <c r="N66" i="1" s="1"/>
  <c r="C64" i="1"/>
  <c r="AU2" i="6" l="1"/>
  <c r="AT2" i="6"/>
  <c r="AU3" i="6"/>
  <c r="AT4" i="6"/>
  <c r="AB5" i="6"/>
  <c r="S64" i="11"/>
  <c r="O64" i="11"/>
  <c r="V121" i="6"/>
  <c r="V123" i="6"/>
  <c r="W121" i="6"/>
  <c r="C19" i="11"/>
  <c r="U11" i="11"/>
  <c r="U9" i="11"/>
  <c r="V9" i="11"/>
  <c r="S64" i="1"/>
  <c r="T66" i="1" s="1"/>
  <c r="O64" i="1"/>
  <c r="T8" i="1"/>
  <c r="U6" i="1"/>
  <c r="T6" i="1"/>
  <c r="B16" i="1"/>
  <c r="AA5" i="6" l="1"/>
  <c r="AC5" i="6"/>
  <c r="AB6" i="6"/>
  <c r="AE5" i="6"/>
  <c r="U64" i="11"/>
  <c r="Y64" i="11"/>
  <c r="B23" i="11"/>
  <c r="C20" i="11"/>
  <c r="F19" i="11"/>
  <c r="Y64" i="1"/>
  <c r="Z66" i="1" s="1"/>
  <c r="U64" i="1"/>
  <c r="E16" i="1"/>
  <c r="B17" i="1"/>
  <c r="A20" i="1"/>
  <c r="AE6" i="6" l="1"/>
  <c r="AF5" i="6"/>
  <c r="AH5" i="6"/>
  <c r="Z56" i="11"/>
  <c r="AA56" i="11" s="1"/>
  <c r="AB56" i="11" s="1"/>
  <c r="AC56" i="11" s="1"/>
  <c r="AD56" i="11" s="1"/>
  <c r="AE56" i="11" s="1"/>
  <c r="AF56" i="11" s="1"/>
  <c r="AE64" i="11"/>
  <c r="AA64" i="11"/>
  <c r="F20" i="11"/>
  <c r="I19" i="11"/>
  <c r="AA64" i="1"/>
  <c r="AE64" i="1"/>
  <c r="AF66" i="1" s="1"/>
  <c r="Z56" i="1"/>
  <c r="AA56" i="1" s="1"/>
  <c r="AB56" i="1" s="1"/>
  <c r="AC56" i="1" s="1"/>
  <c r="AD56" i="1" s="1"/>
  <c r="AE56" i="1" s="1"/>
  <c r="AF56" i="1" s="1"/>
  <c r="E17" i="1"/>
  <c r="H16" i="1"/>
  <c r="AK5" i="6" l="1"/>
  <c r="AW5" i="6" s="1"/>
  <c r="AI5" i="6"/>
  <c r="AH6" i="6"/>
  <c r="AG64" i="11"/>
  <c r="AK64" i="11"/>
  <c r="I20" i="11"/>
  <c r="L19" i="11"/>
  <c r="AK64" i="1"/>
  <c r="AL66" i="1" s="1"/>
  <c r="AG64" i="1"/>
  <c r="H17" i="1"/>
  <c r="K16" i="1"/>
  <c r="AN5" i="6" l="1"/>
  <c r="AL5" i="6"/>
  <c r="AK6" i="6"/>
  <c r="AQ64" i="11"/>
  <c r="AM64" i="11"/>
  <c r="M132" i="6"/>
  <c r="P131" i="6"/>
  <c r="O19" i="11"/>
  <c r="L20" i="11"/>
  <c r="AQ64" i="1"/>
  <c r="AR66" i="1" s="1"/>
  <c r="AM64" i="1"/>
  <c r="N16" i="1"/>
  <c r="K17" i="1"/>
  <c r="AQ5" i="6" l="1"/>
  <c r="AO5" i="6"/>
  <c r="AN6" i="6"/>
  <c r="Y53" i="11"/>
  <c r="A116" i="11"/>
  <c r="AS64" i="11"/>
  <c r="Y53" i="1"/>
  <c r="A116" i="1"/>
  <c r="B118" i="1" s="1"/>
  <c r="R19" i="11"/>
  <c r="O20" i="11"/>
  <c r="P132" i="6"/>
  <c r="S131" i="6"/>
  <c r="AS64" i="1"/>
  <c r="N17" i="1"/>
  <c r="Q16" i="1"/>
  <c r="AT5" i="6" l="1"/>
  <c r="AQ6" i="6"/>
  <c r="AR5" i="6"/>
  <c r="M116" i="11"/>
  <c r="C116" i="11"/>
  <c r="M116" i="1"/>
  <c r="N118" i="1" s="1"/>
  <c r="C116" i="1"/>
  <c r="V131" i="6"/>
  <c r="S132" i="6"/>
  <c r="U19" i="11"/>
  <c r="R20" i="11"/>
  <c r="T16" i="1"/>
  <c r="Q17" i="1"/>
  <c r="AU5" i="6" l="1"/>
  <c r="AB7" i="6"/>
  <c r="AT6" i="6"/>
  <c r="S116" i="11"/>
  <c r="O116" i="11"/>
  <c r="S116" i="1"/>
  <c r="T118" i="1" s="1"/>
  <c r="O116" i="1"/>
  <c r="U20" i="11"/>
  <c r="C28" i="11"/>
  <c r="V132" i="6"/>
  <c r="T17" i="1"/>
  <c r="B25" i="1"/>
  <c r="AA7" i="6" l="1"/>
  <c r="AB8" i="6"/>
  <c r="AE7" i="6"/>
  <c r="AC7" i="6"/>
  <c r="Y116" i="11"/>
  <c r="U116" i="11"/>
  <c r="Y116" i="1"/>
  <c r="Z118" i="1" s="1"/>
  <c r="U116" i="1"/>
  <c r="F28" i="11"/>
  <c r="C29" i="11"/>
  <c r="B32" i="11"/>
  <c r="E25" i="1"/>
  <c r="A29" i="1"/>
  <c r="B26" i="1"/>
  <c r="AE8" i="6" l="1"/>
  <c r="AF7" i="6"/>
  <c r="AH7" i="6"/>
  <c r="AE116" i="11"/>
  <c r="AA116" i="11"/>
  <c r="Z108" i="11"/>
  <c r="AA108" i="11" s="1"/>
  <c r="AB108" i="11" s="1"/>
  <c r="AC108" i="11" s="1"/>
  <c r="AD108" i="11" s="1"/>
  <c r="AE108" i="11" s="1"/>
  <c r="AF108" i="11" s="1"/>
  <c r="AE116" i="1"/>
  <c r="AF118" i="1" s="1"/>
  <c r="Z108" i="1"/>
  <c r="AA108" i="1" s="1"/>
  <c r="AB108" i="1" s="1"/>
  <c r="AC108" i="1" s="1"/>
  <c r="AD108" i="1" s="1"/>
  <c r="AE108" i="1" s="1"/>
  <c r="AF108" i="1" s="1"/>
  <c r="AA116" i="1"/>
  <c r="I28" i="11"/>
  <c r="F29" i="11"/>
  <c r="E26" i="1"/>
  <c r="H25" i="1"/>
  <c r="AI7" i="6" l="1"/>
  <c r="AK7" i="6"/>
  <c r="AH8" i="6"/>
  <c r="AK116" i="11"/>
  <c r="AG116" i="11"/>
  <c r="AK116" i="1"/>
  <c r="AL118" i="1" s="1"/>
  <c r="AG116" i="1"/>
  <c r="L28" i="11"/>
  <c r="I29" i="11"/>
  <c r="H26" i="1"/>
  <c r="K25" i="1"/>
  <c r="AW7" i="6" l="1"/>
  <c r="AN7" i="6"/>
  <c r="AK8" i="6"/>
  <c r="AL7" i="6"/>
  <c r="AM116" i="11"/>
  <c r="AQ116" i="11"/>
  <c r="AM116" i="1"/>
  <c r="AQ116" i="1"/>
  <c r="AR118" i="1" s="1"/>
  <c r="L29" i="11"/>
  <c r="O28" i="11"/>
  <c r="P140" i="6"/>
  <c r="M141" i="6"/>
  <c r="K26" i="1"/>
  <c r="N25" i="1"/>
  <c r="AO7" i="6" l="1"/>
  <c r="AN8" i="6"/>
  <c r="AQ7" i="6"/>
  <c r="A168" i="11"/>
  <c r="AS116" i="11"/>
  <c r="Y105" i="11"/>
  <c r="A168" i="1"/>
  <c r="B170" i="1" s="1"/>
  <c r="AS116" i="1"/>
  <c r="Y105" i="1"/>
  <c r="P141" i="6"/>
  <c r="S140" i="6"/>
  <c r="O29" i="11"/>
  <c r="R28" i="11"/>
  <c r="N26" i="1"/>
  <c r="Q25" i="1"/>
  <c r="AT7" i="6" l="1"/>
  <c r="AR7" i="6"/>
  <c r="AQ8" i="6"/>
  <c r="M168" i="11"/>
  <c r="C168" i="11"/>
  <c r="M168" i="1"/>
  <c r="N170" i="1" s="1"/>
  <c r="C168" i="1"/>
  <c r="U28" i="11"/>
  <c r="R29" i="11"/>
  <c r="S141" i="6"/>
  <c r="V140" i="6"/>
  <c r="Q26" i="1"/>
  <c r="T25" i="1"/>
  <c r="AU7" i="6" l="1"/>
  <c r="AB9" i="6"/>
  <c r="AT8" i="6"/>
  <c r="S168" i="11"/>
  <c r="O168" i="11"/>
  <c r="S168" i="1"/>
  <c r="T170" i="1" s="1"/>
  <c r="O168" i="1"/>
  <c r="V141" i="6"/>
  <c r="U29" i="11"/>
  <c r="C37" i="11"/>
  <c r="T26" i="1"/>
  <c r="B34" i="1"/>
  <c r="AA9" i="6" l="1"/>
  <c r="AC9" i="6"/>
  <c r="AE9" i="6"/>
  <c r="AB10" i="6"/>
  <c r="U168" i="11"/>
  <c r="Y168" i="11"/>
  <c r="Y168" i="1"/>
  <c r="Z170" i="1" s="1"/>
  <c r="U168" i="1"/>
  <c r="C38" i="11"/>
  <c r="B41" i="11"/>
  <c r="F37" i="11"/>
  <c r="E34" i="1"/>
  <c r="A38" i="1"/>
  <c r="B35" i="1"/>
  <c r="AH9" i="6" l="1"/>
  <c r="AF9" i="6"/>
  <c r="AE10" i="6"/>
  <c r="Z160" i="11"/>
  <c r="AA160" i="11" s="1"/>
  <c r="AB160" i="11" s="1"/>
  <c r="AC160" i="11" s="1"/>
  <c r="AD160" i="11" s="1"/>
  <c r="AE160" i="11" s="1"/>
  <c r="AF160" i="11" s="1"/>
  <c r="AA168" i="11"/>
  <c r="AE168" i="11"/>
  <c r="AE168" i="1"/>
  <c r="AF170" i="1" s="1"/>
  <c r="AA168" i="1"/>
  <c r="Z160" i="1"/>
  <c r="AA160" i="1" s="1"/>
  <c r="AB160" i="1" s="1"/>
  <c r="AC160" i="1" s="1"/>
  <c r="AD160" i="1" s="1"/>
  <c r="AE160" i="1" s="1"/>
  <c r="AF160" i="1" s="1"/>
  <c r="I37" i="11"/>
  <c r="F38" i="11"/>
  <c r="H34" i="1"/>
  <c r="E35" i="1"/>
  <c r="AH10" i="6" l="1"/>
  <c r="AI9" i="6"/>
  <c r="AK9" i="6"/>
  <c r="AK168" i="11"/>
  <c r="AG168" i="11"/>
  <c r="AK168" i="1"/>
  <c r="AL170" i="1" s="1"/>
  <c r="AG168" i="1"/>
  <c r="I38" i="11"/>
  <c r="L37" i="11"/>
  <c r="H35" i="1"/>
  <c r="K34" i="1"/>
  <c r="AW9" i="6" l="1"/>
  <c r="AL9" i="6"/>
  <c r="AN9" i="6"/>
  <c r="AK10" i="6"/>
  <c r="AQ168" i="11"/>
  <c r="AM168" i="11"/>
  <c r="AQ168" i="1"/>
  <c r="AR170" i="1" s="1"/>
  <c r="AM168" i="1"/>
  <c r="P149" i="6"/>
  <c r="M150" i="6"/>
  <c r="L38" i="11"/>
  <c r="O37" i="11"/>
  <c r="K35" i="1"/>
  <c r="N34" i="1"/>
  <c r="AN10" i="6" l="1"/>
  <c r="AO9" i="6"/>
  <c r="AQ9" i="6"/>
  <c r="A220" i="11"/>
  <c r="AS168" i="11"/>
  <c r="Y157" i="11"/>
  <c r="A220" i="1"/>
  <c r="B222" i="1" s="1"/>
  <c r="Y157" i="1"/>
  <c r="AS168" i="1"/>
  <c r="R37" i="11"/>
  <c r="O38" i="11"/>
  <c r="S149" i="6"/>
  <c r="P150" i="6"/>
  <c r="N35" i="1"/>
  <c r="Q34" i="1"/>
  <c r="AT9" i="6" l="1"/>
  <c r="AR9" i="6"/>
  <c r="AQ10" i="6"/>
  <c r="M220" i="11"/>
  <c r="C220" i="11"/>
  <c r="C220" i="1"/>
  <c r="M220" i="1"/>
  <c r="N222" i="1" s="1"/>
  <c r="V149" i="6"/>
  <c r="S150" i="6"/>
  <c r="R38" i="11"/>
  <c r="U37" i="11"/>
  <c r="U38" i="11" s="1"/>
  <c r="Q35" i="1"/>
  <c r="T34" i="1"/>
  <c r="B43" i="1" s="1"/>
  <c r="AU9" i="6" l="1"/>
  <c r="AT10" i="6"/>
  <c r="AB11" i="6"/>
  <c r="S220" i="11"/>
  <c r="U220" i="11" s="1"/>
  <c r="O220" i="11"/>
  <c r="S220" i="1"/>
  <c r="T222" i="1" s="1"/>
  <c r="O220" i="1"/>
  <c r="V150" i="6"/>
  <c r="E43" i="1"/>
  <c r="B44" i="1"/>
  <c r="T35" i="1"/>
  <c r="AA11" i="6" l="1"/>
  <c r="AB12" i="6"/>
  <c r="AE11" i="6"/>
  <c r="AC11" i="6"/>
  <c r="Y220" i="1"/>
  <c r="Z222" i="1" s="1"/>
  <c r="U220" i="1"/>
  <c r="H43" i="1"/>
  <c r="E44" i="1"/>
  <c r="A47" i="1"/>
  <c r="AH11" i="6" l="1"/>
  <c r="AF11" i="6"/>
  <c r="AE12" i="6"/>
  <c r="Z212" i="1"/>
  <c r="AA212" i="1" s="1"/>
  <c r="AB212" i="1" s="1"/>
  <c r="AC212" i="1" s="1"/>
  <c r="AD212" i="1" s="1"/>
  <c r="AE212" i="1" s="1"/>
  <c r="AF212" i="1" s="1"/>
  <c r="AE220" i="1"/>
  <c r="AF222" i="1" s="1"/>
  <c r="AA220" i="1"/>
  <c r="K43" i="1"/>
  <c r="H44" i="1"/>
  <c r="AH12" i="6" l="1"/>
  <c r="AI11" i="6"/>
  <c r="AK11" i="6"/>
  <c r="AG220" i="1"/>
  <c r="AK220" i="1"/>
  <c r="AL222" i="1" s="1"/>
  <c r="N43" i="1"/>
  <c r="K44" i="1"/>
  <c r="AW11" i="6" l="1"/>
  <c r="AL11" i="6"/>
  <c r="AK12" i="6"/>
  <c r="AN11" i="6"/>
  <c r="AQ220" i="1"/>
  <c r="AR222" i="1" s="1"/>
  <c r="AM220" i="1"/>
  <c r="P158" i="6"/>
  <c r="M159" i="6"/>
  <c r="Q43" i="1"/>
  <c r="N44" i="1"/>
  <c r="AQ11" i="6" l="1"/>
  <c r="AO11" i="6"/>
  <c r="AN12" i="6"/>
  <c r="A272" i="1"/>
  <c r="B274" i="1" s="1"/>
  <c r="Y209" i="1"/>
  <c r="AS220" i="1"/>
  <c r="S158" i="6"/>
  <c r="P159" i="6"/>
  <c r="T43" i="1"/>
  <c r="T44" i="1" s="1"/>
  <c r="Q44" i="1"/>
  <c r="AQ12" i="6" l="1"/>
  <c r="AR11" i="6"/>
  <c r="AT11" i="6"/>
  <c r="M272" i="1"/>
  <c r="N274" i="1" s="1"/>
  <c r="C272" i="1"/>
  <c r="V158" i="6"/>
  <c r="V159" i="6" s="1"/>
  <c r="S159" i="6"/>
  <c r="AU11" i="6" l="1"/>
  <c r="AT12" i="6"/>
  <c r="AB13" i="6"/>
  <c r="S272" i="1"/>
  <c r="O272" i="1"/>
  <c r="AA13" i="6" l="1"/>
  <c r="AC13" i="6"/>
  <c r="AE13" i="6"/>
  <c r="AB14" i="6"/>
  <c r="U272" i="1"/>
  <c r="T274" i="1"/>
  <c r="AE14" i="6" l="1"/>
  <c r="AF13" i="6"/>
  <c r="AH13" i="6"/>
  <c r="AK13" i="6" l="1"/>
  <c r="AI13" i="6"/>
  <c r="AH14" i="6"/>
  <c r="AW13" i="6" l="1"/>
  <c r="AK14" i="6"/>
  <c r="AL13" i="6"/>
  <c r="AN13" i="6"/>
  <c r="AO13" i="6" l="1"/>
  <c r="AQ13" i="6"/>
  <c r="AN14" i="6"/>
  <c r="AQ14" i="6" l="1"/>
  <c r="AR13" i="6"/>
  <c r="AT13" i="6"/>
  <c r="AT14" i="6" l="1"/>
  <c r="AB15" i="6"/>
  <c r="AU13" i="6"/>
  <c r="AA15" i="6" l="1"/>
  <c r="AC15" i="6"/>
  <c r="AB16" i="6"/>
  <c r="AE15" i="6"/>
  <c r="AH15" i="6" l="1"/>
  <c r="AF15" i="6"/>
  <c r="AE16" i="6"/>
  <c r="AI15" i="6" l="1"/>
  <c r="AH16" i="6"/>
  <c r="AK15" i="6"/>
  <c r="AW15" i="6" l="1"/>
  <c r="AK16" i="6"/>
  <c r="AN15" i="6"/>
  <c r="AL15" i="6"/>
  <c r="AN16" i="6" l="1"/>
  <c r="AQ15" i="6"/>
  <c r="AO15" i="6"/>
  <c r="AR15" i="6" l="1"/>
  <c r="AT15" i="6"/>
  <c r="AQ16" i="6"/>
  <c r="AU15" i="6" l="1"/>
  <c r="AT16" i="6"/>
  <c r="AB17" i="6"/>
  <c r="AA17" i="6" l="1"/>
  <c r="AC17" i="6"/>
  <c r="AB18" i="6"/>
  <c r="AE17" i="6"/>
  <c r="AE18" i="6" l="1"/>
  <c r="AF17" i="6"/>
  <c r="AH17" i="6"/>
  <c r="AI17" i="6" l="1"/>
  <c r="AH18" i="6"/>
  <c r="AK17" i="6"/>
  <c r="AW17" i="6" l="1"/>
  <c r="AN17" i="6"/>
  <c r="AK18" i="6"/>
  <c r="AL17" i="6"/>
  <c r="AO17" i="6" l="1"/>
  <c r="AQ17" i="6"/>
  <c r="AN18" i="6"/>
  <c r="AQ18" i="6" l="1"/>
  <c r="AT17" i="6"/>
  <c r="AR17" i="6"/>
  <c r="AT18" i="6" l="1"/>
  <c r="AU17" i="6"/>
  <c r="AB19" i="6"/>
  <c r="AA19" i="6" l="1"/>
  <c r="AE19" i="6"/>
  <c r="AB20" i="6"/>
  <c r="AC19" i="6"/>
  <c r="AH19" i="6" l="1"/>
  <c r="AF19" i="6"/>
  <c r="AE20" i="6"/>
  <c r="AK19" i="6" l="1"/>
  <c r="AI19" i="6"/>
  <c r="AH20" i="6"/>
  <c r="AW19" i="6" l="1"/>
  <c r="AK20" i="6"/>
  <c r="AN19" i="6"/>
  <c r="AL19" i="6"/>
  <c r="AN20" i="6" l="1"/>
  <c r="AQ19" i="6"/>
  <c r="AO19" i="6"/>
  <c r="AQ20" i="6" l="1"/>
  <c r="AT19" i="6"/>
  <c r="AR19" i="6"/>
  <c r="AT20" i="6" l="1"/>
  <c r="AU19" i="6"/>
  <c r="AB21" i="6"/>
  <c r="AA21" i="6" l="1"/>
  <c r="AE21" i="6"/>
  <c r="AB22" i="6"/>
  <c r="AC21" i="6"/>
  <c r="AF21" i="6" l="1"/>
  <c r="AE22" i="6"/>
  <c r="AH21" i="6"/>
  <c r="AH22" i="6" l="1"/>
  <c r="AI21" i="6"/>
  <c r="AK21" i="6"/>
  <c r="AW21" i="6" l="1"/>
  <c r="AL21" i="6"/>
  <c r="AN21" i="6"/>
  <c r="AK22" i="6"/>
  <c r="AQ21" i="6" l="1"/>
  <c r="AO21" i="6"/>
  <c r="AN22" i="6"/>
  <c r="AT21" i="6" l="1"/>
  <c r="AR21" i="6"/>
  <c r="AQ22" i="6"/>
  <c r="AT22" i="6" l="1"/>
  <c r="AU21" i="6"/>
  <c r="AB23" i="6"/>
  <c r="AA23" i="6" l="1"/>
  <c r="AC23" i="6"/>
  <c r="AB24" i="6"/>
  <c r="AE23" i="6"/>
  <c r="AH23" i="6" l="1"/>
  <c r="AF23" i="6"/>
  <c r="AE24" i="6"/>
  <c r="AK23" i="6" l="1"/>
  <c r="AH24" i="6"/>
  <c r="AI23" i="6"/>
  <c r="AW23" i="6" l="1"/>
  <c r="AK24" i="6"/>
  <c r="AN23" i="6"/>
  <c r="AL23" i="6"/>
  <c r="AO23" i="6" l="1"/>
  <c r="AQ23" i="6"/>
  <c r="AN24" i="6"/>
  <c r="AR23" i="6" l="1"/>
  <c r="AT23" i="6"/>
  <c r="AQ24" i="6"/>
  <c r="AU23" i="6" l="1"/>
  <c r="AT24" i="6"/>
  <c r="AB25" i="6"/>
  <c r="AA25" i="6" l="1"/>
  <c r="AB26" i="6"/>
  <c r="AE25" i="6"/>
  <c r="AC25" i="6"/>
  <c r="AE26" i="6" l="1"/>
  <c r="AF25" i="6"/>
  <c r="AH25" i="6"/>
  <c r="AK25" i="6" l="1"/>
  <c r="AI25" i="6"/>
  <c r="AH26" i="6"/>
  <c r="AW25" i="6" l="1"/>
  <c r="AN25" i="6"/>
  <c r="AK26" i="6"/>
  <c r="AL25" i="6"/>
  <c r="AN26" i="6" l="1"/>
  <c r="AQ25" i="6"/>
  <c r="AO25" i="6"/>
  <c r="AR25" i="6" l="1"/>
  <c r="AT25" i="6"/>
  <c r="AQ26" i="6"/>
  <c r="AB27" i="6" l="1"/>
  <c r="AU25" i="6"/>
  <c r="AT26" i="6"/>
  <c r="AA27" i="6" l="1"/>
  <c r="AB28" i="6"/>
  <c r="AE27" i="6"/>
  <c r="AC27" i="6"/>
  <c r="AE28" i="6" l="1"/>
  <c r="AH27" i="6"/>
  <c r="AF27" i="6"/>
  <c r="AH28" i="6" l="1"/>
  <c r="AI27" i="6"/>
  <c r="AK27" i="6"/>
  <c r="AW27" i="6" l="1"/>
  <c r="AK28" i="6"/>
  <c r="AL27" i="6"/>
  <c r="AN27" i="6"/>
  <c r="AO27" i="6" l="1"/>
  <c r="AN28" i="6"/>
  <c r="AQ27" i="6"/>
  <c r="AT27" i="6" l="1"/>
  <c r="AQ28" i="6"/>
  <c r="AR27" i="6"/>
  <c r="AU27" i="6" l="1"/>
  <c r="AB29" i="6"/>
  <c r="AT28" i="6"/>
  <c r="AA29" i="6" l="1"/>
  <c r="AB30" i="6"/>
  <c r="AC29" i="6"/>
  <c r="AE29" i="6"/>
  <c r="AF29" i="6" l="1"/>
  <c r="AE30" i="6"/>
  <c r="AH29" i="6"/>
  <c r="AI29" i="6" l="1"/>
  <c r="AH30" i="6"/>
  <c r="AK29" i="6"/>
  <c r="AW29" i="6" l="1"/>
  <c r="AL29" i="6"/>
  <c r="AN29" i="6"/>
  <c r="AK30" i="6"/>
  <c r="AO29" i="6" l="1"/>
  <c r="AQ29" i="6"/>
  <c r="AN30" i="6"/>
  <c r="AR29" i="6" l="1"/>
  <c r="AT29" i="6"/>
  <c r="AQ30" i="6"/>
  <c r="AU29" i="6" l="1"/>
  <c r="AB31" i="6"/>
  <c r="AT30" i="6"/>
  <c r="AA31" i="6" l="1"/>
  <c r="AB32" i="6"/>
  <c r="AE31" i="6"/>
  <c r="AC31" i="6"/>
  <c r="AE32" i="6" l="1"/>
  <c r="AH31" i="6"/>
  <c r="AF31" i="6"/>
  <c r="AI31" i="6" l="1"/>
  <c r="AK31" i="6"/>
  <c r="AH32" i="6"/>
  <c r="AW31" i="6" l="1"/>
  <c r="AN31" i="6"/>
  <c r="AK32" i="6"/>
  <c r="AL31" i="6"/>
  <c r="AN32" i="6" l="1"/>
  <c r="AQ31" i="6"/>
  <c r="AO31" i="6"/>
  <c r="AQ32" i="6" l="1"/>
  <c r="AT31" i="6"/>
  <c r="AR31" i="6"/>
  <c r="AU31" i="6" l="1"/>
  <c r="AT32" i="6"/>
  <c r="AB33" i="6"/>
  <c r="AA33" i="6" l="1"/>
  <c r="AE33" i="6"/>
  <c r="AC33" i="6"/>
  <c r="AB34" i="6"/>
  <c r="AH33" i="6" l="1"/>
  <c r="AF33" i="6"/>
  <c r="AE34" i="6"/>
  <c r="AK33" i="6" l="1"/>
  <c r="AH34" i="6"/>
  <c r="AI33" i="6"/>
  <c r="AW33" i="6" l="1"/>
  <c r="AK34" i="6"/>
  <c r="AL33" i="6"/>
  <c r="AN33" i="6"/>
  <c r="AN34" i="6" l="1"/>
  <c r="AQ33" i="6"/>
  <c r="AO33" i="6"/>
  <c r="AQ34" i="6" l="1"/>
  <c r="AR33" i="6"/>
  <c r="AT33" i="6"/>
  <c r="AB35" i="6" l="1"/>
  <c r="AT34" i="6"/>
  <c r="AU33" i="6"/>
  <c r="AA35" i="6" l="1"/>
  <c r="AB36" i="6"/>
  <c r="AC35" i="6"/>
  <c r="AE35" i="6"/>
  <c r="AH35" i="6" l="1"/>
  <c r="AE36" i="6"/>
  <c r="AF35" i="6"/>
  <c r="AI35" i="6" l="1"/>
  <c r="AK35" i="6"/>
  <c r="AH36" i="6"/>
  <c r="AW35" i="6" l="1"/>
  <c r="AL35" i="6"/>
  <c r="AN35" i="6"/>
  <c r="AK36" i="6"/>
  <c r="AN36" i="6" l="1"/>
  <c r="AQ35" i="6"/>
  <c r="AO35" i="6"/>
  <c r="AQ36" i="6" l="1"/>
  <c r="AT35" i="6"/>
  <c r="AR35" i="6"/>
  <c r="AB37" i="6" l="1"/>
  <c r="AT36" i="6"/>
  <c r="AU35" i="6"/>
  <c r="AA37" i="6" l="1"/>
  <c r="AB38" i="6"/>
  <c r="AC37" i="6"/>
  <c r="AE37" i="6"/>
  <c r="AF37" i="6" l="1"/>
  <c r="AH37" i="6"/>
  <c r="AE38" i="6"/>
  <c r="AK37" i="6" l="1"/>
  <c r="AH38" i="6"/>
  <c r="AI37" i="6"/>
  <c r="AW37" i="6" l="1"/>
  <c r="AL37" i="6"/>
  <c r="AN37" i="6"/>
  <c r="AK38" i="6"/>
  <c r="AO37" i="6" l="1"/>
  <c r="AQ37" i="6"/>
  <c r="AN38" i="6"/>
  <c r="AR37" i="6" l="1"/>
  <c r="AQ38" i="6"/>
  <c r="AT37" i="6"/>
  <c r="AT38" i="6" l="1"/>
  <c r="AU37" i="6"/>
  <c r="AB39" i="6"/>
  <c r="AA39" i="6" l="1"/>
  <c r="AB40" i="6"/>
  <c r="AC39" i="6"/>
  <c r="AE39" i="6"/>
  <c r="AF39" i="6" l="1"/>
  <c r="AE40" i="6"/>
  <c r="AH39" i="6"/>
  <c r="AH40" i="6" l="1"/>
  <c r="AK39" i="6"/>
  <c r="AI39" i="6"/>
  <c r="AW39" i="6" l="1"/>
  <c r="AK40" i="6"/>
  <c r="AL39" i="6"/>
  <c r="AN39" i="6"/>
  <c r="AO39" i="6" l="1"/>
  <c r="AQ39" i="6"/>
  <c r="AN40" i="6"/>
  <c r="AQ40" i="6" l="1"/>
  <c r="AR39" i="6"/>
  <c r="AT39" i="6"/>
  <c r="AU39" i="6" l="1"/>
  <c r="AT40" i="6"/>
  <c r="AB41" i="6"/>
  <c r="AA41" i="6" l="1"/>
  <c r="AC41" i="6"/>
  <c r="AB42" i="6"/>
  <c r="AE41" i="6"/>
  <c r="AF41" i="6" l="1"/>
  <c r="AH41" i="6"/>
  <c r="AE42" i="6"/>
  <c r="AK41" i="6" l="1"/>
  <c r="AH42" i="6"/>
  <c r="AI41" i="6"/>
  <c r="AW41" i="6" l="1"/>
  <c r="AL41" i="6"/>
  <c r="AK42" i="6"/>
  <c r="AN41" i="6"/>
  <c r="AO41" i="6" l="1"/>
  <c r="AQ41" i="6"/>
  <c r="AN42" i="6"/>
  <c r="AR41" i="6" l="1"/>
  <c r="AT41" i="6"/>
  <c r="AQ42" i="6"/>
  <c r="AT42" i="6" l="1"/>
  <c r="AB43" i="6"/>
  <c r="AU41" i="6"/>
  <c r="AA43" i="6" l="1"/>
  <c r="AC43" i="6"/>
  <c r="AE43" i="6"/>
  <c r="AB44" i="6"/>
  <c r="AH43" i="6" l="1"/>
  <c r="AF43" i="6"/>
  <c r="AE44" i="6"/>
  <c r="AH44" i="6" l="1"/>
  <c r="AK43" i="6"/>
  <c r="AI43" i="6"/>
  <c r="AW43" i="6" l="1"/>
  <c r="AK44" i="6"/>
  <c r="AN43" i="6"/>
  <c r="AL43" i="6"/>
  <c r="AQ43" i="6" l="1"/>
  <c r="AN44" i="6"/>
  <c r="AO43" i="6"/>
  <c r="AQ44" i="6" l="1"/>
  <c r="AT43" i="6"/>
  <c r="AR43" i="6"/>
  <c r="AU43" i="6" l="1"/>
  <c r="AB45" i="6"/>
  <c r="AT44" i="6"/>
  <c r="AA45" i="6" l="1"/>
  <c r="AE45" i="6"/>
  <c r="AB46" i="6"/>
  <c r="AC45" i="6"/>
  <c r="AE46" i="6" l="1"/>
  <c r="AH45" i="6"/>
  <c r="AF45" i="6"/>
  <c r="AH46" i="6" l="1"/>
  <c r="AI45" i="6"/>
  <c r="AK45" i="6"/>
  <c r="AW45" i="6" l="1"/>
  <c r="AN45" i="6"/>
  <c r="AK46" i="6"/>
  <c r="AL45" i="6"/>
  <c r="AQ45" i="6" l="1"/>
  <c r="AN46" i="6"/>
  <c r="AO45" i="6"/>
  <c r="AQ46" i="6" l="1"/>
  <c r="AT45" i="6"/>
  <c r="AR45" i="6"/>
  <c r="AU45" i="6" l="1"/>
  <c r="AB47" i="6"/>
  <c r="AT46" i="6"/>
  <c r="AA47" i="6" l="1"/>
  <c r="AB48" i="6"/>
  <c r="AE47" i="6"/>
  <c r="AC47" i="6"/>
  <c r="AF47" i="6" l="1"/>
  <c r="AE48" i="6"/>
  <c r="AH47" i="6"/>
  <c r="AK47" i="6" l="1"/>
  <c r="AH48" i="6"/>
  <c r="AI47" i="6"/>
  <c r="AW47" i="6" l="1"/>
  <c r="AN47" i="6"/>
  <c r="AK48" i="6"/>
  <c r="AL47" i="6"/>
  <c r="AO47" i="6" l="1"/>
  <c r="AN48" i="6"/>
  <c r="AQ47" i="6"/>
  <c r="AR47" i="6" l="1"/>
  <c r="AQ48" i="6"/>
  <c r="AT47" i="6"/>
  <c r="AT48" i="6" l="1"/>
  <c r="AU47" i="6"/>
  <c r="AB49" i="6"/>
  <c r="AA49" i="6" l="1"/>
  <c r="AE49" i="6"/>
  <c r="AC49" i="6"/>
  <c r="AB50" i="6"/>
  <c r="AH49" i="6" l="1"/>
  <c r="AE50" i="6"/>
  <c r="AF49" i="6"/>
  <c r="AH50" i="6" l="1"/>
  <c r="AI49" i="6"/>
  <c r="AK49" i="6"/>
  <c r="AW49" i="6" l="1"/>
  <c r="AL49" i="6"/>
  <c r="AN49" i="6"/>
  <c r="AK50" i="6"/>
  <c r="AO49" i="6" l="1"/>
  <c r="AN50" i="6"/>
  <c r="AQ49" i="6"/>
  <c r="AR49" i="6" l="1"/>
  <c r="AQ50" i="6"/>
  <c r="AT49" i="6"/>
  <c r="AU49" i="6" l="1"/>
  <c r="AB51" i="6"/>
  <c r="AT50" i="6"/>
  <c r="AA51" i="6" l="1"/>
  <c r="AB52" i="6"/>
  <c r="AE51" i="6"/>
  <c r="AC51" i="6"/>
  <c r="AF51" i="6" l="1"/>
  <c r="AE52" i="6"/>
  <c r="AH51" i="6"/>
  <c r="AH52" i="6" l="1"/>
  <c r="AI51" i="6"/>
  <c r="AK51" i="6"/>
  <c r="AW51" i="6" l="1"/>
  <c r="AK52" i="6"/>
  <c r="AN51" i="6"/>
  <c r="AL51" i="6"/>
  <c r="AO51" i="6" l="1"/>
  <c r="AN52" i="6"/>
  <c r="AQ51" i="6"/>
  <c r="AR51" i="6" l="1"/>
  <c r="AT51" i="6"/>
  <c r="AQ52" i="6"/>
  <c r="AT52" i="6" l="1"/>
  <c r="AB53" i="6"/>
  <c r="AU51" i="6"/>
  <c r="AA53" i="6" l="1"/>
  <c r="AC53" i="6"/>
  <c r="AB54" i="6"/>
  <c r="AE53" i="6"/>
  <c r="AE54" i="6" l="1"/>
  <c r="AH53" i="6"/>
  <c r="AF53" i="6"/>
  <c r="AI53" i="6" l="1"/>
  <c r="AH54" i="6"/>
  <c r="AK53" i="6"/>
  <c r="AW53" i="6" l="1"/>
  <c r="AK54" i="6"/>
  <c r="AN53" i="6"/>
  <c r="AL53" i="6"/>
  <c r="AN54" i="6" l="1"/>
  <c r="AO53" i="6"/>
  <c r="AQ53" i="6"/>
  <c r="AQ54" i="6" l="1"/>
  <c r="AT53" i="6"/>
  <c r="AR53" i="6"/>
  <c r="AU53" i="6" l="1"/>
  <c r="AT54" i="6"/>
  <c r="AB55" i="6"/>
  <c r="AA55" i="6" l="1"/>
  <c r="AC55" i="6"/>
  <c r="AE55" i="6"/>
  <c r="AB56" i="6"/>
  <c r="AF55" i="6" l="1"/>
  <c r="AH55" i="6"/>
  <c r="AE56" i="6"/>
  <c r="AK55" i="6" l="1"/>
  <c r="AI55" i="6"/>
  <c r="AH56" i="6"/>
  <c r="AW55" i="6" l="1"/>
  <c r="AN55" i="6"/>
  <c r="AK56" i="6"/>
  <c r="AL55" i="6"/>
  <c r="AN56" i="6" l="1"/>
  <c r="AO55" i="6"/>
  <c r="AQ55" i="6"/>
  <c r="AR55" i="6" l="1"/>
  <c r="AT55" i="6"/>
  <c r="C59" i="6" s="1"/>
  <c r="AQ56" i="6"/>
  <c r="D59" i="6" l="1"/>
  <c r="F59" i="6"/>
  <c r="C60" i="6"/>
  <c r="B59" i="6"/>
  <c r="D58" i="6"/>
  <c r="C58" i="6"/>
  <c r="AU55" i="6"/>
  <c r="AT56" i="6"/>
  <c r="F60" i="6" l="1"/>
  <c r="I59" i="6"/>
  <c r="G59" i="6"/>
  <c r="F58" i="6"/>
  <c r="G58" i="6"/>
  <c r="L59" i="6" l="1"/>
  <c r="I60" i="6"/>
  <c r="J59" i="6"/>
  <c r="J58" i="6"/>
  <c r="I58" i="6"/>
  <c r="O59" i="6" l="1"/>
  <c r="L60" i="6"/>
  <c r="M59" i="6"/>
  <c r="L58" i="6"/>
  <c r="X59" i="6"/>
  <c r="M58" i="6"/>
  <c r="P59" i="6" l="1"/>
  <c r="R59" i="6"/>
  <c r="O60" i="6"/>
  <c r="O58" i="6"/>
  <c r="P58" i="6"/>
  <c r="U59" i="6" l="1"/>
  <c r="R60" i="6"/>
  <c r="S59" i="6"/>
  <c r="S58" i="6"/>
  <c r="R58" i="6"/>
  <c r="U60" i="6" l="1"/>
  <c r="V59" i="6"/>
  <c r="C61" i="6"/>
  <c r="U58" i="6"/>
  <c r="V58" i="6"/>
  <c r="D61" i="6" l="1"/>
  <c r="C62" i="6"/>
  <c r="F61" i="6"/>
  <c r="B61" i="6"/>
  <c r="F62" i="6" l="1"/>
  <c r="G61" i="6"/>
  <c r="I61" i="6"/>
  <c r="I62" i="6" l="1"/>
  <c r="L61" i="6"/>
  <c r="J61" i="6"/>
  <c r="O61" i="6" l="1"/>
  <c r="M61" i="6"/>
  <c r="L62" i="6"/>
  <c r="X61" i="6"/>
  <c r="O62" i="6" l="1"/>
  <c r="R61" i="6"/>
  <c r="P61" i="6"/>
  <c r="R62" i="6" l="1"/>
  <c r="S61" i="6"/>
  <c r="U61" i="6"/>
  <c r="C63" i="6" l="1"/>
  <c r="V61" i="6"/>
  <c r="U62" i="6"/>
  <c r="F63" i="6" l="1"/>
  <c r="D63" i="6"/>
  <c r="C64" i="6"/>
  <c r="B63" i="6"/>
  <c r="G63" i="6" l="1"/>
  <c r="F64" i="6"/>
  <c r="I63" i="6"/>
  <c r="I64" i="6" l="1"/>
  <c r="L63" i="6"/>
  <c r="J63" i="6"/>
  <c r="L64" i="6" l="1"/>
  <c r="O63" i="6"/>
  <c r="M63" i="6"/>
  <c r="X63" i="6"/>
  <c r="O64" i="6" l="1"/>
  <c r="R63" i="6"/>
  <c r="P63" i="6"/>
  <c r="R64" i="6" l="1"/>
  <c r="S63" i="6"/>
  <c r="U63" i="6"/>
  <c r="U64" i="6" l="1"/>
  <c r="V63" i="6"/>
  <c r="C65" i="6"/>
  <c r="C66" i="6" l="1"/>
  <c r="D65" i="6"/>
  <c r="F65" i="6"/>
  <c r="B65" i="6"/>
  <c r="G65" i="6" l="1"/>
  <c r="I65" i="6"/>
  <c r="F66" i="6"/>
  <c r="L65" i="6" l="1"/>
  <c r="J65" i="6"/>
  <c r="I66" i="6"/>
  <c r="L66" i="6" l="1"/>
  <c r="O65" i="6"/>
  <c r="M65" i="6"/>
  <c r="X65" i="6"/>
  <c r="P65" i="6" l="1"/>
  <c r="O66" i="6"/>
  <c r="R65" i="6"/>
  <c r="S65" i="6" l="1"/>
  <c r="U65" i="6"/>
  <c r="R66" i="6"/>
  <c r="C67" i="6" l="1"/>
  <c r="V65" i="6"/>
  <c r="U66" i="6"/>
  <c r="D67" i="6" l="1"/>
  <c r="C68" i="6"/>
  <c r="F67" i="6"/>
  <c r="B67" i="6"/>
  <c r="F68" i="6" l="1"/>
  <c r="I67" i="6"/>
  <c r="G67" i="6"/>
  <c r="I68" i="6" l="1"/>
  <c r="L67" i="6"/>
  <c r="J67" i="6"/>
  <c r="L68" i="6" l="1"/>
  <c r="M67" i="6"/>
  <c r="O67" i="6"/>
  <c r="X67" i="6"/>
  <c r="P67" i="6" l="1"/>
  <c r="O68" i="6"/>
  <c r="R67" i="6"/>
  <c r="U67" i="6" l="1"/>
  <c r="R68" i="6"/>
  <c r="S67" i="6"/>
  <c r="U68" i="6" l="1"/>
  <c r="C69" i="6"/>
  <c r="V67" i="6"/>
  <c r="F69" i="6" l="1"/>
  <c r="C70" i="6"/>
  <c r="D69" i="6"/>
  <c r="B69" i="6"/>
  <c r="I69" i="6" l="1"/>
  <c r="G69" i="6"/>
  <c r="F70" i="6"/>
  <c r="I70" i="6" l="1"/>
  <c r="L69" i="6"/>
  <c r="J69" i="6"/>
  <c r="L70" i="6" l="1"/>
  <c r="M69" i="6"/>
  <c r="O69" i="6"/>
  <c r="X69" i="6"/>
  <c r="O70" i="6" l="1"/>
  <c r="R69" i="6"/>
  <c r="P69" i="6"/>
  <c r="U69" i="6" l="1"/>
  <c r="R70" i="6"/>
  <c r="S69" i="6"/>
  <c r="U70" i="6" l="1"/>
  <c r="C71" i="6"/>
  <c r="V69" i="6"/>
  <c r="C72" i="6" l="1"/>
  <c r="F71" i="6"/>
  <c r="D71" i="6"/>
  <c r="B71" i="6"/>
  <c r="F72" i="6" l="1"/>
  <c r="I71" i="6"/>
  <c r="G71" i="6"/>
  <c r="L71" i="6" l="1"/>
  <c r="J71" i="6"/>
  <c r="I72" i="6"/>
  <c r="M71" i="6" l="1"/>
  <c r="O71" i="6"/>
  <c r="L72" i="6"/>
  <c r="X71" i="6"/>
  <c r="O72" i="6" l="1"/>
  <c r="R71" i="6"/>
  <c r="P71" i="6"/>
  <c r="U71" i="6" l="1"/>
  <c r="R72" i="6"/>
  <c r="S71" i="6"/>
  <c r="C73" i="6" l="1"/>
  <c r="V71" i="6"/>
  <c r="U72" i="6"/>
  <c r="F73" i="6" l="1"/>
  <c r="D73" i="6"/>
  <c r="C74" i="6"/>
  <c r="B73" i="6"/>
  <c r="F74" i="6" l="1"/>
  <c r="G73" i="6"/>
  <c r="I73" i="6"/>
  <c r="I74" i="6" l="1"/>
  <c r="J73" i="6"/>
  <c r="L73" i="6"/>
  <c r="L74" i="6" l="1"/>
  <c r="O73" i="6"/>
  <c r="M73" i="6"/>
  <c r="X73" i="6"/>
  <c r="O74" i="6" l="1"/>
  <c r="R73" i="6"/>
  <c r="P73" i="6"/>
  <c r="U73" i="6" l="1"/>
  <c r="R74" i="6"/>
  <c r="S73" i="6"/>
  <c r="C75" i="6" l="1"/>
  <c r="V73" i="6"/>
  <c r="U74" i="6"/>
  <c r="F75" i="6" l="1"/>
  <c r="D75" i="6"/>
  <c r="C76" i="6"/>
  <c r="B75" i="6"/>
  <c r="I75" i="6" l="1"/>
  <c r="G75" i="6"/>
  <c r="F76" i="6"/>
  <c r="J75" i="6" l="1"/>
  <c r="I76" i="6"/>
  <c r="L75" i="6"/>
  <c r="O75" i="6" l="1"/>
  <c r="L76" i="6"/>
  <c r="M75" i="6"/>
  <c r="X75" i="6"/>
  <c r="O76" i="6" l="1"/>
  <c r="R75" i="6"/>
  <c r="P75" i="6"/>
  <c r="U75" i="6" l="1"/>
  <c r="R76" i="6"/>
  <c r="S75" i="6"/>
  <c r="C77" i="6" l="1"/>
  <c r="V75" i="6"/>
  <c r="U76" i="6"/>
  <c r="C78" i="6" l="1"/>
  <c r="D77" i="6"/>
  <c r="F77" i="6"/>
  <c r="B77" i="6"/>
  <c r="F78" i="6" l="1"/>
  <c r="I77" i="6"/>
  <c r="G77" i="6"/>
  <c r="I78" i="6" l="1"/>
  <c r="L77" i="6"/>
  <c r="J77" i="6"/>
  <c r="O77" i="6" l="1"/>
  <c r="M77" i="6"/>
  <c r="L78" i="6"/>
  <c r="X77" i="6"/>
  <c r="R77" i="6" l="1"/>
  <c r="O78" i="6"/>
  <c r="P77" i="6"/>
  <c r="R78" i="6" l="1"/>
  <c r="S77" i="6"/>
  <c r="U77" i="6"/>
  <c r="C79" i="6" l="1"/>
  <c r="V77" i="6"/>
  <c r="U78" i="6"/>
  <c r="F79" i="6" l="1"/>
  <c r="D79" i="6"/>
  <c r="C80" i="6"/>
  <c r="B79" i="6"/>
  <c r="G79" i="6" l="1"/>
  <c r="F80" i="6"/>
  <c r="I79" i="6"/>
  <c r="I80" i="6" l="1"/>
  <c r="L79" i="6"/>
  <c r="J79" i="6"/>
  <c r="L80" i="6" l="1"/>
  <c r="O79" i="6"/>
  <c r="M79" i="6"/>
  <c r="X79" i="6"/>
  <c r="O80" i="6" l="1"/>
  <c r="R79" i="6"/>
  <c r="P79" i="6"/>
  <c r="R80" i="6" l="1"/>
  <c r="S79" i="6"/>
  <c r="U79" i="6"/>
  <c r="C81" i="6" l="1"/>
  <c r="U80" i="6"/>
  <c r="V79" i="6"/>
  <c r="C82" i="6" l="1"/>
  <c r="D81" i="6"/>
  <c r="F81" i="6"/>
  <c r="B81" i="6"/>
  <c r="I81" i="6" l="1"/>
  <c r="G81" i="6"/>
  <c r="F82" i="6"/>
  <c r="L81" i="6" l="1"/>
  <c r="J81" i="6"/>
  <c r="I82" i="6"/>
  <c r="L82" i="6" l="1"/>
  <c r="O81" i="6"/>
  <c r="M81" i="6"/>
  <c r="X81" i="6"/>
  <c r="P81" i="6" l="1"/>
  <c r="R81" i="6"/>
  <c r="O82" i="6"/>
  <c r="U81" i="6" l="1"/>
  <c r="R82" i="6"/>
  <c r="S81" i="6"/>
  <c r="C83" i="6" l="1"/>
  <c r="V81" i="6"/>
  <c r="U82" i="6"/>
  <c r="D83" i="6" l="1"/>
  <c r="C84" i="6"/>
  <c r="F83" i="6"/>
  <c r="B83" i="6"/>
  <c r="F84" i="6" l="1"/>
  <c r="I83" i="6"/>
  <c r="G83" i="6"/>
  <c r="I84" i="6" l="1"/>
  <c r="L83" i="6"/>
  <c r="J83" i="6"/>
  <c r="L84" i="6" l="1"/>
  <c r="O83" i="6"/>
  <c r="M83" i="6"/>
  <c r="X83" i="6"/>
  <c r="P83" i="6" l="1"/>
  <c r="O84" i="6"/>
  <c r="R83" i="6"/>
  <c r="U83" i="6" l="1"/>
  <c r="R84" i="6"/>
  <c r="S83" i="6"/>
  <c r="C85" i="6" l="1"/>
  <c r="U84" i="6"/>
  <c r="V83" i="6"/>
  <c r="F85" i="6" l="1"/>
  <c r="D85" i="6"/>
  <c r="C86" i="6"/>
  <c r="B85" i="6"/>
  <c r="I85" i="6" l="1"/>
  <c r="G85" i="6"/>
  <c r="F86" i="6"/>
  <c r="I86" i="6" l="1"/>
  <c r="J85" i="6"/>
  <c r="L85" i="6"/>
  <c r="O85" i="6" l="1"/>
  <c r="L86" i="6"/>
  <c r="M85" i="6"/>
  <c r="X85" i="6"/>
  <c r="O86" i="6" l="1"/>
  <c r="R85" i="6"/>
  <c r="P85" i="6"/>
  <c r="U85" i="6" l="1"/>
  <c r="R86" i="6"/>
  <c r="S85" i="6"/>
  <c r="U86" i="6" l="1"/>
  <c r="C87" i="6"/>
  <c r="V85" i="6"/>
  <c r="C88" i="6" l="1"/>
  <c r="F87" i="6"/>
  <c r="D87" i="6"/>
  <c r="B87" i="6"/>
  <c r="F88" i="6" l="1"/>
  <c r="G87" i="6"/>
  <c r="I87" i="6"/>
  <c r="L87" i="6" l="1"/>
  <c r="J87" i="6"/>
  <c r="I88" i="6"/>
  <c r="M87" i="6" l="1"/>
  <c r="O87" i="6"/>
  <c r="L88" i="6"/>
  <c r="X87" i="6"/>
  <c r="O88" i="6" l="1"/>
  <c r="R87" i="6"/>
  <c r="P87" i="6"/>
  <c r="S87" i="6" l="1"/>
  <c r="R88" i="6"/>
  <c r="U87" i="6"/>
  <c r="C89" i="6" l="1"/>
  <c r="U88" i="6"/>
  <c r="V87" i="6"/>
  <c r="F89" i="6" l="1"/>
  <c r="C90" i="6"/>
  <c r="D89" i="6"/>
  <c r="B89" i="6"/>
  <c r="F90" i="6" l="1"/>
  <c r="I89" i="6"/>
  <c r="G89" i="6"/>
  <c r="I90" i="6" l="1"/>
  <c r="L89" i="6"/>
  <c r="J89" i="6"/>
  <c r="L90" i="6" l="1"/>
  <c r="O89" i="6"/>
  <c r="M89" i="6"/>
  <c r="X89" i="6"/>
  <c r="O90" i="6" l="1"/>
  <c r="R89" i="6"/>
  <c r="P89" i="6"/>
  <c r="R90" i="6" l="1"/>
  <c r="U89" i="6"/>
  <c r="S89" i="6"/>
  <c r="C91" i="6" l="1"/>
  <c r="V89" i="6"/>
  <c r="U90" i="6"/>
  <c r="D91" i="6" l="1"/>
  <c r="F91" i="6"/>
  <c r="C92" i="6"/>
  <c r="B91" i="6"/>
  <c r="I91" i="6" l="1"/>
  <c r="G91" i="6"/>
  <c r="F92" i="6"/>
  <c r="J91" i="6" l="1"/>
  <c r="I92" i="6"/>
  <c r="L91" i="6"/>
  <c r="L92" i="6" l="1"/>
  <c r="O91" i="6"/>
  <c r="M91" i="6"/>
  <c r="X91" i="6"/>
  <c r="P91" i="6" l="1"/>
  <c r="O92" i="6"/>
  <c r="R91" i="6"/>
  <c r="U91" i="6" l="1"/>
  <c r="R92" i="6"/>
  <c r="S91" i="6"/>
  <c r="C93" i="6" l="1"/>
  <c r="V91" i="6"/>
  <c r="U92" i="6"/>
  <c r="C94" i="6" l="1"/>
  <c r="D93" i="6"/>
  <c r="F93" i="6"/>
  <c r="B93" i="6"/>
  <c r="I93" i="6" l="1"/>
  <c r="F94" i="6"/>
  <c r="G93" i="6"/>
  <c r="I94" i="6" l="1"/>
  <c r="L93" i="6"/>
  <c r="J93" i="6"/>
  <c r="O93" i="6" l="1"/>
  <c r="M93" i="6"/>
  <c r="L94" i="6"/>
  <c r="X93" i="6"/>
  <c r="R93" i="6" l="1"/>
  <c r="P93" i="6"/>
  <c r="O94" i="6"/>
  <c r="U93" i="6" l="1"/>
  <c r="R94" i="6"/>
  <c r="S93" i="6"/>
  <c r="U94" i="6" l="1"/>
  <c r="C95" i="6"/>
  <c r="V93" i="6"/>
  <c r="F95" i="6" l="1"/>
  <c r="D95" i="6"/>
  <c r="C96" i="6"/>
  <c r="B95" i="6"/>
  <c r="G95" i="6" l="1"/>
  <c r="F96" i="6"/>
  <c r="I95" i="6"/>
  <c r="I96" i="6" l="1"/>
  <c r="L95" i="6"/>
  <c r="J95" i="6"/>
  <c r="M95" i="6" l="1"/>
  <c r="L96" i="6"/>
  <c r="O95" i="6"/>
  <c r="X95" i="6"/>
  <c r="O96" i="6" l="1"/>
  <c r="R95" i="6"/>
  <c r="P95" i="6"/>
  <c r="R96" i="6" l="1"/>
  <c r="S95" i="6"/>
  <c r="U95" i="6"/>
  <c r="C97" i="6" l="1"/>
  <c r="U96" i="6"/>
  <c r="V95" i="6"/>
  <c r="C98" i="6" l="1"/>
  <c r="F97" i="6"/>
  <c r="D97" i="6"/>
  <c r="B97" i="6"/>
  <c r="I97" i="6" l="1"/>
  <c r="G97" i="6"/>
  <c r="F98" i="6"/>
  <c r="L97" i="6" l="1"/>
  <c r="J97" i="6"/>
  <c r="I98" i="6"/>
  <c r="L98" i="6" l="1"/>
  <c r="M97" i="6"/>
  <c r="O97" i="6"/>
  <c r="X97" i="6"/>
  <c r="O98" i="6" l="1"/>
  <c r="R97" i="6"/>
  <c r="P97" i="6"/>
  <c r="U97" i="6" l="1"/>
  <c r="R98" i="6"/>
  <c r="S97" i="6"/>
  <c r="C99" i="6" l="1"/>
  <c r="V97" i="6"/>
  <c r="U98" i="6"/>
  <c r="D99" i="6" l="1"/>
  <c r="C100" i="6"/>
  <c r="F99" i="6"/>
  <c r="B99" i="6"/>
  <c r="F100" i="6" l="1"/>
  <c r="I99" i="6"/>
  <c r="G99" i="6"/>
  <c r="I100" i="6" l="1"/>
  <c r="J99" i="6"/>
  <c r="L99" i="6"/>
  <c r="L100" i="6" l="1"/>
  <c r="O99" i="6"/>
  <c r="M99" i="6"/>
  <c r="X99" i="6"/>
  <c r="P99" i="6" l="1"/>
  <c r="O100" i="6"/>
  <c r="R99" i="6"/>
  <c r="U99" i="6" l="1"/>
  <c r="S99" i="6"/>
  <c r="R100" i="6"/>
  <c r="C101" i="6" l="1"/>
  <c r="V99" i="6"/>
  <c r="U100" i="6"/>
  <c r="F101" i="6" l="1"/>
  <c r="D101" i="6"/>
  <c r="C102" i="6"/>
  <c r="B101" i="6"/>
  <c r="I101" i="6" l="1"/>
  <c r="G101" i="6"/>
  <c r="F102" i="6"/>
  <c r="I102" i="6" l="1"/>
  <c r="L101" i="6"/>
  <c r="J101" i="6"/>
  <c r="O101" i="6" l="1"/>
  <c r="L102" i="6"/>
  <c r="M101" i="6"/>
  <c r="X101" i="6"/>
  <c r="O102" i="6" l="1"/>
  <c r="R101" i="6"/>
  <c r="P101" i="6"/>
  <c r="U101" i="6" l="1"/>
  <c r="R102" i="6"/>
  <c r="S101" i="6"/>
  <c r="U102" i="6" l="1"/>
  <c r="C103" i="6"/>
  <c r="V101" i="6"/>
  <c r="C104" i="6" l="1"/>
  <c r="F103" i="6"/>
  <c r="D103" i="6"/>
  <c r="B103" i="6"/>
  <c r="F104" i="6" l="1"/>
  <c r="G103" i="6"/>
  <c r="I103" i="6"/>
  <c r="L103" i="6" l="1"/>
  <c r="J103" i="6"/>
  <c r="I104" i="6"/>
  <c r="M103" i="6" l="1"/>
  <c r="L104" i="6"/>
  <c r="O103" i="6"/>
  <c r="X103" i="6"/>
  <c r="O104" i="6" l="1"/>
  <c r="R103" i="6"/>
  <c r="P103" i="6"/>
  <c r="S103" i="6" l="1"/>
  <c r="R104" i="6"/>
  <c r="U103" i="6"/>
  <c r="C105" i="6" l="1"/>
  <c r="V103" i="6"/>
  <c r="U104" i="6"/>
  <c r="F105" i="6" l="1"/>
  <c r="C106" i="6"/>
  <c r="D105" i="6"/>
  <c r="B105" i="6"/>
  <c r="F106" i="6" l="1"/>
  <c r="I105" i="6"/>
  <c r="G105" i="6"/>
  <c r="I106" i="6" l="1"/>
  <c r="L105" i="6"/>
  <c r="J105" i="6"/>
  <c r="L106" i="6" l="1"/>
  <c r="O105" i="6"/>
  <c r="M105" i="6"/>
  <c r="X105" i="6"/>
  <c r="O106" i="6" l="1"/>
  <c r="R105" i="6"/>
  <c r="P105" i="6"/>
  <c r="U105" i="6" l="1"/>
  <c r="S105" i="6"/>
  <c r="R106" i="6"/>
  <c r="C107" i="6" l="1"/>
  <c r="V105" i="6"/>
  <c r="U106" i="6"/>
  <c r="D107" i="6" l="1"/>
  <c r="F107" i="6"/>
  <c r="C108" i="6"/>
  <c r="B107" i="6"/>
  <c r="I107" i="6" l="1"/>
  <c r="G107" i="6"/>
  <c r="F108" i="6"/>
  <c r="J107" i="6" l="1"/>
  <c r="I108" i="6"/>
  <c r="L107" i="6"/>
  <c r="L108" i="6" l="1"/>
  <c r="M107" i="6"/>
  <c r="O107" i="6"/>
  <c r="X107" i="6"/>
  <c r="P107" i="6" l="1"/>
  <c r="O108" i="6"/>
  <c r="R107" i="6"/>
  <c r="U107" i="6" l="1"/>
  <c r="R108" i="6"/>
  <c r="S107" i="6"/>
  <c r="C109" i="6" l="1"/>
  <c r="V107" i="6"/>
  <c r="U108" i="6"/>
  <c r="C110" i="6" l="1"/>
  <c r="F109" i="6"/>
  <c r="D109" i="6"/>
  <c r="B109" i="6"/>
  <c r="F110" i="6" l="1"/>
  <c r="I109" i="6"/>
  <c r="G109" i="6"/>
  <c r="I110" i="6" l="1"/>
  <c r="L109" i="6"/>
  <c r="J109" i="6"/>
  <c r="O109" i="6" l="1"/>
  <c r="M109" i="6"/>
  <c r="L110" i="6"/>
  <c r="X109" i="6"/>
  <c r="O110" i="6" l="1"/>
  <c r="R109" i="6"/>
  <c r="P109" i="6"/>
  <c r="U109" i="6" l="1"/>
  <c r="S109" i="6"/>
  <c r="R110" i="6"/>
  <c r="U110" i="6" l="1"/>
  <c r="C111" i="6"/>
  <c r="V109" i="6"/>
  <c r="F111" i="6" l="1"/>
  <c r="D111" i="6"/>
  <c r="C112" i="6"/>
  <c r="B111" i="6"/>
  <c r="G111" i="6" l="1"/>
  <c r="F112" i="6"/>
  <c r="I111" i="6"/>
  <c r="I112" i="6" l="1"/>
  <c r="L111" i="6"/>
  <c r="J111" i="6"/>
  <c r="M111" i="6" l="1"/>
  <c r="L112" i="6"/>
  <c r="O111" i="6"/>
  <c r="X111" i="6"/>
  <c r="O112" i="6" l="1"/>
  <c r="R111" i="6"/>
  <c r="P111" i="6"/>
  <c r="R112" i="6" l="1"/>
  <c r="S111" i="6"/>
  <c r="U111" i="6"/>
  <c r="V111" i="6" l="1"/>
  <c r="U11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06A57F-29AB-47B3-BCD5-5721614FA8BF}" keepAlive="1" name="Requête - jours_feries_metropole" description="Connexion à la requête « jours_feries_metropole » dans le classeur." type="5" refreshedVersion="6" background="1">
    <dbPr connection="Provider=Microsoft.Mashup.OleDb.1;Data Source=$Workbook$;Location=jours_feries_metropole;Extended Properties=&quot;&quot;" command="SELECT * FROM [jours_feries_metropole]"/>
  </connection>
</connections>
</file>

<file path=xl/sharedStrings.xml><?xml version="1.0" encoding="utf-8"?>
<sst xmlns="http://schemas.openxmlformats.org/spreadsheetml/2006/main" count="3247" uniqueCount="50">
  <si>
    <t>#</t>
  </si>
  <si>
    <t>The first week of the month is deteremined by the first Thursday (international convention).</t>
  </si>
  <si>
    <t>Put the first Monday of the first week of the month in cell F2</t>
  </si>
  <si>
    <t>Sheets are to be printed recto-verso, going from left to right</t>
  </si>
  <si>
    <t>You may not need to print the last two pages</t>
  </si>
  <si>
    <t>EN</t>
  </si>
  <si>
    <t>FR</t>
  </si>
  <si>
    <t>S.</t>
  </si>
  <si>
    <t>M.</t>
  </si>
  <si>
    <t>Assomption</t>
  </si>
  <si>
    <t>Toussaint</t>
  </si>
  <si>
    <t>Année en cours</t>
  </si>
  <si>
    <t>Mois en cours</t>
  </si>
  <si>
    <t>Premier lundi de l'année</t>
  </si>
  <si>
    <t>Premier lundi après début  du mois</t>
  </si>
  <si>
    <t>Premier lundi du mois à afficher</t>
  </si>
  <si>
    <t>Premier lundi de l'année à afficher</t>
  </si>
  <si>
    <t xml:space="preserve">Date </t>
  </si>
  <si>
    <t>Event</t>
  </si>
  <si>
    <t>Lundi de pâques (2021)</t>
  </si>
  <si>
    <t>Ascension (2021)</t>
  </si>
  <si>
    <t>Lundi de Pentecôte (2021)</t>
  </si>
  <si>
    <t>Pâcques (2021)</t>
  </si>
  <si>
    <t>Férié?(1 si oui)</t>
  </si>
  <si>
    <t>Fête du travail</t>
  </si>
  <si>
    <t>Fête nationale</t>
  </si>
  <si>
    <t>Mémoire de l' armistice 1918</t>
  </si>
  <si>
    <t>Fête de Noël</t>
  </si>
  <si>
    <t>Fête du nouvel an</t>
  </si>
  <si>
    <t>Mémoire de  la Deuxième guerre mondiale</t>
  </si>
  <si>
    <t>Mobile? (1)</t>
  </si>
  <si>
    <t>In</t>
  </si>
  <si>
    <t>1. Mettre l'année dans la cellule B1</t>
  </si>
  <si>
    <t>2. Mettre le mois dans la cellule B2</t>
  </si>
  <si>
    <t>3. Imprimer la feuille HEBDO en recto/verso</t>
  </si>
  <si>
    <t>4, Imprimer la feuille MOIS en Recto</t>
  </si>
  <si>
    <t>5, Imprimer la feuille AN en recto</t>
  </si>
  <si>
    <t>Pâcques (2022)</t>
  </si>
  <si>
    <t>Lundi de pâques (2022)</t>
  </si>
  <si>
    <t>Ascension (2022)</t>
  </si>
  <si>
    <t>Lundi de Pentecôte (2022)</t>
  </si>
  <si>
    <t>Mois:</t>
  </si>
  <si>
    <t xml:space="preserve">Année: </t>
  </si>
  <si>
    <t>:</t>
  </si>
  <si>
    <t>#agenda</t>
  </si>
  <si>
    <t>.</t>
  </si>
  <si>
    <t>Style: "orient" - demander Chris@Mann.fr pour toute information</t>
  </si>
  <si>
    <t>Nom:</t>
  </si>
  <si>
    <t xml:space="preserve">Courriel: </t>
  </si>
  <si>
    <t xml:space="preserve">Téléphone: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</si>
</sst>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409]d/mmm;@"/>
    <numFmt numFmtId="165" formatCode="[$-409]mmm/yyyy;@"/>
    <numFmt numFmtId="166" formatCode="d;@"/>
    <numFmt numFmtId="167" formatCode="&quot;Sem. &quot;#"/>
    <numFmt numFmtId="168" formatCode="[$-40C]mmmm\ yyyy;@"/>
    <numFmt numFmtId="169" formatCode="yyyy\-mm\-dd"/>
    <numFmt numFmtId="170" formatCode="[$-40C]\ mmmm\ yyyy"/>
    <numFmt numFmtId="171" formatCode="[$-411]ddd\ d"/>
    <numFmt numFmtId="172" formatCode="[$-411]ddd"/>
    <numFmt numFmtId="173" formatCode="ddd;@"/>
    <numFmt numFmtId="174" formatCode="ddd\ d;@"/>
    <numFmt numFmtId="176" formatCode="mmm;@"/>
  </numFmts>
  <fonts count="18" x14ac:knownFonts="1">
    <font>
      <sz val="11"/>
      <color theme="1"/>
      <name val="Calibri"/>
      <family val="2"/>
      <scheme val="minor"/>
    </font>
    <font>
      <sz val="18"/>
      <color theme="1"/>
      <name val="Lucida Calligraphy"/>
      <family val="4"/>
    </font>
    <font>
      <b/>
      <sz val="11"/>
      <color theme="1"/>
      <name val="Calibri"/>
      <family val="2"/>
      <scheme val="minor"/>
    </font>
    <font>
      <sz val="11"/>
      <color theme="1"/>
      <name val="Wingdings"/>
      <charset val="2"/>
    </font>
    <font>
      <sz val="9"/>
      <color theme="1"/>
      <name val="Calibri"/>
      <family val="2"/>
      <scheme val="minor"/>
    </font>
    <font>
      <b/>
      <sz val="16"/>
      <color theme="1"/>
      <name val="Calibri"/>
      <family val="2"/>
      <scheme val="minor"/>
    </font>
    <font>
      <sz val="12"/>
      <color theme="1"/>
      <name val="Lucida Calligraphy"/>
      <family val="4"/>
    </font>
    <font>
      <sz val="10"/>
      <color theme="1"/>
      <name val="Lucida Calligraphy"/>
      <family val="4"/>
    </font>
    <font>
      <sz val="48"/>
      <color theme="4" tint="-0.249977111117893"/>
      <name val="Lucida Calligraphy"/>
      <family val="4"/>
    </font>
    <font>
      <sz val="36"/>
      <color theme="4" tint="-0.249977111117893"/>
      <name val="Lucida Calligraphy"/>
      <family val="4"/>
    </font>
    <font>
      <sz val="18"/>
      <color theme="1"/>
      <name val="Calibri"/>
      <family val="2"/>
      <scheme val="minor"/>
    </font>
    <font>
      <sz val="18"/>
      <color theme="1"/>
      <name val="Rockwell Nova"/>
      <family val="1"/>
    </font>
    <font>
      <sz val="10"/>
      <color theme="1"/>
      <name val="Calibri"/>
      <family val="2"/>
      <scheme val="minor"/>
    </font>
    <font>
      <sz val="10"/>
      <color theme="1"/>
      <name val="Rockwell Nova"/>
      <family val="1"/>
    </font>
    <font>
      <sz val="11"/>
      <color theme="0" tint="-0.34998626667073579"/>
      <name val="Calibri"/>
      <family val="2"/>
      <scheme val="minor"/>
    </font>
    <font>
      <sz val="8"/>
      <color theme="1"/>
      <name val="Calibri"/>
      <family val="2"/>
      <scheme val="minor"/>
    </font>
    <font>
      <i/>
      <sz val="8"/>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7">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hair">
        <color indexed="64"/>
      </top>
      <bottom/>
      <diagonal/>
    </border>
    <border>
      <left/>
      <right/>
      <top style="hair">
        <color indexed="64"/>
      </top>
      <bottom/>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diagonal/>
    </border>
    <border>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top style="hair">
        <color indexed="64"/>
      </top>
      <bottom/>
      <diagonal/>
    </border>
  </borders>
  <cellStyleXfs count="1">
    <xf numFmtId="0" fontId="0" fillId="0" borderId="0"/>
  </cellStyleXfs>
  <cellXfs count="224">
    <xf numFmtId="0" fontId="0" fillId="0" borderId="0" xfId="0"/>
    <xf numFmtId="0" fontId="0" fillId="0" borderId="0" xfId="0" applyBorder="1"/>
    <xf numFmtId="0" fontId="0" fillId="0" borderId="2" xfId="0" applyBorder="1"/>
    <xf numFmtId="0" fontId="0" fillId="0" borderId="2" xfId="0" applyBorder="1" applyAlignment="1">
      <alignment horizontal="left"/>
    </xf>
    <xf numFmtId="0" fontId="0" fillId="0" borderId="0" xfId="0" applyBorder="1" applyAlignment="1">
      <alignment vertical="top"/>
    </xf>
    <xf numFmtId="0" fontId="0" fillId="0" borderId="2" xfId="0" applyBorder="1" applyAlignment="1">
      <alignment horizontal="left" vertical="top"/>
    </xf>
    <xf numFmtId="0" fontId="1" fillId="0" borderId="7" xfId="0" applyFont="1" applyBorder="1" applyAlignment="1">
      <alignment vertical="top"/>
    </xf>
    <xf numFmtId="0" fontId="0" fillId="0" borderId="1"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14" xfId="0" applyFill="1" applyBorder="1" applyAlignment="1">
      <alignment horizontal="center" vertical="center"/>
    </xf>
    <xf numFmtId="0" fontId="0" fillId="0" borderId="23" xfId="0" applyBorder="1" applyAlignment="1">
      <alignment vertical="top"/>
    </xf>
    <xf numFmtId="0" fontId="0" fillId="0" borderId="24" xfId="0" applyBorder="1" applyAlignment="1">
      <alignment vertical="top"/>
    </xf>
    <xf numFmtId="0" fontId="1" fillId="0" borderId="0" xfId="0" applyFont="1" applyBorder="1"/>
    <xf numFmtId="0" fontId="0" fillId="0" borderId="7" xfId="0" applyBorder="1"/>
    <xf numFmtId="0" fontId="0" fillId="0" borderId="4" xfId="0" applyBorder="1" applyAlignment="1">
      <alignment vertical="top"/>
    </xf>
    <xf numFmtId="0" fontId="0" fillId="0" borderId="4" xfId="0" applyBorder="1" applyAlignment="1">
      <alignment horizontal="left" vertical="top"/>
    </xf>
    <xf numFmtId="0" fontId="0" fillId="0" borderId="14" xfId="0" applyBorder="1" applyAlignment="1">
      <alignment horizontal="left" vertical="top"/>
    </xf>
    <xf numFmtId="0" fontId="0" fillId="0" borderId="25" xfId="0" applyBorder="1" applyAlignment="1">
      <alignment vertical="top"/>
    </xf>
    <xf numFmtId="0" fontId="0" fillId="0" borderId="26" xfId="0" applyBorder="1" applyAlignment="1">
      <alignment vertical="top"/>
    </xf>
    <xf numFmtId="0" fontId="0" fillId="0" borderId="20" xfId="0" applyBorder="1" applyAlignment="1">
      <alignment horizontal="left" vertical="top"/>
    </xf>
    <xf numFmtId="0" fontId="0" fillId="0" borderId="0" xfId="0" applyBorder="1" applyAlignment="1">
      <alignment horizontal="left" vertical="top"/>
    </xf>
    <xf numFmtId="0" fontId="0" fillId="0" borderId="25"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1" xfId="0" applyBorder="1"/>
    <xf numFmtId="0" fontId="0" fillId="0" borderId="3" xfId="0" applyBorder="1"/>
    <xf numFmtId="0" fontId="0" fillId="0" borderId="4" xfId="0" applyBorder="1"/>
    <xf numFmtId="0" fontId="0" fillId="0" borderId="3" xfId="0" applyBorder="1" applyAlignment="1">
      <alignment horizontal="left" vertical="top"/>
    </xf>
    <xf numFmtId="0" fontId="0" fillId="0" borderId="0" xfId="0" applyBorder="1" applyAlignment="1">
      <alignment horizontal="center" vertical="center"/>
    </xf>
    <xf numFmtId="0" fontId="0" fillId="0" borderId="0" xfId="0" applyFill="1" applyBorder="1" applyAlignment="1">
      <alignment horizontal="center" vertical="center"/>
    </xf>
    <xf numFmtId="0" fontId="3" fillId="0" borderId="0" xfId="0" applyFont="1" applyBorder="1" applyAlignment="1">
      <alignment horizontal="left" vertical="top"/>
    </xf>
    <xf numFmtId="166" fontId="0" fillId="0" borderId="0" xfId="0" applyNumberFormat="1" applyFill="1" applyBorder="1" applyAlignment="1">
      <alignment horizontal="center" vertical="center"/>
    </xf>
    <xf numFmtId="0" fontId="0" fillId="0" borderId="0" xfId="0" applyBorder="1" applyAlignment="1">
      <alignment horizontal="left"/>
    </xf>
    <xf numFmtId="0" fontId="0" fillId="0" borderId="25" xfId="0" applyFill="1" applyBorder="1" applyAlignment="1">
      <alignment horizontal="center" vertical="center"/>
    </xf>
    <xf numFmtId="166" fontId="0" fillId="0" borderId="25" xfId="0" applyNumberFormat="1" applyFill="1" applyBorder="1" applyAlignment="1">
      <alignment horizontal="center" vertical="center"/>
    </xf>
    <xf numFmtId="0" fontId="0" fillId="0" borderId="25" xfId="0" applyBorder="1"/>
    <xf numFmtId="0" fontId="3" fillId="0" borderId="25" xfId="0" applyFont="1" applyBorder="1" applyAlignment="1">
      <alignment horizontal="left" vertical="top"/>
    </xf>
    <xf numFmtId="165" fontId="1" fillId="0" borderId="25" xfId="0" applyNumberFormat="1" applyFont="1" applyBorder="1" applyAlignment="1"/>
    <xf numFmtId="0" fontId="1" fillId="0" borderId="25" xfId="0" applyFont="1" applyBorder="1" applyAlignment="1"/>
    <xf numFmtId="167" fontId="1" fillId="0" borderId="25" xfId="0" applyNumberFormat="1" applyFont="1" applyBorder="1" applyAlignment="1">
      <alignment vertical="top"/>
    </xf>
    <xf numFmtId="164" fontId="1" fillId="0" borderId="25" xfId="0" applyNumberFormat="1" applyFont="1" applyBorder="1" applyAlignment="1">
      <alignment vertical="top"/>
    </xf>
    <xf numFmtId="0" fontId="2" fillId="0" borderId="25" xfId="0" applyFont="1" applyBorder="1"/>
    <xf numFmtId="0" fontId="2" fillId="0" borderId="25" xfId="0" applyFont="1" applyBorder="1" applyAlignment="1">
      <alignment horizontal="left" vertical="top"/>
    </xf>
    <xf numFmtId="0" fontId="2" fillId="0" borderId="25" xfId="0" applyFont="1" applyBorder="1" applyAlignment="1">
      <alignment vertical="top"/>
    </xf>
    <xf numFmtId="0" fontId="0" fillId="0" borderId="25" xfId="0" applyBorder="1" applyAlignment="1">
      <alignment horizontal="left"/>
    </xf>
    <xf numFmtId="0" fontId="0" fillId="0" borderId="14" xfId="0" applyBorder="1" applyAlignment="1">
      <alignment vertical="top"/>
    </xf>
    <xf numFmtId="165" fontId="1" fillId="0" borderId="14" xfId="0" applyNumberFormat="1" applyFont="1" applyBorder="1" applyAlignment="1"/>
    <xf numFmtId="167" fontId="1" fillId="0" borderId="14" xfId="0" applyNumberFormat="1" applyFont="1" applyBorder="1" applyAlignment="1">
      <alignment vertical="top"/>
    </xf>
    <xf numFmtId="0" fontId="2" fillId="0" borderId="14" xfId="0" applyFont="1" applyBorder="1"/>
    <xf numFmtId="0" fontId="1" fillId="0" borderId="0" xfId="0" applyFont="1" applyBorder="1" applyAlignment="1">
      <alignment vertical="top"/>
    </xf>
    <xf numFmtId="0" fontId="0" fillId="0" borderId="0" xfId="0" applyBorder="1" applyAlignment="1">
      <alignment horizontal="left" vertical="center"/>
    </xf>
    <xf numFmtId="0" fontId="4" fillId="0" borderId="0" xfId="0" applyFont="1" applyBorder="1" applyAlignment="1">
      <alignment horizontal="left" vertical="top"/>
    </xf>
    <xf numFmtId="169" fontId="0" fillId="0" borderId="0" xfId="0" applyNumberFormat="1"/>
    <xf numFmtId="0" fontId="0" fillId="0" borderId="0" xfId="0" applyBorder="1" applyAlignment="1">
      <alignment horizontal="right"/>
    </xf>
    <xf numFmtId="166" fontId="4" fillId="0" borderId="3" xfId="0" applyNumberFormat="1" applyFont="1" applyBorder="1" applyAlignment="1">
      <alignment horizontal="left" vertical="top"/>
    </xf>
    <xf numFmtId="166" fontId="4" fillId="0" borderId="6" xfId="0" applyNumberFormat="1" applyFont="1" applyBorder="1" applyAlignment="1">
      <alignment horizontal="left" vertical="top"/>
    </xf>
    <xf numFmtId="0" fontId="4" fillId="0" borderId="5" xfId="0" applyFont="1" applyBorder="1" applyAlignment="1">
      <alignment horizontal="right" vertical="top"/>
    </xf>
    <xf numFmtId="49" fontId="0" fillId="0" borderId="0" xfId="0" applyNumberFormat="1"/>
    <xf numFmtId="0" fontId="0" fillId="3" borderId="0" xfId="0" applyFill="1"/>
    <xf numFmtId="169" fontId="0" fillId="3" borderId="0" xfId="0" applyNumberFormat="1" applyFill="1"/>
    <xf numFmtId="169" fontId="0" fillId="3" borderId="0" xfId="0" applyNumberFormat="1" applyFill="1" applyProtection="1"/>
    <xf numFmtId="166" fontId="4" fillId="0" borderId="4" xfId="0" applyNumberFormat="1" applyFont="1" applyBorder="1" applyAlignment="1">
      <alignment horizontal="left" vertical="top"/>
    </xf>
    <xf numFmtId="0" fontId="0" fillId="0" borderId="0" xfId="0" applyBorder="1" applyAlignment="1">
      <alignment horizontal="left" vertical="center" textRotation="90"/>
    </xf>
    <xf numFmtId="0" fontId="0" fillId="0" borderId="0" xfId="0" applyBorder="1" applyAlignment="1">
      <alignment horizontal="left" textRotation="90"/>
    </xf>
    <xf numFmtId="0" fontId="0" fillId="0" borderId="0" xfId="0" applyBorder="1" applyAlignment="1">
      <alignment vertical="top" textRotation="90"/>
    </xf>
    <xf numFmtId="49" fontId="0" fillId="3" borderId="0" xfId="0" applyNumberFormat="1" applyFill="1"/>
    <xf numFmtId="0" fontId="5" fillId="0" borderId="30" xfId="0" applyFont="1" applyBorder="1"/>
    <xf numFmtId="0" fontId="1" fillId="0" borderId="0" xfId="0" applyFont="1" applyBorder="1" applyAlignment="1"/>
    <xf numFmtId="0" fontId="0" fillId="0" borderId="20" xfId="0" applyBorder="1" applyAlignment="1">
      <alignment vertical="top"/>
    </xf>
    <xf numFmtId="0" fontId="0" fillId="2" borderId="2" xfId="0" applyFill="1" applyBorder="1" applyAlignment="1">
      <alignment horizontal="center" vertical="center"/>
    </xf>
    <xf numFmtId="1" fontId="1" fillId="0" borderId="0" xfId="0" applyNumberFormat="1" applyFont="1" applyBorder="1" applyAlignment="1"/>
    <xf numFmtId="0" fontId="0" fillId="0" borderId="0" xfId="0" applyBorder="1" applyAlignment="1">
      <alignment horizontal="right" vertical="center"/>
    </xf>
    <xf numFmtId="1" fontId="6" fillId="0" borderId="0" xfId="0" applyNumberFormat="1" applyFont="1" applyBorder="1" applyAlignment="1"/>
    <xf numFmtId="1" fontId="6" fillId="0" borderId="0" xfId="0" applyNumberFormat="1" applyFont="1" applyBorder="1" applyAlignment="1">
      <alignment vertical="top"/>
    </xf>
    <xf numFmtId="0" fontId="1" fillId="0" borderId="26" xfId="0" applyFont="1" applyBorder="1" applyAlignment="1"/>
    <xf numFmtId="164" fontId="1" fillId="0" borderId="26" xfId="0" applyNumberFormat="1" applyFont="1" applyBorder="1" applyAlignment="1">
      <alignment vertical="top"/>
    </xf>
    <xf numFmtId="0" fontId="2" fillId="0" borderId="26" xfId="0" applyFont="1" applyBorder="1" applyAlignment="1">
      <alignment vertical="top"/>
    </xf>
    <xf numFmtId="0" fontId="0" fillId="0" borderId="26" xfId="0" applyBorder="1"/>
    <xf numFmtId="0" fontId="1" fillId="0" borderId="2" xfId="0" applyFont="1" applyBorder="1" applyAlignment="1">
      <alignment vertical="top"/>
    </xf>
    <xf numFmtId="0" fontId="1" fillId="0" borderId="1" xfId="0" applyFont="1" applyBorder="1" applyAlignment="1">
      <alignment vertical="top"/>
    </xf>
    <xf numFmtId="0" fontId="0" fillId="0" borderId="5" xfId="0" applyBorder="1"/>
    <xf numFmtId="0" fontId="0" fillId="0" borderId="6" xfId="0" applyBorder="1"/>
    <xf numFmtId="0" fontId="0" fillId="0" borderId="8" xfId="0" applyBorder="1"/>
    <xf numFmtId="0" fontId="0" fillId="0" borderId="4" xfId="0" applyBorder="1" applyAlignment="1">
      <alignment horizontal="center" vertical="center"/>
    </xf>
    <xf numFmtId="0" fontId="0" fillId="0" borderId="21" xfId="0" applyBorder="1"/>
    <xf numFmtId="0" fontId="0" fillId="0" borderId="22" xfId="0" applyBorder="1"/>
    <xf numFmtId="0" fontId="0" fillId="0" borderId="4" xfId="0" applyBorder="1" applyAlignment="1">
      <alignment horizontal="left"/>
    </xf>
    <xf numFmtId="0" fontId="0" fillId="2" borderId="0" xfId="0" applyFill="1" applyBorder="1" applyAlignment="1">
      <alignment horizontal="center" vertical="center"/>
    </xf>
    <xf numFmtId="171" fontId="10" fillId="0" borderId="4" xfId="0" applyNumberFormat="1" applyFont="1" applyBorder="1" applyAlignment="1">
      <alignment vertical="top"/>
    </xf>
    <xf numFmtId="171" fontId="10" fillId="0" borderId="0" xfId="0" applyNumberFormat="1" applyFont="1" applyBorder="1" applyAlignment="1">
      <alignment vertical="top"/>
    </xf>
    <xf numFmtId="171" fontId="10" fillId="0" borderId="5" xfId="0" applyNumberFormat="1" applyFont="1" applyBorder="1" applyAlignment="1">
      <alignment vertical="top"/>
    </xf>
    <xf numFmtId="171" fontId="10" fillId="0" borderId="1" xfId="0" applyNumberFormat="1" applyFont="1" applyBorder="1" applyAlignment="1">
      <alignment vertical="top"/>
    </xf>
    <xf numFmtId="0" fontId="0" fillId="0" borderId="11" xfId="0" applyBorder="1"/>
    <xf numFmtId="0" fontId="0" fillId="0" borderId="11" xfId="0" applyFill="1" applyBorder="1"/>
    <xf numFmtId="0" fontId="0" fillId="0" borderId="11" xfId="0" applyBorder="1" applyAlignment="1">
      <alignment horizontal="left" vertical="top"/>
    </xf>
    <xf numFmtId="0" fontId="0" fillId="0" borderId="11" xfId="0" applyFill="1" applyBorder="1" applyAlignment="1">
      <alignment horizontal="left" vertical="top"/>
    </xf>
    <xf numFmtId="0" fontId="0" fillId="0" borderId="12" xfId="0" applyFill="1" applyBorder="1"/>
    <xf numFmtId="166" fontId="12" fillId="0" borderId="15" xfId="0" applyNumberFormat="1" applyFont="1" applyFill="1" applyBorder="1" applyAlignment="1">
      <alignment horizontal="center" vertical="center"/>
    </xf>
    <xf numFmtId="166" fontId="12" fillId="0" borderId="16" xfId="0" applyNumberFormat="1" applyFont="1" applyFill="1" applyBorder="1" applyAlignment="1">
      <alignment horizontal="center" vertical="center"/>
    </xf>
    <xf numFmtId="166" fontId="12" fillId="0" borderId="17" xfId="0" applyNumberFormat="1" applyFont="1" applyFill="1" applyBorder="1" applyAlignment="1">
      <alignment horizontal="center" vertical="center"/>
    </xf>
    <xf numFmtId="166" fontId="12" fillId="2" borderId="11" xfId="0" applyNumberFormat="1" applyFont="1" applyFill="1" applyBorder="1" applyAlignment="1">
      <alignment horizontal="center" vertical="center"/>
    </xf>
    <xf numFmtId="166" fontId="12" fillId="2" borderId="10" xfId="0" applyNumberFormat="1" applyFont="1" applyFill="1" applyBorder="1" applyAlignment="1">
      <alignment horizontal="center" vertical="center"/>
    </xf>
    <xf numFmtId="166" fontId="12" fillId="2" borderId="18" xfId="0" applyNumberFormat="1" applyFont="1" applyFill="1" applyBorder="1" applyAlignment="1">
      <alignment horizontal="center" vertical="center"/>
    </xf>
    <xf numFmtId="166" fontId="12" fillId="0" borderId="11" xfId="0" applyNumberFormat="1" applyFont="1" applyFill="1" applyBorder="1" applyAlignment="1">
      <alignment horizontal="center" vertical="center"/>
    </xf>
    <xf numFmtId="166" fontId="12" fillId="0" borderId="10" xfId="0" applyNumberFormat="1" applyFont="1" applyFill="1" applyBorder="1" applyAlignment="1">
      <alignment horizontal="center" vertical="center"/>
    </xf>
    <xf numFmtId="166" fontId="12" fillId="0" borderId="18" xfId="0" applyNumberFormat="1" applyFont="1" applyFill="1" applyBorder="1" applyAlignment="1">
      <alignment horizontal="center" vertical="center"/>
    </xf>
    <xf numFmtId="166" fontId="12" fillId="0" borderId="12" xfId="0" applyNumberFormat="1" applyFont="1" applyFill="1" applyBorder="1" applyAlignment="1">
      <alignment horizontal="center" vertical="center"/>
    </xf>
    <xf numFmtId="166" fontId="12" fillId="0" borderId="13" xfId="0" applyNumberFormat="1" applyFont="1" applyFill="1" applyBorder="1" applyAlignment="1">
      <alignment horizontal="center" vertical="center"/>
    </xf>
    <xf numFmtId="166" fontId="12" fillId="0" borderId="19" xfId="0" applyNumberFormat="1" applyFont="1" applyFill="1" applyBorder="1" applyAlignment="1">
      <alignment horizontal="center" vertical="center"/>
    </xf>
    <xf numFmtId="0" fontId="12" fillId="0" borderId="33" xfId="0" applyFont="1" applyBorder="1" applyAlignment="1">
      <alignment horizontal="center" vertical="top"/>
    </xf>
    <xf numFmtId="172" fontId="12" fillId="0" borderId="36" xfId="0" applyNumberFormat="1" applyFont="1" applyBorder="1" applyAlignment="1">
      <alignment horizontal="center" vertical="top"/>
    </xf>
    <xf numFmtId="172" fontId="12" fillId="0" borderId="37" xfId="0" applyNumberFormat="1" applyFont="1" applyBorder="1" applyAlignment="1">
      <alignment horizontal="center" vertical="top"/>
    </xf>
    <xf numFmtId="172" fontId="12" fillId="0" borderId="38" xfId="0" applyNumberFormat="1" applyFont="1" applyBorder="1" applyAlignment="1">
      <alignment horizontal="center" vertical="top"/>
    </xf>
    <xf numFmtId="0" fontId="0" fillId="0" borderId="40" xfId="0" applyBorder="1" applyAlignment="1">
      <alignment horizontal="center" vertical="center"/>
    </xf>
    <xf numFmtId="0" fontId="0" fillId="0" borderId="39" xfId="0" applyBorder="1"/>
    <xf numFmtId="0" fontId="13" fillId="2" borderId="2" xfId="0" applyFont="1" applyFill="1" applyBorder="1" applyAlignment="1">
      <alignment horizontal="center" vertical="center"/>
    </xf>
    <xf numFmtId="166" fontId="12" fillId="0" borderId="0" xfId="0" applyNumberFormat="1" applyFont="1" applyFill="1" applyBorder="1" applyAlignment="1">
      <alignment horizontal="center" vertical="center"/>
    </xf>
    <xf numFmtId="170" fontId="11" fillId="0" borderId="6" xfId="0" applyNumberFormat="1" applyFont="1" applyBorder="1" applyAlignment="1">
      <alignment vertical="top"/>
    </xf>
    <xf numFmtId="170" fontId="11" fillId="0" borderId="7" xfId="0" applyNumberFormat="1" applyFont="1" applyBorder="1" applyAlignment="1">
      <alignment vertical="top"/>
    </xf>
    <xf numFmtId="170" fontId="11" fillId="0" borderId="8" xfId="0" applyNumberFormat="1" applyFont="1" applyBorder="1" applyAlignment="1">
      <alignment vertical="top"/>
    </xf>
    <xf numFmtId="172" fontId="0" fillId="0" borderId="0" xfId="0" applyNumberFormat="1" applyBorder="1" applyAlignment="1">
      <alignment horizontal="center" vertical="top"/>
    </xf>
    <xf numFmtId="166" fontId="0" fillId="0" borderId="3" xfId="0" applyNumberFormat="1"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left" vertical="center"/>
    </xf>
    <xf numFmtId="0" fontId="0" fillId="0" borderId="1" xfId="0" applyBorder="1" applyAlignment="1">
      <alignment horizontal="left" vertical="center"/>
    </xf>
    <xf numFmtId="166" fontId="0" fillId="0" borderId="2" xfId="0" applyNumberForma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166" fontId="0" fillId="0" borderId="0" xfId="0" applyNumberFormat="1" applyBorder="1" applyAlignment="1">
      <alignment horizontal="left" vertical="center"/>
    </xf>
    <xf numFmtId="0" fontId="0" fillId="2" borderId="1" xfId="0" applyFill="1" applyBorder="1" applyAlignment="1">
      <alignment horizontal="center" vertical="center"/>
    </xf>
    <xf numFmtId="0" fontId="1" fillId="0" borderId="1" xfId="0" applyFont="1" applyBorder="1"/>
    <xf numFmtId="0" fontId="1" fillId="0" borderId="2" xfId="0" applyFont="1" applyBorder="1"/>
    <xf numFmtId="0" fontId="0" fillId="0" borderId="12" xfId="0" applyBorder="1"/>
    <xf numFmtId="0" fontId="12" fillId="2" borderId="2" xfId="0" applyFont="1" applyFill="1" applyBorder="1" applyAlignment="1">
      <alignment horizontal="left" vertical="center"/>
    </xf>
    <xf numFmtId="0" fontId="0" fillId="0" borderId="34" xfId="0" applyBorder="1" applyAlignment="1">
      <alignment vertical="top"/>
    </xf>
    <xf numFmtId="0" fontId="0" fillId="0" borderId="34" xfId="0" applyBorder="1" applyAlignment="1">
      <alignment horizontal="left" vertical="top"/>
    </xf>
    <xf numFmtId="0" fontId="0" fillId="0" borderId="35" xfId="0" applyBorder="1" applyAlignment="1">
      <alignment vertical="top"/>
    </xf>
    <xf numFmtId="174" fontId="10" fillId="0" borderId="4" xfId="0" applyNumberFormat="1" applyFont="1" applyBorder="1" applyAlignment="1">
      <alignment horizontal="center" vertical="top"/>
    </xf>
    <xf numFmtId="174" fontId="10" fillId="0" borderId="5" xfId="0" applyNumberFormat="1" applyFont="1" applyBorder="1" applyAlignment="1">
      <alignment horizontal="center" vertical="top"/>
    </xf>
    <xf numFmtId="174" fontId="10" fillId="0" borderId="23" xfId="0" applyNumberFormat="1" applyFont="1" applyBorder="1" applyAlignment="1">
      <alignment horizontal="center" vertical="top"/>
    </xf>
    <xf numFmtId="174" fontId="10" fillId="0" borderId="24" xfId="0" applyNumberFormat="1" applyFont="1" applyBorder="1" applyAlignment="1">
      <alignment horizontal="center" vertical="top"/>
    </xf>
    <xf numFmtId="172" fontId="10" fillId="0" borderId="3" xfId="0" applyNumberFormat="1" applyFont="1" applyBorder="1" applyAlignment="1">
      <alignment horizontal="center" vertical="top"/>
    </xf>
    <xf numFmtId="172" fontId="10" fillId="0" borderId="4" xfId="0" applyNumberFormat="1" applyFont="1" applyBorder="1" applyAlignment="1">
      <alignment horizontal="center" vertical="top"/>
    </xf>
    <xf numFmtId="172" fontId="10" fillId="0" borderId="27" xfId="0" applyNumberFormat="1" applyFont="1" applyBorder="1" applyAlignment="1">
      <alignment horizontal="center" vertical="top"/>
    </xf>
    <xf numFmtId="172" fontId="10" fillId="0" borderId="23" xfId="0" applyNumberFormat="1" applyFont="1" applyBorder="1" applyAlignment="1">
      <alignment horizontal="center" vertical="top"/>
    </xf>
    <xf numFmtId="168" fontId="1" fillId="0" borderId="0" xfId="0" applyNumberFormat="1" applyFont="1" applyBorder="1" applyAlignment="1">
      <alignment horizontal="center"/>
    </xf>
    <xf numFmtId="173" fontId="0" fillId="0" borderId="7" xfId="0" applyNumberFormat="1" applyBorder="1" applyAlignment="1">
      <alignment horizontal="left"/>
    </xf>
    <xf numFmtId="1" fontId="8" fillId="0" borderId="0" xfId="0" applyNumberFormat="1" applyFont="1" applyBorder="1" applyAlignment="1">
      <alignment horizontal="center" vertical="center"/>
    </xf>
    <xf numFmtId="0" fontId="0" fillId="0" borderId="29" xfId="0" applyBorder="1" applyAlignment="1">
      <alignment horizontal="center"/>
    </xf>
    <xf numFmtId="0" fontId="0" fillId="0" borderId="9" xfId="0" applyBorder="1" applyAlignment="1">
      <alignment horizontal="center"/>
    </xf>
    <xf numFmtId="0" fontId="0" fillId="0" borderId="28" xfId="0" applyBorder="1" applyAlignment="1">
      <alignment horizontal="center"/>
    </xf>
    <xf numFmtId="1" fontId="9" fillId="0" borderId="0" xfId="0" applyNumberFormat="1" applyFont="1" applyBorder="1" applyAlignment="1">
      <alignment horizontal="center" vertical="center"/>
    </xf>
    <xf numFmtId="0" fontId="14" fillId="0" borderId="23" xfId="0" applyFont="1" applyBorder="1"/>
    <xf numFmtId="0" fontId="14" fillId="0" borderId="23" xfId="0" applyFont="1" applyBorder="1" applyAlignment="1">
      <alignment horizontal="right"/>
    </xf>
    <xf numFmtId="0" fontId="14" fillId="0" borderId="24" xfId="0" applyFont="1" applyBorder="1"/>
    <xf numFmtId="0" fontId="0" fillId="0" borderId="11" xfId="0" applyBorder="1" applyAlignment="1">
      <alignment horizontal="center" vertical="center"/>
    </xf>
    <xf numFmtId="0" fontId="0" fillId="0" borderId="31" xfId="0" applyBorder="1" applyAlignment="1">
      <alignment horizontal="left" vertical="top"/>
    </xf>
    <xf numFmtId="0" fontId="0" fillId="0" borderId="32" xfId="0" applyBorder="1" applyAlignment="1">
      <alignment vertical="top"/>
    </xf>
    <xf numFmtId="0" fontId="0" fillId="0" borderId="41" xfId="0" applyBorder="1" applyAlignment="1">
      <alignment vertical="top"/>
    </xf>
    <xf numFmtId="0" fontId="0" fillId="0" borderId="32" xfId="0" applyBorder="1" applyAlignment="1">
      <alignment horizontal="left" vertical="top"/>
    </xf>
    <xf numFmtId="0" fontId="0" fillId="0" borderId="15" xfId="0" applyBorder="1" applyAlignment="1">
      <alignment horizontal="center" vertical="center"/>
    </xf>
    <xf numFmtId="171" fontId="10" fillId="0" borderId="14" xfId="0" applyNumberFormat="1" applyFont="1" applyBorder="1" applyAlignment="1">
      <alignment vertical="top"/>
    </xf>
    <xf numFmtId="171" fontId="10" fillId="0" borderId="25" xfId="0" applyNumberFormat="1" applyFont="1" applyBorder="1" applyAlignment="1">
      <alignment vertical="top"/>
    </xf>
    <xf numFmtId="171" fontId="10" fillId="0" borderId="26" xfId="0" applyNumberFormat="1" applyFont="1" applyBorder="1" applyAlignment="1">
      <alignment vertical="top"/>
    </xf>
    <xf numFmtId="0" fontId="14" fillId="0" borderId="23" xfId="0" applyFont="1" applyBorder="1" applyAlignment="1">
      <alignment horizontal="center" vertical="top"/>
    </xf>
    <xf numFmtId="0" fontId="14" fillId="0" borderId="23" xfId="0" quotePrefix="1" applyFont="1" applyBorder="1" applyAlignment="1">
      <alignment horizontal="left" vertical="center" textRotation="180"/>
    </xf>
    <xf numFmtId="0" fontId="15" fillId="2" borderId="42" xfId="0" applyFont="1" applyFill="1" applyBorder="1" applyAlignment="1">
      <alignment horizontal="right" vertical="center"/>
    </xf>
    <xf numFmtId="170" fontId="1" fillId="0" borderId="3" xfId="0" applyNumberFormat="1" applyFont="1" applyBorder="1" applyAlignment="1">
      <alignment horizontal="center" vertical="top"/>
    </xf>
    <xf numFmtId="170" fontId="1" fillId="0" borderId="4" xfId="0" applyNumberFormat="1" applyFont="1" applyBorder="1" applyAlignment="1">
      <alignment horizontal="center" vertical="top"/>
    </xf>
    <xf numFmtId="170" fontId="1" fillId="0" borderId="5" xfId="0" applyNumberFormat="1" applyFont="1" applyBorder="1" applyAlignment="1">
      <alignment horizontal="center" vertical="top"/>
    </xf>
    <xf numFmtId="170" fontId="1" fillId="0" borderId="2" xfId="0" applyNumberFormat="1" applyFont="1" applyBorder="1" applyAlignment="1">
      <alignment horizontal="center" vertical="top"/>
    </xf>
    <xf numFmtId="170" fontId="1" fillId="0" borderId="0" xfId="0" applyNumberFormat="1" applyFont="1" applyBorder="1" applyAlignment="1">
      <alignment horizontal="center" vertical="top"/>
    </xf>
    <xf numFmtId="170" fontId="1" fillId="0" borderId="1" xfId="0" applyNumberFormat="1" applyFont="1" applyBorder="1" applyAlignment="1">
      <alignment horizontal="center" vertical="top"/>
    </xf>
    <xf numFmtId="166" fontId="0" fillId="0" borderId="43" xfId="0" applyNumberFormat="1" applyFill="1" applyBorder="1" applyAlignment="1">
      <alignment horizontal="center" vertical="center"/>
    </xf>
    <xf numFmtId="166" fontId="0" fillId="0" borderId="44" xfId="0" applyNumberFormat="1" applyFill="1" applyBorder="1" applyAlignment="1">
      <alignment horizontal="center" vertical="center"/>
    </xf>
    <xf numFmtId="0" fontId="0" fillId="0" borderId="44" xfId="0" applyBorder="1" applyAlignment="1">
      <alignment vertical="top"/>
    </xf>
    <xf numFmtId="165" fontId="1" fillId="0" borderId="44" xfId="0" applyNumberFormat="1" applyFont="1" applyBorder="1" applyAlignment="1"/>
    <xf numFmtId="167" fontId="1" fillId="0" borderId="44" xfId="0" applyNumberFormat="1" applyFont="1" applyBorder="1" applyAlignment="1">
      <alignment vertical="top"/>
    </xf>
    <xf numFmtId="0" fontId="0" fillId="0" borderId="43" xfId="0" applyBorder="1"/>
    <xf numFmtId="0" fontId="0" fillId="0" borderId="45" xfId="0" applyBorder="1" applyAlignment="1">
      <alignment vertical="top"/>
    </xf>
    <xf numFmtId="0" fontId="0" fillId="0" borderId="43" xfId="0" applyFill="1" applyBorder="1" applyAlignment="1">
      <alignment horizontal="center" vertical="center"/>
    </xf>
    <xf numFmtId="0" fontId="2" fillId="0" borderId="44" xfId="0" applyFont="1" applyBorder="1"/>
    <xf numFmtId="0" fontId="12" fillId="0" borderId="2" xfId="0" applyFont="1" applyBorder="1" applyAlignment="1">
      <alignment horizontal="left" vertical="center"/>
    </xf>
    <xf numFmtId="0" fontId="12" fillId="0" borderId="0" xfId="0" applyFont="1" applyBorder="1" applyAlignment="1">
      <alignment horizontal="left" vertical="center"/>
    </xf>
    <xf numFmtId="0" fontId="12" fillId="0" borderId="1" xfId="0" applyFont="1" applyBorder="1" applyAlignment="1">
      <alignment horizontal="left" vertical="center"/>
    </xf>
    <xf numFmtId="166" fontId="12" fillId="0" borderId="2" xfId="0" applyNumberFormat="1" applyFont="1" applyBorder="1" applyAlignment="1">
      <alignment horizontal="left" vertical="center"/>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4" fillId="0" borderId="2" xfId="0" applyFont="1" applyBorder="1" applyAlignment="1">
      <alignment horizontal="left" vertical="center"/>
    </xf>
    <xf numFmtId="0" fontId="4" fillId="0" borderId="0" xfId="0" applyFont="1" applyBorder="1" applyAlignment="1">
      <alignment horizontal="left" vertical="center"/>
    </xf>
    <xf numFmtId="0" fontId="4" fillId="0" borderId="1" xfId="0" applyFont="1" applyBorder="1" applyAlignment="1">
      <alignment horizontal="left" vertical="center"/>
    </xf>
    <xf numFmtId="166" fontId="4" fillId="0" borderId="2" xfId="0" applyNumberFormat="1"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16" fillId="0" borderId="0" xfId="0" applyFont="1" applyBorder="1" applyAlignment="1">
      <alignment horizontal="center" vertical="center"/>
    </xf>
    <xf numFmtId="1" fontId="7" fillId="0" borderId="0" xfId="0" applyNumberFormat="1" applyFont="1" applyBorder="1" applyAlignment="1"/>
    <xf numFmtId="1" fontId="6" fillId="0" borderId="0" xfId="0" quotePrefix="1" applyNumberFormat="1" applyFont="1" applyBorder="1" applyAlignment="1">
      <alignment vertical="top"/>
    </xf>
    <xf numFmtId="1" fontId="1" fillId="0" borderId="0" xfId="0" applyNumberFormat="1" applyFont="1" applyBorder="1" applyAlignment="1">
      <alignment horizontal="left"/>
    </xf>
    <xf numFmtId="1" fontId="7" fillId="0" borderId="0" xfId="0" applyNumberFormat="1" applyFont="1" applyBorder="1" applyAlignment="1">
      <alignment horizontal="left"/>
    </xf>
    <xf numFmtId="1" fontId="7" fillId="0" borderId="0" xfId="0" quotePrefix="1" applyNumberFormat="1" applyFont="1" applyBorder="1" applyAlignment="1">
      <alignment horizontal="left"/>
    </xf>
    <xf numFmtId="0" fontId="12" fillId="0" borderId="0" xfId="0" applyFont="1" applyBorder="1" applyAlignment="1">
      <alignment horizontal="right" vertical="center"/>
    </xf>
    <xf numFmtId="0" fontId="17" fillId="0" borderId="0" xfId="0" applyFont="1" applyBorder="1" applyAlignment="1">
      <alignment horizontal="right" vertical="top"/>
    </xf>
    <xf numFmtId="176" fontId="4" fillId="0" borderId="2" xfId="0" applyNumberFormat="1" applyFont="1" applyBorder="1" applyAlignment="1">
      <alignment horizontal="center" vertical="top" textRotation="45"/>
    </xf>
    <xf numFmtId="0" fontId="14" fillId="0" borderId="11" xfId="0" applyFont="1" applyBorder="1" applyAlignment="1">
      <alignment horizontal="left" vertical="top"/>
    </xf>
    <xf numFmtId="0" fontId="14" fillId="0" borderId="11" xfId="0" applyFont="1" applyFill="1" applyBorder="1" applyAlignment="1">
      <alignment horizontal="left" vertical="top"/>
    </xf>
    <xf numFmtId="166" fontId="15" fillId="0" borderId="6" xfId="0" applyNumberFormat="1" applyFont="1" applyBorder="1" applyAlignment="1">
      <alignment horizontal="left" vertical="top"/>
    </xf>
    <xf numFmtId="166" fontId="15" fillId="0" borderId="7" xfId="0" applyNumberFormat="1" applyFont="1" applyBorder="1" applyAlignment="1">
      <alignment horizontal="left" vertical="top"/>
    </xf>
    <xf numFmtId="0" fontId="15" fillId="0" borderId="8" xfId="0" applyFont="1" applyBorder="1" applyAlignment="1">
      <alignment horizontal="left" vertical="top"/>
    </xf>
    <xf numFmtId="0" fontId="14" fillId="0" borderId="0" xfId="0" applyFont="1" applyBorder="1" applyAlignment="1">
      <alignment horizontal="left" vertical="center"/>
    </xf>
    <xf numFmtId="0" fontId="14" fillId="0" borderId="0" xfId="0" applyFont="1" applyBorder="1" applyAlignment="1">
      <alignment horizontal="right"/>
    </xf>
    <xf numFmtId="0" fontId="14" fillId="0" borderId="29" xfId="0" applyFont="1" applyBorder="1" applyAlignment="1">
      <alignment horizontal="center"/>
    </xf>
    <xf numFmtId="0" fontId="14" fillId="0" borderId="9" xfId="0" applyFont="1" applyBorder="1" applyAlignment="1">
      <alignment horizontal="center"/>
    </xf>
    <xf numFmtId="0" fontId="14" fillId="0" borderId="28" xfId="0" applyFont="1" applyBorder="1" applyAlignment="1">
      <alignment horizontal="center"/>
    </xf>
    <xf numFmtId="0" fontId="0" fillId="0" borderId="7" xfId="0" applyBorder="1" applyAlignment="1">
      <alignment horizontal="left"/>
    </xf>
    <xf numFmtId="0" fontId="0" fillId="0" borderId="7" xfId="0" applyBorder="1" applyAlignment="1">
      <alignment horizontal="right"/>
    </xf>
    <xf numFmtId="166" fontId="0" fillId="0" borderId="7" xfId="0" applyNumberFormat="1" applyFill="1" applyBorder="1" applyAlignment="1">
      <alignment horizontal="center" vertical="center"/>
    </xf>
    <xf numFmtId="0" fontId="0" fillId="0" borderId="1" xfId="0" applyBorder="1" applyAlignment="1">
      <alignment horizontal="left" vertical="top"/>
    </xf>
    <xf numFmtId="0" fontId="0" fillId="0" borderId="8" xfId="0" applyBorder="1" applyAlignment="1">
      <alignment horizontal="left" vertical="top"/>
    </xf>
    <xf numFmtId="0" fontId="0" fillId="0" borderId="46" xfId="0" applyBorder="1" applyAlignment="1">
      <alignment vertical="top"/>
    </xf>
    <xf numFmtId="0" fontId="14" fillId="0" borderId="4" xfId="0" applyFont="1" applyBorder="1" applyAlignment="1">
      <alignment horizontal="center"/>
    </xf>
  </cellXfs>
  <cellStyles count="1">
    <cellStyle name="Normal" xfId="0" builtinId="0"/>
  </cellStyles>
  <dxfs count="12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32</xdr:col>
      <xdr:colOff>156230</xdr:colOff>
      <xdr:row>77</xdr:row>
      <xdr:rowOff>131826</xdr:rowOff>
    </xdr:from>
    <xdr:ext cx="1887954" cy="937629"/>
    <xdr:sp macro="" textlink="">
      <xdr:nvSpPr>
        <xdr:cNvPr id="2" name="Rectangle 1">
          <a:extLst>
            <a:ext uri="{FF2B5EF4-FFF2-40B4-BE49-F238E27FC236}">
              <a16:creationId xmlns:a16="http://schemas.microsoft.com/office/drawing/2014/main" id="{BCA52D53-88EB-4F88-AF82-B47C79D1D027}"/>
            </a:ext>
          </a:extLst>
        </xdr:cNvPr>
        <xdr:cNvSpPr/>
      </xdr:nvSpPr>
      <xdr:spPr>
        <a:xfrm rot="20201816">
          <a:off x="8372578" y="13524804"/>
          <a:ext cx="1887954" cy="937629"/>
        </a:xfrm>
        <a:prstGeom prst="rect">
          <a:avLst/>
        </a:prstGeom>
        <a:noFill/>
      </xdr:spPr>
      <xdr:txBody>
        <a:bodyPr wrap="none" lIns="91440" tIns="45720" rIns="91440" bIns="45720">
          <a:spAutoFit/>
        </a:bodyPr>
        <a:lstStyle/>
        <a:p>
          <a:pPr algn="ctr"/>
          <a:r>
            <a:rPr lang="fr-FR"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Guide</a:t>
          </a:r>
        </a:p>
      </xdr:txBody>
    </xdr:sp>
    <xdr:clientData/>
  </xdr:oneCellAnchor>
  <xdr:oneCellAnchor>
    <xdr:from>
      <xdr:col>37</xdr:col>
      <xdr:colOff>67522</xdr:colOff>
      <xdr:row>62</xdr:row>
      <xdr:rowOff>33919</xdr:rowOff>
    </xdr:from>
    <xdr:ext cx="2164502" cy="937757"/>
    <xdr:sp macro="" textlink="">
      <xdr:nvSpPr>
        <xdr:cNvPr id="3" name="Rectangle 2">
          <a:extLst>
            <a:ext uri="{FF2B5EF4-FFF2-40B4-BE49-F238E27FC236}">
              <a16:creationId xmlns:a16="http://schemas.microsoft.com/office/drawing/2014/main" id="{E59F3378-4FBC-41E2-8527-FDC4FED8BD5B}"/>
            </a:ext>
          </a:extLst>
        </xdr:cNvPr>
        <xdr:cNvSpPr/>
      </xdr:nvSpPr>
      <xdr:spPr>
        <a:xfrm rot="20603969">
          <a:off x="9567674" y="10817876"/>
          <a:ext cx="2164502" cy="937757"/>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Ce sont des listes</a:t>
          </a:r>
          <a:br>
            <a:rPr lang="fr-FR" sz="1800" b="0" cap="none" spc="0">
              <a:ln w="0"/>
              <a:solidFill>
                <a:schemeClr val="tx1"/>
              </a:solidFill>
              <a:effectLst>
                <a:outerShdw blurRad="38100" dist="19050" dir="2700000" algn="tl" rotWithShape="0">
                  <a:schemeClr val="dk1">
                    <a:alpha val="40000"/>
                  </a:schemeClr>
                </a:outerShdw>
              </a:effectLst>
            </a:rPr>
          </a:br>
          <a:r>
            <a:rPr lang="fr-FR" sz="1800" b="0" cap="none" spc="0">
              <a:ln w="0"/>
              <a:solidFill>
                <a:schemeClr val="tx1"/>
              </a:solidFill>
              <a:effectLst>
                <a:outerShdw blurRad="38100" dist="19050" dir="2700000" algn="tl" rotWithShape="0">
                  <a:schemeClr val="dk1">
                    <a:alpha val="40000"/>
                  </a:schemeClr>
                </a:outerShdw>
              </a:effectLst>
            </a:rPr>
            <a:t>par hashtag</a:t>
          </a:r>
          <a:r>
            <a:rPr lang="fr-FR" sz="1800" b="0" cap="none" spc="0" baseline="0">
              <a:ln w="0"/>
              <a:solidFill>
                <a:schemeClr val="tx1"/>
              </a:solidFill>
              <a:effectLst>
                <a:outerShdw blurRad="38100" dist="19050" dir="2700000" algn="tl" rotWithShape="0">
                  <a:schemeClr val="dk1">
                    <a:alpha val="40000"/>
                  </a:schemeClr>
                </a:outerShdw>
              </a:effectLst>
            </a:rPr>
            <a:t> (#perso, </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#travail, #famille, ...)</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28</xdr:col>
      <xdr:colOff>224852</xdr:colOff>
      <xdr:row>88</xdr:row>
      <xdr:rowOff>91941</xdr:rowOff>
    </xdr:from>
    <xdr:ext cx="2070118" cy="655949"/>
    <xdr:sp macro="" textlink="">
      <xdr:nvSpPr>
        <xdr:cNvPr id="4" name="Rectangle 3">
          <a:extLst>
            <a:ext uri="{FF2B5EF4-FFF2-40B4-BE49-F238E27FC236}">
              <a16:creationId xmlns:a16="http://schemas.microsoft.com/office/drawing/2014/main" id="{5C24BF0C-FDC2-4D71-BD20-EA1DE093DBA1}"/>
            </a:ext>
          </a:extLst>
        </xdr:cNvPr>
        <xdr:cNvSpPr/>
      </xdr:nvSpPr>
      <xdr:spPr>
        <a:xfrm rot="20603969">
          <a:off x="7414156" y="15398202"/>
          <a:ext cx="2070118" cy="655949"/>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Voici quelques</a:t>
          </a:r>
          <a:r>
            <a:rPr lang="fr-FR" sz="1800" b="0" cap="none" spc="0" baseline="0">
              <a:ln w="0"/>
              <a:solidFill>
                <a:schemeClr val="tx1"/>
              </a:solidFill>
              <a:effectLst>
                <a:outerShdw blurRad="38100" dist="19050" dir="2700000" algn="tl" rotWithShape="0">
                  <a:schemeClr val="dk1">
                    <a:alpha val="40000"/>
                  </a:schemeClr>
                </a:outerShdw>
              </a:effectLst>
            </a:rPr>
            <a:t> trucs</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pour le jour</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25</xdr:col>
      <xdr:colOff>255255</xdr:colOff>
      <xdr:row>70</xdr:row>
      <xdr:rowOff>97298</xdr:rowOff>
    </xdr:from>
    <xdr:ext cx="2035301" cy="1783180"/>
    <xdr:sp macro="" textlink="">
      <xdr:nvSpPr>
        <xdr:cNvPr id="5" name="Rectangle 4">
          <a:extLst>
            <a:ext uri="{FF2B5EF4-FFF2-40B4-BE49-F238E27FC236}">
              <a16:creationId xmlns:a16="http://schemas.microsoft.com/office/drawing/2014/main" id="{A18A73FF-5EAD-4E92-B69E-EFFA83BCCCD8}"/>
            </a:ext>
          </a:extLst>
        </xdr:cNvPr>
        <xdr:cNvSpPr/>
      </xdr:nvSpPr>
      <xdr:spPr>
        <a:xfrm rot="20603969">
          <a:off x="6674277" y="12272733"/>
          <a:ext cx="2035301" cy="1783180"/>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Voici</a:t>
          </a:r>
          <a:br>
            <a:rPr lang="fr-FR" sz="1800" b="0" cap="none" spc="0">
              <a:ln w="0"/>
              <a:solidFill>
                <a:schemeClr val="tx1"/>
              </a:solidFill>
              <a:effectLst>
                <a:outerShdw blurRad="38100" dist="19050" dir="2700000" algn="tl" rotWithShape="0">
                  <a:schemeClr val="dk1">
                    <a:alpha val="40000"/>
                  </a:schemeClr>
                </a:outerShdw>
              </a:effectLst>
            </a:rPr>
          </a:br>
          <a:r>
            <a:rPr lang="fr-FR" sz="1800" b="0" cap="none" spc="0">
              <a:ln w="0"/>
              <a:solidFill>
                <a:schemeClr val="tx1"/>
              </a:solidFill>
              <a:effectLst>
                <a:outerShdw blurRad="38100" dist="19050" dir="2700000" algn="tl" rotWithShape="0">
                  <a:schemeClr val="dk1">
                    <a:alpha val="40000"/>
                  </a:schemeClr>
                </a:outerShdw>
              </a:effectLst>
            </a:rPr>
            <a:t>les engagements</a:t>
          </a:r>
          <a:br>
            <a:rPr lang="fr-FR" sz="1800" b="0" cap="none" spc="0">
              <a:ln w="0"/>
              <a:solidFill>
                <a:schemeClr val="tx1"/>
              </a:solidFill>
              <a:effectLst>
                <a:outerShdw blurRad="38100" dist="19050" dir="2700000" algn="tl" rotWithShape="0">
                  <a:schemeClr val="dk1">
                    <a:alpha val="40000"/>
                  </a:schemeClr>
                </a:outerShdw>
              </a:effectLst>
            </a:rPr>
          </a:br>
          <a:r>
            <a:rPr lang="fr-FR" sz="1800" b="0" cap="none" spc="0">
              <a:ln w="0"/>
              <a:solidFill>
                <a:schemeClr val="tx1"/>
              </a:solidFill>
              <a:effectLst>
                <a:outerShdw blurRad="38100" dist="19050" dir="2700000" algn="tl" rotWithShape="0">
                  <a:schemeClr val="dk1">
                    <a:alpha val="40000"/>
                  </a:schemeClr>
                </a:outerShdw>
              </a:effectLst>
            </a:rPr>
            <a:t>à</a:t>
          </a:r>
          <a:r>
            <a:rPr lang="fr-FR" sz="1800" b="0" cap="none" spc="0" baseline="0">
              <a:ln w="0"/>
              <a:solidFill>
                <a:schemeClr val="tx1"/>
              </a:solidFill>
              <a:effectLst>
                <a:outerShdw blurRad="38100" dist="19050" dir="2700000" algn="tl" rotWithShape="0">
                  <a:schemeClr val="dk1">
                    <a:alpha val="40000"/>
                  </a:schemeClr>
                </a:outerShdw>
              </a:effectLst>
            </a:rPr>
            <a:t> un lieu</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à une heure</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(marquages légers</a:t>
          </a:r>
        </a:p>
        <a:p>
          <a:pPr algn="ctr"/>
          <a:r>
            <a:rPr lang="fr-FR" sz="1800" b="0" cap="none" spc="0" baseline="0">
              <a:ln w="0"/>
              <a:solidFill>
                <a:schemeClr val="tx1"/>
              </a:solidFill>
              <a:effectLst>
                <a:outerShdw blurRad="38100" dist="19050" dir="2700000" algn="tl" rotWithShape="0">
                  <a:schemeClr val="dk1">
                    <a:alpha val="40000"/>
                  </a:schemeClr>
                </a:outerShdw>
              </a:effectLst>
            </a:rPr>
            <a:t>aux quarts-d'heure)</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158750</xdr:colOff>
      <xdr:row>134</xdr:row>
      <xdr:rowOff>79374</xdr:rowOff>
    </xdr:from>
    <xdr:ext cx="1887954" cy="937629"/>
    <xdr:sp macro="" textlink="">
      <xdr:nvSpPr>
        <xdr:cNvPr id="6" name="Rectangle 5">
          <a:extLst>
            <a:ext uri="{FF2B5EF4-FFF2-40B4-BE49-F238E27FC236}">
              <a16:creationId xmlns:a16="http://schemas.microsoft.com/office/drawing/2014/main" id="{6596C902-5B8F-41B0-A7CD-47ACE1CA4D07}"/>
            </a:ext>
          </a:extLst>
        </xdr:cNvPr>
        <xdr:cNvSpPr/>
      </xdr:nvSpPr>
      <xdr:spPr>
        <a:xfrm rot="20201816">
          <a:off x="1936750" y="23479124"/>
          <a:ext cx="1887954" cy="937629"/>
        </a:xfrm>
        <a:prstGeom prst="rect">
          <a:avLst/>
        </a:prstGeom>
        <a:noFill/>
      </xdr:spPr>
      <xdr:txBody>
        <a:bodyPr wrap="none" lIns="91440" tIns="45720" rIns="91440" bIns="45720">
          <a:spAutoFit/>
        </a:bodyPr>
        <a:lstStyle/>
        <a:p>
          <a:pPr algn="ctr"/>
          <a:r>
            <a:rPr lang="fr-FR"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Guide</a:t>
          </a:r>
        </a:p>
      </xdr:txBody>
    </xdr:sp>
    <xdr:clientData/>
  </xdr:oneCellAnchor>
  <xdr:oneCellAnchor>
    <xdr:from>
      <xdr:col>0</xdr:col>
      <xdr:colOff>117931</xdr:colOff>
      <xdr:row>126</xdr:row>
      <xdr:rowOff>140765</xdr:rowOff>
    </xdr:from>
    <xdr:ext cx="2700675" cy="1219565"/>
    <xdr:sp macro="" textlink="">
      <xdr:nvSpPr>
        <xdr:cNvPr id="7" name="Rectangle 6">
          <a:extLst>
            <a:ext uri="{FF2B5EF4-FFF2-40B4-BE49-F238E27FC236}">
              <a16:creationId xmlns:a16="http://schemas.microsoft.com/office/drawing/2014/main" id="{2F95B3AB-68C0-45B5-84F1-FBDE71FBAB25}"/>
            </a:ext>
          </a:extLst>
        </xdr:cNvPr>
        <xdr:cNvSpPr/>
      </xdr:nvSpPr>
      <xdr:spPr>
        <a:xfrm rot="20603969">
          <a:off x="117931" y="22056548"/>
          <a:ext cx="2700675" cy="1219565"/>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Voici les trucs</a:t>
          </a:r>
        </a:p>
        <a:p>
          <a:pPr algn="ctr"/>
          <a:r>
            <a:rPr lang="fr-FR" sz="1800" b="0" cap="none" spc="0" baseline="0">
              <a:ln w="0"/>
              <a:solidFill>
                <a:schemeClr val="tx1"/>
              </a:solidFill>
              <a:effectLst>
                <a:outerShdw blurRad="38100" dist="19050" dir="2700000" algn="tl" rotWithShape="0">
                  <a:schemeClr val="dk1">
                    <a:alpha val="40000"/>
                  </a:schemeClr>
                </a:outerShdw>
              </a:effectLst>
            </a:rPr>
            <a:t>pour le mois</a:t>
          </a:r>
        </a:p>
        <a:p>
          <a:pPr algn="ctr"/>
          <a:r>
            <a:rPr lang="fr-FR" sz="1800" b="0" cap="none" spc="0" baseline="0">
              <a:ln w="0"/>
              <a:solidFill>
                <a:schemeClr val="tx1"/>
              </a:solidFill>
              <a:effectLst>
                <a:outerShdw blurRad="38100" dist="19050" dir="2700000" algn="tl" rotWithShape="0">
                  <a:schemeClr val="dk1">
                    <a:alpha val="40000"/>
                  </a:schemeClr>
                </a:outerShdw>
              </a:effectLst>
            </a:rPr>
            <a:t>sans date particulièrement</a:t>
          </a:r>
        </a:p>
        <a:p>
          <a:pPr algn="ctr"/>
          <a:r>
            <a:rPr lang="fr-FR" sz="1800" b="0" cap="none" spc="0" baseline="0">
              <a:ln w="0"/>
              <a:solidFill>
                <a:schemeClr val="tx1"/>
              </a:solidFill>
              <a:effectLst>
                <a:outerShdw blurRad="38100" dist="19050" dir="2700000" algn="tl" rotWithShape="0">
                  <a:schemeClr val="dk1">
                    <a:alpha val="40000"/>
                  </a:schemeClr>
                </a:outerShdw>
              </a:effectLst>
            </a:rPr>
            <a:t>ou avec</a:t>
          </a:r>
        </a:p>
      </xdr:txBody>
    </xdr:sp>
    <xdr:clientData/>
  </xdr:oneCellAnchor>
  <xdr:oneCellAnchor>
    <xdr:from>
      <xdr:col>16</xdr:col>
      <xdr:colOff>38394</xdr:colOff>
      <xdr:row>124</xdr:row>
      <xdr:rowOff>20933</xdr:rowOff>
    </xdr:from>
    <xdr:ext cx="1362425" cy="374141"/>
    <xdr:sp macro="" textlink="">
      <xdr:nvSpPr>
        <xdr:cNvPr id="8" name="Rectangle 7">
          <a:extLst>
            <a:ext uri="{FF2B5EF4-FFF2-40B4-BE49-F238E27FC236}">
              <a16:creationId xmlns:a16="http://schemas.microsoft.com/office/drawing/2014/main" id="{54C287C5-A4A5-4438-96F9-1AE51033B506}"/>
            </a:ext>
          </a:extLst>
        </xdr:cNvPr>
        <xdr:cNvSpPr/>
      </xdr:nvSpPr>
      <xdr:spPr>
        <a:xfrm rot="20603969">
          <a:off x="4146568" y="21588846"/>
          <a:ext cx="1362425" cy="374141"/>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Voici le mois</a:t>
          </a:r>
          <a:endParaRPr lang="fr-FR" sz="1800" b="0" cap="none" spc="0" baseline="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32</xdr:col>
      <xdr:colOff>39961</xdr:colOff>
      <xdr:row>102</xdr:row>
      <xdr:rowOff>166315</xdr:rowOff>
    </xdr:from>
    <xdr:ext cx="1742657" cy="655949"/>
    <xdr:sp macro="" textlink="">
      <xdr:nvSpPr>
        <xdr:cNvPr id="9" name="Rectangle 8">
          <a:extLst>
            <a:ext uri="{FF2B5EF4-FFF2-40B4-BE49-F238E27FC236}">
              <a16:creationId xmlns:a16="http://schemas.microsoft.com/office/drawing/2014/main" id="{D10A9009-2C26-47E0-8208-5F4C2C29025A}"/>
            </a:ext>
          </a:extLst>
        </xdr:cNvPr>
        <xdr:cNvSpPr/>
      </xdr:nvSpPr>
      <xdr:spPr>
        <a:xfrm rot="20603969">
          <a:off x="8256309" y="17907663"/>
          <a:ext cx="1742657" cy="655949"/>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Encore des listes</a:t>
          </a:r>
        </a:p>
        <a:p>
          <a:pPr algn="ctr"/>
          <a:r>
            <a:rPr lang="fr-FR" sz="1800" b="0" cap="none" spc="0" baseline="0">
              <a:ln w="0"/>
              <a:solidFill>
                <a:schemeClr val="tx1"/>
              </a:solidFill>
              <a:effectLst>
                <a:outerShdw blurRad="38100" dist="19050" dir="2700000" algn="tl" rotWithShape="0">
                  <a:schemeClr val="dk1">
                    <a:alpha val="40000"/>
                  </a:schemeClr>
                </a:outerShdw>
              </a:effectLst>
            </a:rPr>
            <a:t>par hashtag ! :)</a:t>
          </a:r>
        </a:p>
      </xdr:txBody>
    </xdr:sp>
    <xdr:clientData/>
  </xdr:oneCellAnchor>
  <xdr:oneCellAnchor>
    <xdr:from>
      <xdr:col>33</xdr:col>
      <xdr:colOff>211511</xdr:colOff>
      <xdr:row>60</xdr:row>
      <xdr:rowOff>113362</xdr:rowOff>
    </xdr:from>
    <xdr:ext cx="1810108" cy="624530"/>
    <xdr:sp macro="" textlink="">
      <xdr:nvSpPr>
        <xdr:cNvPr id="10" name="ZoneTexte 9">
          <a:extLst>
            <a:ext uri="{FF2B5EF4-FFF2-40B4-BE49-F238E27FC236}">
              <a16:creationId xmlns:a16="http://schemas.microsoft.com/office/drawing/2014/main" id="{BCBF7E95-C41D-4977-9765-3D0F1A8028C8}"/>
            </a:ext>
          </a:extLst>
        </xdr:cNvPr>
        <xdr:cNvSpPr txBox="1"/>
      </xdr:nvSpPr>
      <xdr:spPr>
        <a:xfrm>
          <a:off x="8684620" y="10549449"/>
          <a:ext cx="1810108" cy="624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700"/>
            <a:t>Vous pouvez</a:t>
          </a:r>
          <a:r>
            <a:rPr lang="fr-FR" sz="700" baseline="0"/>
            <a:t> même écrire sur deux lignes</a:t>
          </a:r>
          <a:br>
            <a:rPr lang="fr-FR" sz="700" baseline="0"/>
          </a:br>
          <a:r>
            <a:rPr lang="fr-FR" sz="700" baseline="0"/>
            <a:t>si vous écrivez tout petit</a:t>
          </a:r>
        </a:p>
        <a:p>
          <a:r>
            <a:rPr lang="fr-FR" sz="1000" baseline="0"/>
            <a:t>Ou un item par ligne si vous écrivez gros</a:t>
          </a:r>
          <a:endParaRPr lang="fr-FR" sz="1000"/>
        </a:p>
      </xdr:txBody>
    </xdr:sp>
    <xdr:clientData/>
  </xdr:oneCellAnchor>
  <xdr:oneCellAnchor>
    <xdr:from>
      <xdr:col>44</xdr:col>
      <xdr:colOff>132523</xdr:colOff>
      <xdr:row>68</xdr:row>
      <xdr:rowOff>119103</xdr:rowOff>
    </xdr:from>
    <xdr:ext cx="968983" cy="1125693"/>
    <xdr:sp macro="" textlink="">
      <xdr:nvSpPr>
        <xdr:cNvPr id="11" name="ZoneTexte 10">
          <a:extLst>
            <a:ext uri="{FF2B5EF4-FFF2-40B4-BE49-F238E27FC236}">
              <a16:creationId xmlns:a16="http://schemas.microsoft.com/office/drawing/2014/main" id="{133E42AD-8F6E-4A09-A375-AEA109B8D55B}"/>
            </a:ext>
          </a:extLst>
        </xdr:cNvPr>
        <xdr:cNvSpPr txBox="1"/>
      </xdr:nvSpPr>
      <xdr:spPr>
        <a:xfrm rot="20215219">
          <a:off x="11430001" y="11946668"/>
          <a:ext cx="968983"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Ce sont</a:t>
          </a:r>
        </a:p>
        <a:p>
          <a:r>
            <a:rPr lang="fr-FR" sz="1100"/>
            <a:t>des</a:t>
          </a:r>
          <a:r>
            <a:rPr lang="fr-FR" sz="1100" baseline="0"/>
            <a:t> chactères</a:t>
          </a:r>
        </a:p>
        <a:p>
          <a:r>
            <a:rPr lang="fr-FR" sz="1100" baseline="0"/>
            <a:t>japonais</a:t>
          </a:r>
        </a:p>
        <a:p>
          <a:r>
            <a:rPr lang="fr-FR" sz="1100" baseline="0"/>
            <a:t>pour indiquer</a:t>
          </a:r>
        </a:p>
        <a:p>
          <a:r>
            <a:rPr lang="fr-FR" sz="1100" baseline="0"/>
            <a:t>les jours </a:t>
          </a:r>
        </a:p>
        <a:p>
          <a:r>
            <a:rPr lang="fr-FR" sz="1100" baseline="0"/>
            <a:t>de la semaine</a:t>
          </a:r>
          <a:endParaRPr lang="fr-FR" sz="1100"/>
        </a:p>
      </xdr:txBody>
    </xdr:sp>
    <xdr:clientData/>
  </xdr:oneCellAnchor>
  <xdr:twoCellAnchor>
    <xdr:from>
      <xdr:col>44</xdr:col>
      <xdr:colOff>118526</xdr:colOff>
      <xdr:row>67</xdr:row>
      <xdr:rowOff>97485</xdr:rowOff>
    </xdr:from>
    <xdr:to>
      <xdr:col>45</xdr:col>
      <xdr:colOff>169464</xdr:colOff>
      <xdr:row>69</xdr:row>
      <xdr:rowOff>130615</xdr:rowOff>
    </xdr:to>
    <xdr:sp macro="" textlink="">
      <xdr:nvSpPr>
        <xdr:cNvPr id="12" name="Flèche : droite 11">
          <a:extLst>
            <a:ext uri="{FF2B5EF4-FFF2-40B4-BE49-F238E27FC236}">
              <a16:creationId xmlns:a16="http://schemas.microsoft.com/office/drawing/2014/main" id="{C851425F-CF90-4AB0-BC75-441FB52D1C0F}"/>
            </a:ext>
          </a:extLst>
        </xdr:cNvPr>
        <xdr:cNvSpPr/>
      </xdr:nvSpPr>
      <xdr:spPr>
        <a:xfrm rot="12978301">
          <a:off x="11416004" y="11751115"/>
          <a:ext cx="307699"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oneCellAnchor>
    <xdr:from>
      <xdr:col>7</xdr:col>
      <xdr:colOff>98066</xdr:colOff>
      <xdr:row>112</xdr:row>
      <xdr:rowOff>95581</xdr:rowOff>
    </xdr:from>
    <xdr:ext cx="1318260" cy="1014395"/>
    <xdr:sp macro="" textlink="">
      <xdr:nvSpPr>
        <xdr:cNvPr id="13" name="ZoneTexte 12">
          <a:extLst>
            <a:ext uri="{FF2B5EF4-FFF2-40B4-BE49-F238E27FC236}">
              <a16:creationId xmlns:a16="http://schemas.microsoft.com/office/drawing/2014/main" id="{56632242-B868-4678-BFF4-02183AA46B47}"/>
            </a:ext>
          </a:extLst>
        </xdr:cNvPr>
        <xdr:cNvSpPr txBox="1"/>
      </xdr:nvSpPr>
      <xdr:spPr>
        <a:xfrm>
          <a:off x="1895392" y="19576277"/>
          <a:ext cx="1318260" cy="1014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100"/>
            <a:t>Sur la</a:t>
          </a:r>
          <a:r>
            <a:rPr lang="fr-FR" sz="1100" baseline="0"/>
            <a:t> couverture</a:t>
          </a:r>
        </a:p>
        <a:p>
          <a:r>
            <a:rPr lang="fr-FR" sz="1100" baseline="0"/>
            <a:t>du </a:t>
          </a:r>
          <a:r>
            <a:rPr lang="fr-FR" sz="1100"/>
            <a:t>gabarit en Excel</a:t>
          </a:r>
        </a:p>
        <a:p>
          <a:r>
            <a:rPr lang="fr-FR" sz="1100"/>
            <a:t>mettre à jour</a:t>
          </a:r>
        </a:p>
        <a:p>
          <a:r>
            <a:rPr lang="fr-FR" sz="1100"/>
            <a:t>aussi</a:t>
          </a:r>
          <a:r>
            <a:rPr lang="fr-FR" sz="1100" baseline="0"/>
            <a:t> le mois</a:t>
          </a:r>
        </a:p>
        <a:p>
          <a:r>
            <a:rPr lang="fr-FR" sz="1100" baseline="0"/>
            <a:t>(avant impression)</a:t>
          </a:r>
        </a:p>
      </xdr:txBody>
    </xdr:sp>
    <xdr:clientData/>
  </xdr:oneCellAnchor>
  <xdr:twoCellAnchor>
    <xdr:from>
      <xdr:col>7</xdr:col>
      <xdr:colOff>49696</xdr:colOff>
      <xdr:row>115</xdr:row>
      <xdr:rowOff>74543</xdr:rowOff>
    </xdr:from>
    <xdr:to>
      <xdr:col>7</xdr:col>
      <xdr:colOff>157370</xdr:colOff>
      <xdr:row>116</xdr:row>
      <xdr:rowOff>115956</xdr:rowOff>
    </xdr:to>
    <xdr:sp macro="" textlink="">
      <xdr:nvSpPr>
        <xdr:cNvPr id="14" name="Flèche : gauche 13">
          <a:extLst>
            <a:ext uri="{FF2B5EF4-FFF2-40B4-BE49-F238E27FC236}">
              <a16:creationId xmlns:a16="http://schemas.microsoft.com/office/drawing/2014/main" id="{65EEC555-2A51-44CE-A5F6-1A6C8C61106D}"/>
            </a:ext>
          </a:extLst>
        </xdr:cNvPr>
        <xdr:cNvSpPr/>
      </xdr:nvSpPr>
      <xdr:spPr>
        <a:xfrm>
          <a:off x="1847022" y="20077043"/>
          <a:ext cx="107674" cy="21534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oneCellAnchor>
    <xdr:from>
      <xdr:col>1</xdr:col>
      <xdr:colOff>82826</xdr:colOff>
      <xdr:row>117</xdr:row>
      <xdr:rowOff>132523</xdr:rowOff>
    </xdr:from>
    <xdr:ext cx="1557130" cy="488674"/>
    <xdr:sp macro="" textlink="">
      <xdr:nvSpPr>
        <xdr:cNvPr id="15" name="ZoneTexte 14">
          <a:extLst>
            <a:ext uri="{FF2B5EF4-FFF2-40B4-BE49-F238E27FC236}">
              <a16:creationId xmlns:a16="http://schemas.microsoft.com/office/drawing/2014/main" id="{F62900FC-4C32-402F-9284-BCB6A216EFA1}"/>
            </a:ext>
          </a:extLst>
        </xdr:cNvPr>
        <xdr:cNvSpPr txBox="1"/>
      </xdr:nvSpPr>
      <xdr:spPr>
        <a:xfrm>
          <a:off x="339587" y="20482893"/>
          <a:ext cx="1557130" cy="488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100" baseline="0"/>
            <a:t>Imprimer en recto-verso</a:t>
          </a:r>
        </a:p>
        <a:p>
          <a:r>
            <a:rPr lang="fr-FR" sz="1100" baseline="0"/>
            <a:t>Calibré pour A4</a:t>
          </a:r>
        </a:p>
      </xdr:txBody>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D5FE-4765-4D3E-BB8D-5145599A5CD3}">
  <dimension ref="A1:AX167"/>
  <sheetViews>
    <sheetView showGridLines="0" view="pageBreakPreview" zoomScale="115" zoomScaleNormal="130" zoomScaleSheetLayoutView="115" zoomScalePageLayoutView="85" workbookViewId="0">
      <selection activeCell="E4" sqref="E4"/>
    </sheetView>
  </sheetViews>
  <sheetFormatPr baseColWidth="10" defaultColWidth="4.88671875" defaultRowHeight="13.95" customHeight="1" x14ac:dyDescent="0.3"/>
  <cols>
    <col min="1" max="1" width="3.77734375" style="63" customWidth="1"/>
    <col min="2" max="3" width="3.77734375" style="51" customWidth="1"/>
    <col min="4" max="4" width="3.77734375" style="33" customWidth="1"/>
    <col min="5" max="5" width="3.77734375" style="54" customWidth="1"/>
    <col min="6" max="6" width="3.77734375" style="51" customWidth="1"/>
    <col min="7" max="7" width="3.77734375" style="33" customWidth="1"/>
    <col min="8" max="9" width="3.77734375" style="51" customWidth="1"/>
    <col min="10" max="10" width="3.77734375" style="33" customWidth="1"/>
    <col min="11" max="12" width="3.77734375" style="51" customWidth="1"/>
    <col min="13" max="13" width="3.77734375" style="33" customWidth="1"/>
    <col min="14" max="15" width="3.77734375" style="51" customWidth="1"/>
    <col min="16" max="16" width="3.77734375" style="33" customWidth="1"/>
    <col min="17" max="18" width="3.77734375" style="51" customWidth="1"/>
    <col min="19" max="19" width="3.77734375" style="33" customWidth="1"/>
    <col min="20" max="21" width="3.77734375" style="51" customWidth="1"/>
    <col min="22" max="22" width="3.77734375" style="33" customWidth="1"/>
    <col min="23" max="28" width="3.77734375" style="51" customWidth="1"/>
    <col min="29" max="29" width="3.77734375" style="33" customWidth="1"/>
    <col min="30" max="31" width="3.77734375" style="51" customWidth="1"/>
    <col min="32" max="32" width="3.77734375" style="33" customWidth="1"/>
    <col min="33" max="34" width="3.77734375" style="51" customWidth="1"/>
    <col min="35" max="35" width="3.77734375" style="33" customWidth="1"/>
    <col min="36" max="37" width="3.77734375" style="51" customWidth="1"/>
    <col min="38" max="38" width="3.77734375" style="33" customWidth="1"/>
    <col min="39" max="40" width="3.77734375" style="51" customWidth="1"/>
    <col min="41" max="41" width="3.77734375" style="33" customWidth="1"/>
    <col min="42" max="43" width="3.77734375" style="51" customWidth="1"/>
    <col min="44" max="44" width="3.77734375" style="33" customWidth="1"/>
    <col min="45" max="46" width="3.77734375" style="51" customWidth="1"/>
    <col min="47" max="47" width="3.77734375" style="33" customWidth="1"/>
    <col min="48" max="50" width="3.77734375" style="51" customWidth="1"/>
    <col min="51" max="16384" width="4.88671875" style="51"/>
  </cols>
  <sheetData>
    <row r="1" spans="3:50" ht="13.95" customHeight="1" x14ac:dyDescent="0.6">
      <c r="Z1" s="63"/>
      <c r="AB1" s="68"/>
      <c r="AC1" s="68"/>
      <c r="AD1" s="68"/>
      <c r="AE1" s="68"/>
      <c r="AF1" s="68"/>
      <c r="AG1" s="68"/>
      <c r="AH1" s="68"/>
      <c r="AI1" s="68"/>
      <c r="AJ1" s="68"/>
      <c r="AK1" s="68"/>
      <c r="AL1" s="68"/>
      <c r="AM1" s="68"/>
      <c r="AN1" s="68"/>
      <c r="AO1" s="68"/>
      <c r="AP1" s="68"/>
      <c r="AQ1" s="68"/>
      <c r="AR1" s="68"/>
      <c r="AS1" s="68"/>
      <c r="AT1" s="68"/>
      <c r="AU1" s="68"/>
      <c r="AV1" s="68"/>
    </row>
    <row r="2" spans="3:50" s="33" customFormat="1" ht="13.95" customHeight="1" x14ac:dyDescent="0.3">
      <c r="D2" s="54" t="s">
        <v>42</v>
      </c>
      <c r="E2" s="150">
        <v>2021</v>
      </c>
      <c r="F2" s="151"/>
      <c r="G2" s="152"/>
      <c r="Z2" s="64"/>
      <c r="AA2" s="33" t="s">
        <v>7</v>
      </c>
      <c r="AB2" s="121">
        <f>AB3</f>
        <v>44193</v>
      </c>
      <c r="AC2" s="148">
        <f>AB3</f>
        <v>44193</v>
      </c>
      <c r="AD2" s="148"/>
      <c r="AE2" s="121">
        <f>AE3</f>
        <v>44194</v>
      </c>
      <c r="AF2" s="148">
        <f>AE3</f>
        <v>44194</v>
      </c>
      <c r="AG2" s="148"/>
      <c r="AH2" s="121">
        <f t="shared" ref="AH2" si="0">AH3</f>
        <v>44195</v>
      </c>
      <c r="AI2" s="148">
        <f t="shared" ref="AI2" si="1">AH3</f>
        <v>44195</v>
      </c>
      <c r="AJ2" s="148"/>
      <c r="AK2" s="121">
        <f t="shared" ref="AK2" si="2">AK3</f>
        <v>44196</v>
      </c>
      <c r="AL2" s="148">
        <f t="shared" ref="AL2" si="3">AK3</f>
        <v>44196</v>
      </c>
      <c r="AM2" s="148"/>
      <c r="AN2" s="121">
        <f t="shared" ref="AN2" si="4">AN3</f>
        <v>44197</v>
      </c>
      <c r="AO2" s="148">
        <f t="shared" ref="AO2" si="5">AN3</f>
        <v>44197</v>
      </c>
      <c r="AP2" s="148"/>
      <c r="AQ2" s="121">
        <f t="shared" ref="AQ2" si="6">AQ3</f>
        <v>44198</v>
      </c>
      <c r="AR2" s="148">
        <f t="shared" ref="AR2" si="7">AQ3</f>
        <v>44198</v>
      </c>
      <c r="AS2" s="148"/>
      <c r="AT2" s="121">
        <f t="shared" ref="AT2" si="8">AT3</f>
        <v>44199</v>
      </c>
      <c r="AU2" s="148">
        <f t="shared" ref="AU2" si="9">AT3</f>
        <v>44199</v>
      </c>
      <c r="AV2" s="148"/>
      <c r="AW2" s="33" t="s">
        <v>8</v>
      </c>
    </row>
    <row r="3" spans="3:50" ht="13.95" customHeight="1" x14ac:dyDescent="0.3">
      <c r="C3" s="212"/>
      <c r="D3" s="213" t="s">
        <v>41</v>
      </c>
      <c r="E3" s="214">
        <v>3</v>
      </c>
      <c r="F3" s="215"/>
      <c r="G3" s="216"/>
      <c r="Z3" s="63"/>
      <c r="AA3" s="54" t="str">
        <f>ROMAN(WEEKNUM(AB3-1,2))</f>
        <v>LII</v>
      </c>
      <c r="AB3" s="55">
        <f>DATA!B4</f>
        <v>44193</v>
      </c>
      <c r="AC3" s="62" t="str">
        <f>TEXT(AB3,"mmmm")</f>
        <v>décembre</v>
      </c>
      <c r="AD3" s="57"/>
      <c r="AE3" s="55">
        <f t="shared" ref="AE3" si="10">AB3+1</f>
        <v>44194</v>
      </c>
      <c r="AF3" s="62" t="str">
        <f>IF(DAY(AE3)=1,TEXT(AE3,"mmmm"),"")</f>
        <v/>
      </c>
      <c r="AG3" s="57"/>
      <c r="AH3" s="55">
        <f t="shared" ref="AH3" si="11">AE3+1</f>
        <v>44195</v>
      </c>
      <c r="AI3" s="62" t="str">
        <f t="shared" ref="AI3" si="12">IF(DAY(AH3)=1,TEXT(AH3,"mmmm"),"")</f>
        <v/>
      </c>
      <c r="AJ3" s="57"/>
      <c r="AK3" s="55">
        <f t="shared" ref="AK3" si="13">AH3+1</f>
        <v>44196</v>
      </c>
      <c r="AL3" s="62" t="str">
        <f t="shared" ref="AL3" si="14">IF(DAY(AK3)=1,TEXT(AK3,"mmmm"),"")</f>
        <v/>
      </c>
      <c r="AM3" s="57"/>
      <c r="AN3" s="55">
        <f t="shared" ref="AN3" si="15">AK3+1</f>
        <v>44197</v>
      </c>
      <c r="AO3" s="62" t="str">
        <f t="shared" ref="AO3" si="16">IF(DAY(AN3)=1,TEXT(AN3,"mmmm"),"")</f>
        <v>janvier</v>
      </c>
      <c r="AP3" s="57"/>
      <c r="AQ3" s="55">
        <f t="shared" ref="AQ3" si="17">AN3+1</f>
        <v>44198</v>
      </c>
      <c r="AR3" s="62" t="str">
        <f t="shared" ref="AR3" si="18">IF(DAY(AQ3)=1,TEXT(AQ3,"mmmm"),"")</f>
        <v/>
      </c>
      <c r="AS3" s="57"/>
      <c r="AT3" s="55">
        <f t="shared" ref="AT3" si="19">AQ3+1</f>
        <v>44199</v>
      </c>
      <c r="AU3" s="62" t="str">
        <f t="shared" ref="AU3" si="20">IF(DAY(AT3)=1,TEXT(AT3,"mmmm"),"")</f>
        <v/>
      </c>
      <c r="AV3" s="57"/>
      <c r="AW3" s="206">
        <f>AK3</f>
        <v>44196</v>
      </c>
      <c r="AX3" s="52"/>
    </row>
    <row r="4" spans="3:50" ht="13.95" customHeight="1" x14ac:dyDescent="0.3">
      <c r="Z4" s="63"/>
      <c r="AA4" s="54"/>
      <c r="AB4" s="209" t="str">
        <f>IF(LEN(VLOOKUP(AN!AB3,DATA!$D:$E,2))=0,"",VLOOKUP(AB3,DATA!$D:$E,2))</f>
        <v/>
      </c>
      <c r="AC4" s="210"/>
      <c r="AD4" s="211"/>
      <c r="AE4" s="209" t="str">
        <f>IF(LEN(VLOOKUP(AN!AE3,DATA!$D:$E,2))=0,"",VLOOKUP(AE3,DATA!$D:$E,2))</f>
        <v/>
      </c>
      <c r="AF4" s="210"/>
      <c r="AG4" s="211"/>
      <c r="AH4" s="209" t="str">
        <f>IF(LEN(VLOOKUP(AN!AH3,DATA!$D:$E,2))=0,"",VLOOKUP(AH3,DATA!$D:$E,2))</f>
        <v/>
      </c>
      <c r="AI4" s="210"/>
      <c r="AJ4" s="211"/>
      <c r="AK4" s="209" t="str">
        <f>IF(LEN(VLOOKUP(AN!AK3,DATA!$D:$E,2))=0,"",VLOOKUP(AK3,DATA!$D:$E,2))</f>
        <v/>
      </c>
      <c r="AL4" s="210"/>
      <c r="AM4" s="211"/>
      <c r="AN4" s="209" t="str">
        <f>IF(LEN(VLOOKUP(AN!AN3,DATA!$D:$E,2))=0,"",VLOOKUP(AN3,DATA!$D:$E,2))</f>
        <v>Fête du nouvel an</v>
      </c>
      <c r="AO4" s="210"/>
      <c r="AP4" s="211"/>
      <c r="AQ4" s="209" t="str">
        <f>IF(LEN(VLOOKUP(AN!AQ3,DATA!$D:$E,2))=0,"",VLOOKUP(AQ3,DATA!$D:$E,2))</f>
        <v/>
      </c>
      <c r="AR4" s="210"/>
      <c r="AS4" s="211"/>
      <c r="AT4" s="209" t="str">
        <f>IF(LEN(VLOOKUP(AN!AT3,DATA!$D:$E,2))=0,"",VLOOKUP(AT3,DATA!$D:$E,2))</f>
        <v/>
      </c>
      <c r="AU4" s="210"/>
      <c r="AV4" s="211"/>
      <c r="AW4" s="206"/>
      <c r="AX4" s="52"/>
    </row>
    <row r="5" spans="3:50" ht="13.95" customHeight="1" x14ac:dyDescent="0.3">
      <c r="Z5" s="63"/>
      <c r="AA5" s="54" t="str">
        <f t="shared" ref="AA5" si="21">ROMAN(WEEKNUM(AB5-1,2))</f>
        <v>I</v>
      </c>
      <c r="AB5" s="55">
        <f t="shared" ref="AB5" si="22">AT3+1</f>
        <v>44200</v>
      </c>
      <c r="AC5" s="62" t="str">
        <f t="shared" ref="AC5" si="23">IF(DAY(AB5)=1,TEXT(AB5,"mmmm"),"")</f>
        <v/>
      </c>
      <c r="AD5" s="57"/>
      <c r="AE5" s="55">
        <f t="shared" ref="AE5" si="24">AB5+1</f>
        <v>44201</v>
      </c>
      <c r="AF5" s="62" t="str">
        <f t="shared" ref="AF5" si="25">IF(DAY(AE5)=1,TEXT(AE5,"mmmm"),"")</f>
        <v/>
      </c>
      <c r="AG5" s="57"/>
      <c r="AH5" s="55">
        <f t="shared" ref="AH5" si="26">AE5+1</f>
        <v>44202</v>
      </c>
      <c r="AI5" s="62" t="str">
        <f t="shared" ref="AI5" si="27">IF(DAY(AH5)=1,TEXT(AH5,"mmmm"),"")</f>
        <v/>
      </c>
      <c r="AJ5" s="57"/>
      <c r="AK5" s="55">
        <f t="shared" ref="AK5" si="28">AH5+1</f>
        <v>44203</v>
      </c>
      <c r="AL5" s="62" t="str">
        <f t="shared" ref="AL5" si="29">IF(DAY(AK5)=1,TEXT(AK5,"mmmm"),"")</f>
        <v/>
      </c>
      <c r="AM5" s="57"/>
      <c r="AN5" s="55">
        <f t="shared" ref="AN5" si="30">AK5+1</f>
        <v>44204</v>
      </c>
      <c r="AO5" s="62" t="str">
        <f t="shared" ref="AO5" si="31">IF(DAY(AN5)=1,TEXT(AN5,"mmmm"),"")</f>
        <v/>
      </c>
      <c r="AP5" s="57"/>
      <c r="AQ5" s="55">
        <f t="shared" ref="AQ5" si="32">AN5+1</f>
        <v>44205</v>
      </c>
      <c r="AR5" s="62" t="str">
        <f t="shared" ref="AR5" si="33">IF(DAY(AQ5)=1,TEXT(AQ5,"mmmm"),"")</f>
        <v/>
      </c>
      <c r="AS5" s="57"/>
      <c r="AT5" s="55">
        <f t="shared" ref="AT5" si="34">AQ5+1</f>
        <v>44206</v>
      </c>
      <c r="AU5" s="62" t="str">
        <f t="shared" ref="AU5" si="35">IF(DAY(AT5)=1,TEXT(AT5,"mmmm"),"")</f>
        <v/>
      </c>
      <c r="AV5" s="57"/>
      <c r="AW5" s="206">
        <f t="shared" ref="AW5" si="36">AK5</f>
        <v>44203</v>
      </c>
      <c r="AX5" s="52"/>
    </row>
    <row r="6" spans="3:50" ht="13.95" customHeight="1" x14ac:dyDescent="0.3">
      <c r="Z6" s="63"/>
      <c r="AA6" s="54"/>
      <c r="AB6" s="209" t="str">
        <f>IF(LEN(VLOOKUP(AN!AB5,DATA!$D:$E,2))=0,"",VLOOKUP(AB5,DATA!$D:$E,2))</f>
        <v/>
      </c>
      <c r="AC6" s="210"/>
      <c r="AD6" s="211"/>
      <c r="AE6" s="209" t="str">
        <f>IF(LEN(VLOOKUP(AN!AE5,DATA!$D:$E,2))=0,"",VLOOKUP(AE5,DATA!$D:$E,2))</f>
        <v/>
      </c>
      <c r="AF6" s="210"/>
      <c r="AG6" s="211"/>
      <c r="AH6" s="209" t="str">
        <f>IF(LEN(VLOOKUP(AN!AH5,DATA!$D:$E,2))=0,"",VLOOKUP(AH5,DATA!$D:$E,2))</f>
        <v/>
      </c>
      <c r="AI6" s="210"/>
      <c r="AJ6" s="211"/>
      <c r="AK6" s="209" t="str">
        <f>IF(LEN(VLOOKUP(AN!AK5,DATA!$D:$E,2))=0,"",VLOOKUP(AK5,DATA!$D:$E,2))</f>
        <v/>
      </c>
      <c r="AL6" s="210"/>
      <c r="AM6" s="211"/>
      <c r="AN6" s="209" t="str">
        <f>IF(LEN(VLOOKUP(AN!AN5,DATA!$D:$E,2))=0,"",VLOOKUP(AN5,DATA!$D:$E,2))</f>
        <v/>
      </c>
      <c r="AO6" s="210"/>
      <c r="AP6" s="211"/>
      <c r="AQ6" s="209" t="str">
        <f>IF(LEN(VLOOKUP(AN!AQ5,DATA!$D:$E,2))=0,"",VLOOKUP(AQ5,DATA!$D:$E,2))</f>
        <v/>
      </c>
      <c r="AR6" s="210"/>
      <c r="AS6" s="211"/>
      <c r="AT6" s="209" t="str">
        <f>IF(LEN(VLOOKUP(AN!AT5,DATA!$D:$E,2))=0,"",VLOOKUP(AT5,DATA!$D:$E,2))</f>
        <v/>
      </c>
      <c r="AU6" s="210"/>
      <c r="AV6" s="211"/>
      <c r="AW6" s="206"/>
      <c r="AX6" s="52"/>
    </row>
    <row r="7" spans="3:50" ht="13.95" customHeight="1" x14ac:dyDescent="0.3">
      <c r="Z7" s="63"/>
      <c r="AA7" s="54" t="str">
        <f t="shared" ref="AA7" si="37">ROMAN(WEEKNUM(AB7-1,2))</f>
        <v>II</v>
      </c>
      <c r="AB7" s="55">
        <f t="shared" ref="AB7" si="38">AT5+1</f>
        <v>44207</v>
      </c>
      <c r="AC7" s="62" t="str">
        <f t="shared" ref="AC7" si="39">IF(DAY(AB7)=1,TEXT(AB7,"mmmm"),"")</f>
        <v/>
      </c>
      <c r="AD7" s="57"/>
      <c r="AE7" s="55">
        <f t="shared" ref="AE7" si="40">AB7+1</f>
        <v>44208</v>
      </c>
      <c r="AF7" s="62" t="str">
        <f t="shared" ref="AF7" si="41">IF(DAY(AE7)=1,TEXT(AE7,"mmmm"),"")</f>
        <v/>
      </c>
      <c r="AG7" s="57"/>
      <c r="AH7" s="55">
        <f t="shared" ref="AH7" si="42">AE7+1</f>
        <v>44209</v>
      </c>
      <c r="AI7" s="62" t="str">
        <f t="shared" ref="AI7" si="43">IF(DAY(AH7)=1,TEXT(AH7,"mmmm"),"")</f>
        <v/>
      </c>
      <c r="AJ7" s="57"/>
      <c r="AK7" s="55">
        <f t="shared" ref="AK7" si="44">AH7+1</f>
        <v>44210</v>
      </c>
      <c r="AL7" s="62" t="str">
        <f t="shared" ref="AL7" si="45">IF(DAY(AK7)=1,TEXT(AK7,"mmmm"),"")</f>
        <v/>
      </c>
      <c r="AM7" s="57"/>
      <c r="AN7" s="55">
        <f t="shared" ref="AN7" si="46">AK7+1</f>
        <v>44211</v>
      </c>
      <c r="AO7" s="62" t="str">
        <f t="shared" ref="AO7" si="47">IF(DAY(AN7)=1,TEXT(AN7,"mmmm"),"")</f>
        <v/>
      </c>
      <c r="AP7" s="57"/>
      <c r="AQ7" s="55">
        <f t="shared" ref="AQ7" si="48">AN7+1</f>
        <v>44212</v>
      </c>
      <c r="AR7" s="62" t="str">
        <f t="shared" ref="AR7" si="49">IF(DAY(AQ7)=1,TEXT(AQ7,"mmmm"),"")</f>
        <v/>
      </c>
      <c r="AS7" s="57"/>
      <c r="AT7" s="55">
        <f t="shared" ref="AT7" si="50">AQ7+1</f>
        <v>44213</v>
      </c>
      <c r="AU7" s="62" t="str">
        <f t="shared" ref="AU7" si="51">IF(DAY(AT7)=1,TEXT(AT7,"mmmm"),"")</f>
        <v/>
      </c>
      <c r="AV7" s="57"/>
      <c r="AW7" s="206">
        <f t="shared" ref="AW7" si="52">AK7</f>
        <v>44210</v>
      </c>
      <c r="AX7" s="52"/>
    </row>
    <row r="8" spans="3:50" ht="13.95" customHeight="1" x14ac:dyDescent="0.3">
      <c r="Z8" s="63"/>
      <c r="AA8" s="54"/>
      <c r="AB8" s="209" t="str">
        <f>IF(LEN(VLOOKUP(AN!AB7,DATA!$D:$E,2))=0,"",VLOOKUP(AB7,DATA!$D:$E,2))</f>
        <v/>
      </c>
      <c r="AC8" s="210"/>
      <c r="AD8" s="211"/>
      <c r="AE8" s="209" t="str">
        <f>IF(LEN(VLOOKUP(AN!AE7,DATA!$D:$E,2))=0,"",VLOOKUP(AE7,DATA!$D:$E,2))</f>
        <v/>
      </c>
      <c r="AF8" s="210"/>
      <c r="AG8" s="211"/>
      <c r="AH8" s="209" t="str">
        <f>IF(LEN(VLOOKUP(AN!AH7,DATA!$D:$E,2))=0,"",VLOOKUP(AH7,DATA!$D:$E,2))</f>
        <v/>
      </c>
      <c r="AI8" s="210"/>
      <c r="AJ8" s="211"/>
      <c r="AK8" s="209" t="str">
        <f>IF(LEN(VLOOKUP(AN!AK7,DATA!$D:$E,2))=0,"",VLOOKUP(AK7,DATA!$D:$E,2))</f>
        <v/>
      </c>
      <c r="AL8" s="210"/>
      <c r="AM8" s="211"/>
      <c r="AN8" s="209" t="str">
        <f>IF(LEN(VLOOKUP(AN!AN7,DATA!$D:$E,2))=0,"",VLOOKUP(AN7,DATA!$D:$E,2))</f>
        <v/>
      </c>
      <c r="AO8" s="210"/>
      <c r="AP8" s="211"/>
      <c r="AQ8" s="209" t="str">
        <f>IF(LEN(VLOOKUP(AN!AQ7,DATA!$D:$E,2))=0,"",VLOOKUP(AQ7,DATA!$D:$E,2))</f>
        <v/>
      </c>
      <c r="AR8" s="210"/>
      <c r="AS8" s="211"/>
      <c r="AT8" s="209" t="str">
        <f>IF(LEN(VLOOKUP(AN!AT7,DATA!$D:$E,2))=0,"",VLOOKUP(AT7,DATA!$D:$E,2))</f>
        <v/>
      </c>
      <c r="AU8" s="210"/>
      <c r="AV8" s="211"/>
      <c r="AW8" s="206"/>
      <c r="AX8" s="52"/>
    </row>
    <row r="9" spans="3:50" ht="13.95" customHeight="1" x14ac:dyDescent="0.3">
      <c r="Z9" s="63"/>
      <c r="AA9" s="54" t="str">
        <f t="shared" ref="AA9" si="53">ROMAN(WEEKNUM(AB9-1,2))</f>
        <v>III</v>
      </c>
      <c r="AB9" s="55">
        <f t="shared" ref="AB9" si="54">AT7+1</f>
        <v>44214</v>
      </c>
      <c r="AC9" s="62" t="str">
        <f t="shared" ref="AC9" si="55">IF(DAY(AB9)=1,TEXT(AB9,"mmmm"),"")</f>
        <v/>
      </c>
      <c r="AD9" s="57"/>
      <c r="AE9" s="55">
        <f t="shared" ref="AE9" si="56">AB9+1</f>
        <v>44215</v>
      </c>
      <c r="AF9" s="62" t="str">
        <f t="shared" ref="AF9" si="57">IF(DAY(AE9)=1,TEXT(AE9,"mmmm"),"")</f>
        <v/>
      </c>
      <c r="AG9" s="57"/>
      <c r="AH9" s="55">
        <f t="shared" ref="AH9" si="58">AE9+1</f>
        <v>44216</v>
      </c>
      <c r="AI9" s="62" t="str">
        <f t="shared" ref="AI9" si="59">IF(DAY(AH9)=1,TEXT(AH9,"mmmm"),"")</f>
        <v/>
      </c>
      <c r="AJ9" s="57"/>
      <c r="AK9" s="55">
        <f t="shared" ref="AK9" si="60">AH9+1</f>
        <v>44217</v>
      </c>
      <c r="AL9" s="62" t="str">
        <f t="shared" ref="AL9" si="61">IF(DAY(AK9)=1,TEXT(AK9,"mmmm"),"")</f>
        <v/>
      </c>
      <c r="AM9" s="57"/>
      <c r="AN9" s="55">
        <f t="shared" ref="AN9" si="62">AK9+1</f>
        <v>44218</v>
      </c>
      <c r="AO9" s="62" t="str">
        <f t="shared" ref="AO9" si="63">IF(DAY(AN9)=1,TEXT(AN9,"mmmm"),"")</f>
        <v/>
      </c>
      <c r="AP9" s="57"/>
      <c r="AQ9" s="55">
        <f t="shared" ref="AQ9" si="64">AN9+1</f>
        <v>44219</v>
      </c>
      <c r="AR9" s="62" t="str">
        <f t="shared" ref="AR9" si="65">IF(DAY(AQ9)=1,TEXT(AQ9,"mmmm"),"")</f>
        <v/>
      </c>
      <c r="AS9" s="57"/>
      <c r="AT9" s="55">
        <f t="shared" ref="AT9" si="66">AQ9+1</f>
        <v>44220</v>
      </c>
      <c r="AU9" s="62" t="str">
        <f t="shared" ref="AU9" si="67">IF(DAY(AT9)=1,TEXT(AT9,"mmmm"),"")</f>
        <v/>
      </c>
      <c r="AV9" s="57"/>
      <c r="AW9" s="206">
        <f t="shared" ref="AW9" si="68">AK9</f>
        <v>44217</v>
      </c>
      <c r="AX9" s="52"/>
    </row>
    <row r="10" spans="3:50" ht="13.95" customHeight="1" x14ac:dyDescent="0.3">
      <c r="Z10" s="63"/>
      <c r="AA10" s="54"/>
      <c r="AB10" s="209" t="str">
        <f>IF(LEN(VLOOKUP(AN!AB9,DATA!$D:$E,2))=0,"",VLOOKUP(AB9,DATA!$D:$E,2))</f>
        <v/>
      </c>
      <c r="AC10" s="210"/>
      <c r="AD10" s="211"/>
      <c r="AE10" s="209" t="str">
        <f>IF(LEN(VLOOKUP(AN!AE9,DATA!$D:$E,2))=0,"",VLOOKUP(AE9,DATA!$D:$E,2))</f>
        <v/>
      </c>
      <c r="AF10" s="210"/>
      <c r="AG10" s="211"/>
      <c r="AH10" s="209" t="str">
        <f>IF(LEN(VLOOKUP(AN!AH9,DATA!$D:$E,2))=0,"",VLOOKUP(AH9,DATA!$D:$E,2))</f>
        <v/>
      </c>
      <c r="AI10" s="210"/>
      <c r="AJ10" s="211"/>
      <c r="AK10" s="209" t="str">
        <f>IF(LEN(VLOOKUP(AN!AK9,DATA!$D:$E,2))=0,"",VLOOKUP(AK9,DATA!$D:$E,2))</f>
        <v/>
      </c>
      <c r="AL10" s="210"/>
      <c r="AM10" s="211"/>
      <c r="AN10" s="209" t="str">
        <f>IF(LEN(VLOOKUP(AN!AN9,DATA!$D:$E,2))=0,"",VLOOKUP(AN9,DATA!$D:$E,2))</f>
        <v/>
      </c>
      <c r="AO10" s="210"/>
      <c r="AP10" s="211"/>
      <c r="AQ10" s="209" t="str">
        <f>IF(LEN(VLOOKUP(AN!AQ9,DATA!$D:$E,2))=0,"",VLOOKUP(AQ9,DATA!$D:$E,2))</f>
        <v/>
      </c>
      <c r="AR10" s="210"/>
      <c r="AS10" s="211"/>
      <c r="AT10" s="209" t="str">
        <f>IF(LEN(VLOOKUP(AN!AT9,DATA!$D:$E,2))=0,"",VLOOKUP(AT9,DATA!$D:$E,2))</f>
        <v/>
      </c>
      <c r="AU10" s="210"/>
      <c r="AV10" s="211"/>
      <c r="AW10" s="206"/>
      <c r="AX10" s="52"/>
    </row>
    <row r="11" spans="3:50" ht="13.95" customHeight="1" x14ac:dyDescent="0.3">
      <c r="Z11" s="65"/>
      <c r="AA11" s="54" t="str">
        <f t="shared" ref="AA11" si="69">ROMAN(WEEKNUM(AB11-1,2))</f>
        <v>IV</v>
      </c>
      <c r="AB11" s="55">
        <f t="shared" ref="AB11" si="70">AT9+1</f>
        <v>44221</v>
      </c>
      <c r="AC11" s="62" t="str">
        <f t="shared" ref="AC11" si="71">IF(DAY(AB11)=1,TEXT(AB11,"mmmm"),"")</f>
        <v/>
      </c>
      <c r="AD11" s="57"/>
      <c r="AE11" s="55">
        <f t="shared" ref="AE11" si="72">AB11+1</f>
        <v>44222</v>
      </c>
      <c r="AF11" s="62" t="str">
        <f t="shared" ref="AF11" si="73">IF(DAY(AE11)=1,TEXT(AE11,"mmmm"),"")</f>
        <v/>
      </c>
      <c r="AG11" s="57"/>
      <c r="AH11" s="55">
        <f t="shared" ref="AH11" si="74">AE11+1</f>
        <v>44223</v>
      </c>
      <c r="AI11" s="62" t="str">
        <f t="shared" ref="AI11" si="75">IF(DAY(AH11)=1,TEXT(AH11,"mmmm"),"")</f>
        <v/>
      </c>
      <c r="AJ11" s="57"/>
      <c r="AK11" s="55">
        <f t="shared" ref="AK11" si="76">AH11+1</f>
        <v>44224</v>
      </c>
      <c r="AL11" s="62" t="str">
        <f t="shared" ref="AL11" si="77">IF(DAY(AK11)=1,TEXT(AK11,"mmmm"),"")</f>
        <v/>
      </c>
      <c r="AM11" s="57"/>
      <c r="AN11" s="55">
        <f t="shared" ref="AN11" si="78">AK11+1</f>
        <v>44225</v>
      </c>
      <c r="AO11" s="62" t="str">
        <f t="shared" ref="AO11" si="79">IF(DAY(AN11)=1,TEXT(AN11,"mmmm"),"")</f>
        <v/>
      </c>
      <c r="AP11" s="57"/>
      <c r="AQ11" s="55">
        <f t="shared" ref="AQ11" si="80">AN11+1</f>
        <v>44226</v>
      </c>
      <c r="AR11" s="62" t="str">
        <f t="shared" ref="AR11" si="81">IF(DAY(AQ11)=1,TEXT(AQ11,"mmmm"),"")</f>
        <v/>
      </c>
      <c r="AS11" s="57"/>
      <c r="AT11" s="55">
        <f t="shared" ref="AT11" si="82">AQ11+1</f>
        <v>44227</v>
      </c>
      <c r="AU11" s="62" t="str">
        <f t="shared" ref="AU11" si="83">IF(DAY(AT11)=1,TEXT(AT11,"mmmm"),"")</f>
        <v/>
      </c>
      <c r="AV11" s="57"/>
      <c r="AW11" s="206">
        <f t="shared" ref="AW11" si="84">AK11</f>
        <v>44224</v>
      </c>
      <c r="AX11" s="52"/>
    </row>
    <row r="12" spans="3:50" ht="13.95" customHeight="1" x14ac:dyDescent="0.3">
      <c r="Z12" s="65"/>
      <c r="AA12" s="54"/>
      <c r="AB12" s="209" t="str">
        <f>IF(LEN(VLOOKUP(AN!AB11,DATA!$D:$E,2))=0,"",VLOOKUP(AB11,DATA!$D:$E,2))</f>
        <v/>
      </c>
      <c r="AC12" s="210"/>
      <c r="AD12" s="211"/>
      <c r="AE12" s="209" t="str">
        <f>IF(LEN(VLOOKUP(AN!AE11,DATA!$D:$E,2))=0,"",VLOOKUP(AE11,DATA!$D:$E,2))</f>
        <v/>
      </c>
      <c r="AF12" s="210"/>
      <c r="AG12" s="211"/>
      <c r="AH12" s="209" t="str">
        <f>IF(LEN(VLOOKUP(AN!AH11,DATA!$D:$E,2))=0,"",VLOOKUP(AH11,DATA!$D:$E,2))</f>
        <v/>
      </c>
      <c r="AI12" s="210"/>
      <c r="AJ12" s="211"/>
      <c r="AK12" s="209" t="str">
        <f>IF(LEN(VLOOKUP(AN!AK11,DATA!$D:$E,2))=0,"",VLOOKUP(AK11,DATA!$D:$E,2))</f>
        <v/>
      </c>
      <c r="AL12" s="210"/>
      <c r="AM12" s="211"/>
      <c r="AN12" s="209" t="str">
        <f>IF(LEN(VLOOKUP(AN!AN11,DATA!$D:$E,2))=0,"",VLOOKUP(AN11,DATA!$D:$E,2))</f>
        <v/>
      </c>
      <c r="AO12" s="210"/>
      <c r="AP12" s="211"/>
      <c r="AQ12" s="209" t="str">
        <f>IF(LEN(VLOOKUP(AN!AQ11,DATA!$D:$E,2))=0,"",VLOOKUP(AQ11,DATA!$D:$E,2))</f>
        <v/>
      </c>
      <c r="AR12" s="210"/>
      <c r="AS12" s="211"/>
      <c r="AT12" s="209" t="str">
        <f>IF(LEN(VLOOKUP(AN!AT11,DATA!$D:$E,2))=0,"",VLOOKUP(AT11,DATA!$D:$E,2))</f>
        <v/>
      </c>
      <c r="AU12" s="210"/>
      <c r="AV12" s="211"/>
      <c r="AW12" s="206"/>
      <c r="AX12" s="52"/>
    </row>
    <row r="13" spans="3:50" ht="13.95" customHeight="1" x14ac:dyDescent="0.3">
      <c r="C13" s="149">
        <f>DATA!B1</f>
        <v>2021</v>
      </c>
      <c r="D13" s="149"/>
      <c r="E13" s="149"/>
      <c r="F13" s="149"/>
      <c r="G13" s="149"/>
      <c r="H13" s="149"/>
      <c r="I13" s="149"/>
      <c r="J13" s="149"/>
      <c r="K13" s="149"/>
      <c r="L13" s="149"/>
      <c r="M13" s="149"/>
      <c r="N13" s="149"/>
      <c r="O13" s="149"/>
      <c r="P13" s="149"/>
      <c r="Q13" s="149"/>
      <c r="R13" s="149"/>
      <c r="S13" s="149"/>
      <c r="T13" s="149"/>
      <c r="U13" s="149"/>
      <c r="V13" s="149"/>
      <c r="W13" s="149"/>
      <c r="Z13" s="63"/>
      <c r="AA13" s="54" t="str">
        <f t="shared" ref="AA13" si="85">ROMAN(WEEKNUM(AB13-1,2))</f>
        <v>V</v>
      </c>
      <c r="AB13" s="55">
        <f t="shared" ref="AB13" si="86">AT11+1</f>
        <v>44228</v>
      </c>
      <c r="AC13" s="62" t="str">
        <f>IF(DAY(AB13)=1,TEXT(AB13,"mmmm"),"")</f>
        <v>février</v>
      </c>
      <c r="AD13" s="57"/>
      <c r="AE13" s="55">
        <f t="shared" ref="AE13" si="87">AB13+1</f>
        <v>44229</v>
      </c>
      <c r="AF13" s="62" t="str">
        <f t="shared" ref="AF13" si="88">IF(DAY(AE13)=1,TEXT(AE13,"mmmm"),"")</f>
        <v/>
      </c>
      <c r="AG13" s="57"/>
      <c r="AH13" s="55">
        <f t="shared" ref="AH13" si="89">AE13+1</f>
        <v>44230</v>
      </c>
      <c r="AI13" s="62" t="str">
        <f t="shared" ref="AI13" si="90">IF(DAY(AH13)=1,TEXT(AH13,"mmmm"),"")</f>
        <v/>
      </c>
      <c r="AJ13" s="57"/>
      <c r="AK13" s="55">
        <f t="shared" ref="AK13" si="91">AH13+1</f>
        <v>44231</v>
      </c>
      <c r="AL13" s="62" t="str">
        <f t="shared" ref="AL13" si="92">IF(DAY(AK13)=1,TEXT(AK13,"mmmm"),"")</f>
        <v/>
      </c>
      <c r="AM13" s="57"/>
      <c r="AN13" s="55">
        <f t="shared" ref="AN13" si="93">AK13+1</f>
        <v>44232</v>
      </c>
      <c r="AO13" s="62" t="str">
        <f t="shared" ref="AO13" si="94">IF(DAY(AN13)=1,TEXT(AN13,"mmmm"),"")</f>
        <v/>
      </c>
      <c r="AP13" s="57"/>
      <c r="AQ13" s="55">
        <f t="shared" ref="AQ13" si="95">AN13+1</f>
        <v>44233</v>
      </c>
      <c r="AR13" s="62" t="str">
        <f t="shared" ref="AR13" si="96">IF(DAY(AQ13)=1,TEXT(AQ13,"mmmm"),"")</f>
        <v/>
      </c>
      <c r="AS13" s="57"/>
      <c r="AT13" s="55">
        <f t="shared" ref="AT13" si="97">AQ13+1</f>
        <v>44234</v>
      </c>
      <c r="AU13" s="62" t="str">
        <f t="shared" ref="AU13" si="98">IF(DAY(AT13)=1,TEXT(AT13,"mmmm"),"")</f>
        <v/>
      </c>
      <c r="AV13" s="57"/>
      <c r="AW13" s="206">
        <f t="shared" ref="AW13" si="99">AK13</f>
        <v>44231</v>
      </c>
      <c r="AX13" s="52"/>
    </row>
    <row r="14" spans="3:50" ht="13.95" customHeight="1" x14ac:dyDescent="0.3">
      <c r="C14" s="149"/>
      <c r="D14" s="149"/>
      <c r="E14" s="149"/>
      <c r="F14" s="149"/>
      <c r="G14" s="149"/>
      <c r="H14" s="149"/>
      <c r="I14" s="149"/>
      <c r="J14" s="149"/>
      <c r="K14" s="149"/>
      <c r="L14" s="149"/>
      <c r="M14" s="149"/>
      <c r="N14" s="149"/>
      <c r="O14" s="149"/>
      <c r="P14" s="149"/>
      <c r="Q14" s="149"/>
      <c r="R14" s="149"/>
      <c r="S14" s="149"/>
      <c r="T14" s="149"/>
      <c r="U14" s="149"/>
      <c r="V14" s="149"/>
      <c r="W14" s="149"/>
      <c r="Z14" s="63"/>
      <c r="AA14" s="54"/>
      <c r="AB14" s="209" t="str">
        <f>IF(LEN(VLOOKUP(AN!AB13,DATA!$D:$E,2))=0,"",VLOOKUP(AB13,DATA!$D:$E,2))</f>
        <v/>
      </c>
      <c r="AC14" s="210"/>
      <c r="AD14" s="211"/>
      <c r="AE14" s="209" t="str">
        <f>IF(LEN(VLOOKUP(AN!AE13,DATA!$D:$E,2))=0,"",VLOOKUP(AE13,DATA!$D:$E,2))</f>
        <v/>
      </c>
      <c r="AF14" s="210"/>
      <c r="AG14" s="211"/>
      <c r="AH14" s="209" t="str">
        <f>IF(LEN(VLOOKUP(AN!AH13,DATA!$D:$E,2))=0,"",VLOOKUP(AH13,DATA!$D:$E,2))</f>
        <v/>
      </c>
      <c r="AI14" s="210"/>
      <c r="AJ14" s="211"/>
      <c r="AK14" s="209" t="str">
        <f>IF(LEN(VLOOKUP(AN!AK13,DATA!$D:$E,2))=0,"",VLOOKUP(AK13,DATA!$D:$E,2))</f>
        <v/>
      </c>
      <c r="AL14" s="210"/>
      <c r="AM14" s="211"/>
      <c r="AN14" s="209" t="str">
        <f>IF(LEN(VLOOKUP(AN!AN13,DATA!$D:$E,2))=0,"",VLOOKUP(AN13,DATA!$D:$E,2))</f>
        <v/>
      </c>
      <c r="AO14" s="210"/>
      <c r="AP14" s="211"/>
      <c r="AQ14" s="209" t="str">
        <f>IF(LEN(VLOOKUP(AN!AQ13,DATA!$D:$E,2))=0,"",VLOOKUP(AQ13,DATA!$D:$E,2))</f>
        <v/>
      </c>
      <c r="AR14" s="210"/>
      <c r="AS14" s="211"/>
      <c r="AT14" s="209" t="str">
        <f>IF(LEN(VLOOKUP(AN!AT13,DATA!$D:$E,2))=0,"",VLOOKUP(AT13,DATA!$D:$E,2))</f>
        <v/>
      </c>
      <c r="AU14" s="210"/>
      <c r="AV14" s="211"/>
      <c r="AW14" s="206"/>
      <c r="AX14" s="52"/>
    </row>
    <row r="15" spans="3:50" ht="13.95" customHeight="1" x14ac:dyDescent="0.3">
      <c r="C15" s="149"/>
      <c r="D15" s="149"/>
      <c r="E15" s="149"/>
      <c r="F15" s="149"/>
      <c r="G15" s="149"/>
      <c r="H15" s="149"/>
      <c r="I15" s="149"/>
      <c r="J15" s="149"/>
      <c r="K15" s="149"/>
      <c r="L15" s="149"/>
      <c r="M15" s="149"/>
      <c r="N15" s="149"/>
      <c r="O15" s="149"/>
      <c r="P15" s="149"/>
      <c r="Q15" s="149"/>
      <c r="R15" s="149"/>
      <c r="S15" s="149"/>
      <c r="T15" s="149"/>
      <c r="U15" s="149"/>
      <c r="V15" s="149"/>
      <c r="W15" s="149"/>
      <c r="Z15" s="63"/>
      <c r="AA15" s="54" t="str">
        <f t="shared" ref="AA15" si="100">ROMAN(WEEKNUM(AB15-1,2))</f>
        <v>VI</v>
      </c>
      <c r="AB15" s="55">
        <f t="shared" ref="AB15" si="101">AT13+1</f>
        <v>44235</v>
      </c>
      <c r="AC15" s="62" t="str">
        <f t="shared" ref="AC15" si="102">IF(DAY(AB15)=1,TEXT(AB15,"mmmm"),"")</f>
        <v/>
      </c>
      <c r="AD15" s="57"/>
      <c r="AE15" s="55">
        <f t="shared" ref="AE15" si="103">AB15+1</f>
        <v>44236</v>
      </c>
      <c r="AF15" s="62" t="str">
        <f t="shared" ref="AF15" si="104">IF(DAY(AE15)=1,TEXT(AE15,"mmmm"),"")</f>
        <v/>
      </c>
      <c r="AG15" s="57"/>
      <c r="AH15" s="55">
        <f t="shared" ref="AH15" si="105">AE15+1</f>
        <v>44237</v>
      </c>
      <c r="AI15" s="62" t="str">
        <f t="shared" ref="AI15" si="106">IF(DAY(AH15)=1,TEXT(AH15,"mmmm"),"")</f>
        <v/>
      </c>
      <c r="AJ15" s="57"/>
      <c r="AK15" s="55">
        <f t="shared" ref="AK15" si="107">AH15+1</f>
        <v>44238</v>
      </c>
      <c r="AL15" s="62" t="str">
        <f t="shared" ref="AL15" si="108">IF(DAY(AK15)=1,TEXT(AK15,"mmmm"),"")</f>
        <v/>
      </c>
      <c r="AM15" s="57"/>
      <c r="AN15" s="55">
        <f t="shared" ref="AN15" si="109">AK15+1</f>
        <v>44239</v>
      </c>
      <c r="AO15" s="62" t="str">
        <f t="shared" ref="AO15" si="110">IF(DAY(AN15)=1,TEXT(AN15,"mmmm"),"")</f>
        <v/>
      </c>
      <c r="AP15" s="57"/>
      <c r="AQ15" s="55">
        <f t="shared" ref="AQ15" si="111">AN15+1</f>
        <v>44240</v>
      </c>
      <c r="AR15" s="62" t="str">
        <f t="shared" ref="AR15" si="112">IF(DAY(AQ15)=1,TEXT(AQ15,"mmmm"),"")</f>
        <v/>
      </c>
      <c r="AS15" s="57"/>
      <c r="AT15" s="55">
        <f t="shared" ref="AT15" si="113">AQ15+1</f>
        <v>44241</v>
      </c>
      <c r="AU15" s="62" t="str">
        <f t="shared" ref="AU15" si="114">IF(DAY(AT15)=1,TEXT(AT15,"mmmm"),"")</f>
        <v/>
      </c>
      <c r="AV15" s="57"/>
      <c r="AW15" s="206">
        <f t="shared" ref="AW15" si="115">AK15</f>
        <v>44238</v>
      </c>
      <c r="AX15" s="52"/>
    </row>
    <row r="16" spans="3:50" ht="13.95" customHeight="1" x14ac:dyDescent="0.3">
      <c r="C16" s="149"/>
      <c r="D16" s="149"/>
      <c r="E16" s="149"/>
      <c r="F16" s="149"/>
      <c r="G16" s="149"/>
      <c r="H16" s="149"/>
      <c r="I16" s="149"/>
      <c r="J16" s="149"/>
      <c r="K16" s="149"/>
      <c r="L16" s="149"/>
      <c r="M16" s="149"/>
      <c r="N16" s="149"/>
      <c r="O16" s="149"/>
      <c r="P16" s="149"/>
      <c r="Q16" s="149"/>
      <c r="R16" s="149"/>
      <c r="S16" s="149"/>
      <c r="T16" s="149"/>
      <c r="U16" s="149"/>
      <c r="V16" s="149"/>
      <c r="W16" s="149"/>
      <c r="Z16" s="63"/>
      <c r="AA16" s="54"/>
      <c r="AB16" s="209" t="str">
        <f>IF(LEN(VLOOKUP(AN!AB15,DATA!$D:$E,2))=0,"",VLOOKUP(AB15,DATA!$D:$E,2))</f>
        <v/>
      </c>
      <c r="AC16" s="210"/>
      <c r="AD16" s="211"/>
      <c r="AE16" s="209" t="str">
        <f>IF(LEN(VLOOKUP(AN!AE15,DATA!$D:$E,2))=0,"",VLOOKUP(AE15,DATA!$D:$E,2))</f>
        <v/>
      </c>
      <c r="AF16" s="210"/>
      <c r="AG16" s="211"/>
      <c r="AH16" s="209" t="str">
        <f>IF(LEN(VLOOKUP(AN!AH15,DATA!$D:$E,2))=0,"",VLOOKUP(AH15,DATA!$D:$E,2))</f>
        <v/>
      </c>
      <c r="AI16" s="210"/>
      <c r="AJ16" s="211"/>
      <c r="AK16" s="209" t="str">
        <f>IF(LEN(VLOOKUP(AN!AK15,DATA!$D:$E,2))=0,"",VLOOKUP(AK15,DATA!$D:$E,2))</f>
        <v/>
      </c>
      <c r="AL16" s="210"/>
      <c r="AM16" s="211"/>
      <c r="AN16" s="209" t="str">
        <f>IF(LEN(VLOOKUP(AN!AN15,DATA!$D:$E,2))=0,"",VLOOKUP(AN15,DATA!$D:$E,2))</f>
        <v/>
      </c>
      <c r="AO16" s="210"/>
      <c r="AP16" s="211"/>
      <c r="AQ16" s="209" t="str">
        <f>IF(LEN(VLOOKUP(AN!AQ15,DATA!$D:$E,2))=0,"",VLOOKUP(AQ15,DATA!$D:$E,2))</f>
        <v/>
      </c>
      <c r="AR16" s="210"/>
      <c r="AS16" s="211"/>
      <c r="AT16" s="209" t="str">
        <f>IF(LEN(VLOOKUP(AN!AT15,DATA!$D:$E,2))=0,"",VLOOKUP(AT15,DATA!$D:$E,2))</f>
        <v/>
      </c>
      <c r="AU16" s="210"/>
      <c r="AV16" s="211"/>
      <c r="AW16" s="206"/>
      <c r="AX16" s="52"/>
    </row>
    <row r="17" spans="3:50" ht="13.95" customHeight="1" x14ac:dyDescent="0.3">
      <c r="C17" s="149"/>
      <c r="D17" s="149"/>
      <c r="E17" s="149"/>
      <c r="F17" s="149"/>
      <c r="G17" s="149"/>
      <c r="H17" s="149"/>
      <c r="I17" s="149"/>
      <c r="J17" s="149"/>
      <c r="K17" s="149"/>
      <c r="L17" s="149"/>
      <c r="M17" s="149"/>
      <c r="N17" s="149"/>
      <c r="O17" s="149"/>
      <c r="P17" s="149"/>
      <c r="Q17" s="149"/>
      <c r="R17" s="149"/>
      <c r="S17" s="149"/>
      <c r="T17" s="149"/>
      <c r="U17" s="149"/>
      <c r="V17" s="149"/>
      <c r="W17" s="149"/>
      <c r="Z17" s="63"/>
      <c r="AA17" s="54" t="str">
        <f t="shared" ref="AA17" si="116">ROMAN(WEEKNUM(AB17-1,2))</f>
        <v>VII</v>
      </c>
      <c r="AB17" s="55">
        <f t="shared" ref="AB17" si="117">AT15+1</f>
        <v>44242</v>
      </c>
      <c r="AC17" s="62" t="str">
        <f t="shared" ref="AC17" si="118">IF(DAY(AB17)=1,TEXT(AB17,"mmmm"),"")</f>
        <v/>
      </c>
      <c r="AD17" s="57"/>
      <c r="AE17" s="55">
        <f t="shared" ref="AE17" si="119">AB17+1</f>
        <v>44243</v>
      </c>
      <c r="AF17" s="62" t="str">
        <f t="shared" ref="AF17" si="120">IF(DAY(AE17)=1,TEXT(AE17,"mmmm"),"")</f>
        <v/>
      </c>
      <c r="AG17" s="57"/>
      <c r="AH17" s="55">
        <f t="shared" ref="AH17" si="121">AE17+1</f>
        <v>44244</v>
      </c>
      <c r="AI17" s="62" t="str">
        <f t="shared" ref="AI17" si="122">IF(DAY(AH17)=1,TEXT(AH17,"mmmm"),"")</f>
        <v/>
      </c>
      <c r="AJ17" s="57"/>
      <c r="AK17" s="55">
        <f t="shared" ref="AK17" si="123">AH17+1</f>
        <v>44245</v>
      </c>
      <c r="AL17" s="62" t="str">
        <f t="shared" ref="AL17" si="124">IF(DAY(AK17)=1,TEXT(AK17,"mmmm"),"")</f>
        <v/>
      </c>
      <c r="AM17" s="57"/>
      <c r="AN17" s="55">
        <f t="shared" ref="AN17" si="125">AK17+1</f>
        <v>44246</v>
      </c>
      <c r="AO17" s="62" t="str">
        <f t="shared" ref="AO17" si="126">IF(DAY(AN17)=1,TEXT(AN17,"mmmm"),"")</f>
        <v/>
      </c>
      <c r="AP17" s="57"/>
      <c r="AQ17" s="55">
        <f t="shared" ref="AQ17" si="127">AN17+1</f>
        <v>44247</v>
      </c>
      <c r="AR17" s="62" t="str">
        <f t="shared" ref="AR17" si="128">IF(DAY(AQ17)=1,TEXT(AQ17,"mmmm"),"")</f>
        <v/>
      </c>
      <c r="AS17" s="57"/>
      <c r="AT17" s="55">
        <f t="shared" ref="AT17" si="129">AQ17+1</f>
        <v>44248</v>
      </c>
      <c r="AU17" s="62" t="str">
        <f t="shared" ref="AU17" si="130">IF(DAY(AT17)=1,TEXT(AT17,"mmmm"),"")</f>
        <v/>
      </c>
      <c r="AV17" s="57"/>
      <c r="AW17" s="206">
        <f t="shared" ref="AW17" si="131">AK17</f>
        <v>44245</v>
      </c>
      <c r="AX17" s="52"/>
    </row>
    <row r="18" spans="3:50" ht="13.95" customHeight="1" x14ac:dyDescent="0.3">
      <c r="C18" s="153" t="s">
        <v>44</v>
      </c>
      <c r="D18" s="149"/>
      <c r="E18" s="149"/>
      <c r="F18" s="149"/>
      <c r="G18" s="149"/>
      <c r="H18" s="149"/>
      <c r="I18" s="149"/>
      <c r="J18" s="149"/>
      <c r="K18" s="149"/>
      <c r="L18" s="149"/>
      <c r="M18" s="149"/>
      <c r="N18" s="149"/>
      <c r="O18" s="149"/>
      <c r="P18" s="149"/>
      <c r="Q18" s="149"/>
      <c r="R18" s="149"/>
      <c r="S18" s="149"/>
      <c r="T18" s="149"/>
      <c r="U18" s="149"/>
      <c r="V18" s="149"/>
      <c r="W18" s="149"/>
      <c r="Z18" s="63"/>
      <c r="AA18" s="54"/>
      <c r="AB18" s="209" t="str">
        <f>IF(LEN(VLOOKUP(AN!AB17,DATA!$D:$E,2))=0,"",VLOOKUP(AB17,DATA!$D:$E,2))</f>
        <v/>
      </c>
      <c r="AC18" s="210"/>
      <c r="AD18" s="211"/>
      <c r="AE18" s="209" t="str">
        <f>IF(LEN(VLOOKUP(AN!AE17,DATA!$D:$E,2))=0,"",VLOOKUP(AE17,DATA!$D:$E,2))</f>
        <v/>
      </c>
      <c r="AF18" s="210"/>
      <c r="AG18" s="211"/>
      <c r="AH18" s="209" t="str">
        <f>IF(LEN(VLOOKUP(AN!AH17,DATA!$D:$E,2))=0,"",VLOOKUP(AH17,DATA!$D:$E,2))</f>
        <v/>
      </c>
      <c r="AI18" s="210"/>
      <c r="AJ18" s="211"/>
      <c r="AK18" s="209" t="str">
        <f>IF(LEN(VLOOKUP(AN!AK17,DATA!$D:$E,2))=0,"",VLOOKUP(AK17,DATA!$D:$E,2))</f>
        <v/>
      </c>
      <c r="AL18" s="210"/>
      <c r="AM18" s="211"/>
      <c r="AN18" s="209" t="str">
        <f>IF(LEN(VLOOKUP(AN!AN17,DATA!$D:$E,2))=0,"",VLOOKUP(AN17,DATA!$D:$E,2))</f>
        <v/>
      </c>
      <c r="AO18" s="210"/>
      <c r="AP18" s="211"/>
      <c r="AQ18" s="209" t="str">
        <f>IF(LEN(VLOOKUP(AN!AQ17,DATA!$D:$E,2))=0,"",VLOOKUP(AQ17,DATA!$D:$E,2))</f>
        <v/>
      </c>
      <c r="AR18" s="210"/>
      <c r="AS18" s="211"/>
      <c r="AT18" s="209" t="str">
        <f>IF(LEN(VLOOKUP(AN!AT17,DATA!$D:$E,2))=0,"",VLOOKUP(AT17,DATA!$D:$E,2))</f>
        <v/>
      </c>
      <c r="AU18" s="210"/>
      <c r="AV18" s="211"/>
      <c r="AW18" s="206"/>
      <c r="AX18" s="52"/>
    </row>
    <row r="19" spans="3:50" ht="13.95" customHeight="1" x14ac:dyDescent="0.3">
      <c r="C19" s="149"/>
      <c r="D19" s="149"/>
      <c r="E19" s="149"/>
      <c r="F19" s="149"/>
      <c r="G19" s="149"/>
      <c r="H19" s="149"/>
      <c r="I19" s="149"/>
      <c r="J19" s="149"/>
      <c r="K19" s="149"/>
      <c r="L19" s="149"/>
      <c r="M19" s="149"/>
      <c r="N19" s="149"/>
      <c r="O19" s="149"/>
      <c r="P19" s="149"/>
      <c r="Q19" s="149"/>
      <c r="R19" s="149"/>
      <c r="S19" s="149"/>
      <c r="T19" s="149"/>
      <c r="U19" s="149"/>
      <c r="V19" s="149"/>
      <c r="W19" s="149"/>
      <c r="Z19" s="63"/>
      <c r="AA19" s="54" t="str">
        <f t="shared" ref="AA19" si="132">ROMAN(WEEKNUM(AB19-1,2))</f>
        <v>VIII</v>
      </c>
      <c r="AB19" s="55">
        <f t="shared" ref="AB19" si="133">AT17+1</f>
        <v>44249</v>
      </c>
      <c r="AC19" s="62" t="str">
        <f t="shared" ref="AC19" si="134">IF(DAY(AB19)=1,TEXT(AB19,"mmmm"),"")</f>
        <v/>
      </c>
      <c r="AD19" s="57"/>
      <c r="AE19" s="55">
        <f t="shared" ref="AE19" si="135">AB19+1</f>
        <v>44250</v>
      </c>
      <c r="AF19" s="62" t="str">
        <f t="shared" ref="AF19" si="136">IF(DAY(AE19)=1,TEXT(AE19,"mmmm"),"")</f>
        <v/>
      </c>
      <c r="AG19" s="57"/>
      <c r="AH19" s="55">
        <f t="shared" ref="AH19" si="137">AE19+1</f>
        <v>44251</v>
      </c>
      <c r="AI19" s="62" t="str">
        <f t="shared" ref="AI19" si="138">IF(DAY(AH19)=1,TEXT(AH19,"mmmm"),"")</f>
        <v/>
      </c>
      <c r="AJ19" s="57"/>
      <c r="AK19" s="55">
        <f t="shared" ref="AK19" si="139">AH19+1</f>
        <v>44252</v>
      </c>
      <c r="AL19" s="62" t="str">
        <f t="shared" ref="AL19" si="140">IF(DAY(AK19)=1,TEXT(AK19,"mmmm"),"")</f>
        <v/>
      </c>
      <c r="AM19" s="57"/>
      <c r="AN19" s="55">
        <f t="shared" ref="AN19" si="141">AK19+1</f>
        <v>44253</v>
      </c>
      <c r="AO19" s="62" t="str">
        <f t="shared" ref="AO19" si="142">IF(DAY(AN19)=1,TEXT(AN19,"mmmm"),"")</f>
        <v/>
      </c>
      <c r="AP19" s="57"/>
      <c r="AQ19" s="55">
        <f t="shared" ref="AQ19" si="143">AN19+1</f>
        <v>44254</v>
      </c>
      <c r="AR19" s="62" t="str">
        <f t="shared" ref="AR19" si="144">IF(DAY(AQ19)=1,TEXT(AQ19,"mmmm"),"")</f>
        <v/>
      </c>
      <c r="AS19" s="57"/>
      <c r="AT19" s="55">
        <f t="shared" ref="AT19" si="145">AQ19+1</f>
        <v>44255</v>
      </c>
      <c r="AU19" s="62" t="str">
        <f t="shared" ref="AU19" si="146">IF(DAY(AT19)=1,TEXT(AT19,"mmmm"),"")</f>
        <v/>
      </c>
      <c r="AV19" s="57"/>
      <c r="AW19" s="206">
        <f t="shared" ref="AW19" si="147">AK19</f>
        <v>44252</v>
      </c>
      <c r="AX19" s="52"/>
    </row>
    <row r="20" spans="3:50" ht="13.95" customHeight="1" x14ac:dyDescent="0.3">
      <c r="C20" s="149"/>
      <c r="D20" s="149"/>
      <c r="E20" s="149"/>
      <c r="F20" s="149"/>
      <c r="G20" s="149"/>
      <c r="H20" s="149"/>
      <c r="I20" s="149"/>
      <c r="J20" s="149"/>
      <c r="K20" s="149"/>
      <c r="L20" s="149"/>
      <c r="M20" s="149"/>
      <c r="N20" s="149"/>
      <c r="O20" s="149"/>
      <c r="P20" s="149"/>
      <c r="Q20" s="149"/>
      <c r="R20" s="149"/>
      <c r="S20" s="149"/>
      <c r="T20" s="149"/>
      <c r="U20" s="149"/>
      <c r="V20" s="149"/>
      <c r="W20" s="149"/>
      <c r="Z20" s="63"/>
      <c r="AA20" s="54"/>
      <c r="AB20" s="209" t="str">
        <f>IF(LEN(VLOOKUP(AN!AB19,DATA!$D:$E,2))=0,"",VLOOKUP(AB19,DATA!$D:$E,2))</f>
        <v/>
      </c>
      <c r="AC20" s="210"/>
      <c r="AD20" s="211"/>
      <c r="AE20" s="209" t="str">
        <f>IF(LEN(VLOOKUP(AN!AE19,DATA!$D:$E,2))=0,"",VLOOKUP(AE19,DATA!$D:$E,2))</f>
        <v/>
      </c>
      <c r="AF20" s="210"/>
      <c r="AG20" s="211"/>
      <c r="AH20" s="209" t="str">
        <f>IF(LEN(VLOOKUP(AN!AH19,DATA!$D:$E,2))=0,"",VLOOKUP(AH19,DATA!$D:$E,2))</f>
        <v/>
      </c>
      <c r="AI20" s="210"/>
      <c r="AJ20" s="211"/>
      <c r="AK20" s="209" t="str">
        <f>IF(LEN(VLOOKUP(AN!AK19,DATA!$D:$E,2))=0,"",VLOOKUP(AK19,DATA!$D:$E,2))</f>
        <v/>
      </c>
      <c r="AL20" s="210"/>
      <c r="AM20" s="211"/>
      <c r="AN20" s="209" t="str">
        <f>IF(LEN(VLOOKUP(AN!AN19,DATA!$D:$E,2))=0,"",VLOOKUP(AN19,DATA!$D:$E,2))</f>
        <v/>
      </c>
      <c r="AO20" s="210"/>
      <c r="AP20" s="211"/>
      <c r="AQ20" s="209" t="str">
        <f>IF(LEN(VLOOKUP(AN!AQ19,DATA!$D:$E,2))=0,"",VLOOKUP(AQ19,DATA!$D:$E,2))</f>
        <v/>
      </c>
      <c r="AR20" s="210"/>
      <c r="AS20" s="211"/>
      <c r="AT20" s="209" t="str">
        <f>IF(LEN(VLOOKUP(AN!AT19,DATA!$D:$E,2))=0,"",VLOOKUP(AT19,DATA!$D:$E,2))</f>
        <v/>
      </c>
      <c r="AU20" s="210"/>
      <c r="AV20" s="211"/>
      <c r="AW20" s="206"/>
      <c r="AX20" s="52"/>
    </row>
    <row r="21" spans="3:50" ht="13.95" customHeight="1" x14ac:dyDescent="0.3">
      <c r="C21" s="149"/>
      <c r="D21" s="149"/>
      <c r="E21" s="149"/>
      <c r="F21" s="149"/>
      <c r="G21" s="149"/>
      <c r="H21" s="149"/>
      <c r="I21" s="149"/>
      <c r="J21" s="149"/>
      <c r="K21" s="149"/>
      <c r="L21" s="149"/>
      <c r="M21" s="149"/>
      <c r="N21" s="149"/>
      <c r="O21" s="149"/>
      <c r="P21" s="149"/>
      <c r="Q21" s="149"/>
      <c r="R21" s="149"/>
      <c r="S21" s="149"/>
      <c r="T21" s="149"/>
      <c r="U21" s="149"/>
      <c r="V21" s="149"/>
      <c r="W21" s="149"/>
      <c r="Z21" s="63"/>
      <c r="AA21" s="54" t="str">
        <f t="shared" ref="AA21" si="148">ROMAN(WEEKNUM(AB21-1,2))</f>
        <v>IX</v>
      </c>
      <c r="AB21" s="55">
        <f t="shared" ref="AB21" si="149">AT19+1</f>
        <v>44256</v>
      </c>
      <c r="AC21" s="62" t="str">
        <f t="shared" ref="AC21" si="150">IF(DAY(AB21)=1,TEXT(AB21,"mmmm"),"")</f>
        <v>mars</v>
      </c>
      <c r="AD21" s="57"/>
      <c r="AE21" s="55">
        <f t="shared" ref="AE21" si="151">AB21+1</f>
        <v>44257</v>
      </c>
      <c r="AF21" s="62" t="str">
        <f t="shared" ref="AF21" si="152">IF(DAY(AE21)=1,TEXT(AE21,"mmmm"),"")</f>
        <v/>
      </c>
      <c r="AG21" s="57"/>
      <c r="AH21" s="55">
        <f t="shared" ref="AH21" si="153">AE21+1</f>
        <v>44258</v>
      </c>
      <c r="AI21" s="62" t="str">
        <f t="shared" ref="AI21" si="154">IF(DAY(AH21)=1,TEXT(AH21,"mmmm"),"")</f>
        <v/>
      </c>
      <c r="AJ21" s="57"/>
      <c r="AK21" s="55">
        <f t="shared" ref="AK21" si="155">AH21+1</f>
        <v>44259</v>
      </c>
      <c r="AL21" s="62" t="str">
        <f t="shared" ref="AL21" si="156">IF(DAY(AK21)=1,TEXT(AK21,"mmmm"),"")</f>
        <v/>
      </c>
      <c r="AM21" s="57"/>
      <c r="AN21" s="55">
        <f t="shared" ref="AN21" si="157">AK21+1</f>
        <v>44260</v>
      </c>
      <c r="AO21" s="62" t="str">
        <f t="shared" ref="AO21" si="158">IF(DAY(AN21)=1,TEXT(AN21,"mmmm"),"")</f>
        <v/>
      </c>
      <c r="AP21" s="57"/>
      <c r="AQ21" s="55">
        <f t="shared" ref="AQ21" si="159">AN21+1</f>
        <v>44261</v>
      </c>
      <c r="AR21" s="62" t="str">
        <f t="shared" ref="AR21" si="160">IF(DAY(AQ21)=1,TEXT(AQ21,"mmmm"),"")</f>
        <v/>
      </c>
      <c r="AS21" s="57"/>
      <c r="AT21" s="55">
        <f t="shared" ref="AT21" si="161">AQ21+1</f>
        <v>44262</v>
      </c>
      <c r="AU21" s="62" t="str">
        <f t="shared" ref="AU21" si="162">IF(DAY(AT21)=1,TEXT(AT21,"mmmm"),"")</f>
        <v/>
      </c>
      <c r="AV21" s="57"/>
      <c r="AW21" s="206">
        <f t="shared" ref="AW21" si="163">AK21</f>
        <v>44259</v>
      </c>
      <c r="AX21" s="52"/>
    </row>
    <row r="22" spans="3:50" ht="13.95" customHeight="1" x14ac:dyDescent="0.3">
      <c r="C22" s="149"/>
      <c r="D22" s="149"/>
      <c r="E22" s="149"/>
      <c r="F22" s="149"/>
      <c r="G22" s="149"/>
      <c r="H22" s="149"/>
      <c r="I22" s="149"/>
      <c r="J22" s="149"/>
      <c r="K22" s="149"/>
      <c r="L22" s="149"/>
      <c r="M22" s="149"/>
      <c r="N22" s="149"/>
      <c r="O22" s="149"/>
      <c r="P22" s="149"/>
      <c r="Q22" s="149"/>
      <c r="R22" s="149"/>
      <c r="S22" s="149"/>
      <c r="T22" s="149"/>
      <c r="U22" s="149"/>
      <c r="V22" s="149"/>
      <c r="W22" s="149"/>
      <c r="Z22" s="63"/>
      <c r="AA22" s="54"/>
      <c r="AB22" s="209" t="str">
        <f>IF(LEN(VLOOKUP(AN!AB21,DATA!$D:$E,2))=0,"",VLOOKUP(AB21,DATA!$D:$E,2))</f>
        <v/>
      </c>
      <c r="AC22" s="210"/>
      <c r="AD22" s="211"/>
      <c r="AE22" s="209" t="str">
        <f>IF(LEN(VLOOKUP(AN!AE21,DATA!$D:$E,2))=0,"",VLOOKUP(AE21,DATA!$D:$E,2))</f>
        <v/>
      </c>
      <c r="AF22" s="210"/>
      <c r="AG22" s="211"/>
      <c r="AH22" s="209" t="str">
        <f>IF(LEN(VLOOKUP(AN!AH21,DATA!$D:$E,2))=0,"",VLOOKUP(AH21,DATA!$D:$E,2))</f>
        <v/>
      </c>
      <c r="AI22" s="210"/>
      <c r="AJ22" s="211"/>
      <c r="AK22" s="209" t="str">
        <f>IF(LEN(VLOOKUP(AN!AK21,DATA!$D:$E,2))=0,"",VLOOKUP(AK21,DATA!$D:$E,2))</f>
        <v/>
      </c>
      <c r="AL22" s="210"/>
      <c r="AM22" s="211"/>
      <c r="AN22" s="209" t="str">
        <f>IF(LEN(VLOOKUP(AN!AN21,DATA!$D:$E,2))=0,"",VLOOKUP(AN21,DATA!$D:$E,2))</f>
        <v/>
      </c>
      <c r="AO22" s="210"/>
      <c r="AP22" s="211"/>
      <c r="AQ22" s="209" t="str">
        <f>IF(LEN(VLOOKUP(AN!AQ21,DATA!$D:$E,2))=0,"",VLOOKUP(AQ21,DATA!$D:$E,2))</f>
        <v/>
      </c>
      <c r="AR22" s="210"/>
      <c r="AS22" s="211"/>
      <c r="AT22" s="209" t="str">
        <f>IF(LEN(VLOOKUP(AN!AT21,DATA!$D:$E,2))=0,"",VLOOKUP(AT21,DATA!$D:$E,2))</f>
        <v/>
      </c>
      <c r="AU22" s="210"/>
      <c r="AV22" s="211"/>
      <c r="AW22" s="206"/>
      <c r="AX22" s="52"/>
    </row>
    <row r="23" spans="3:50" ht="13.95" customHeight="1" x14ac:dyDescent="0.3">
      <c r="Z23" s="63"/>
      <c r="AA23" s="54" t="str">
        <f t="shared" ref="AA23" si="164">ROMAN(WEEKNUM(AB23-1,2))</f>
        <v>X</v>
      </c>
      <c r="AB23" s="55">
        <f t="shared" ref="AB23" si="165">AT21+1</f>
        <v>44263</v>
      </c>
      <c r="AC23" s="62" t="str">
        <f t="shared" ref="AC23" si="166">IF(DAY(AB23)=1,TEXT(AB23,"mmmm"),"")</f>
        <v/>
      </c>
      <c r="AD23" s="57"/>
      <c r="AE23" s="55">
        <f t="shared" ref="AE23" si="167">AB23+1</f>
        <v>44264</v>
      </c>
      <c r="AF23" s="62" t="str">
        <f t="shared" ref="AF23" si="168">IF(DAY(AE23)=1,TEXT(AE23,"mmmm"),"")</f>
        <v/>
      </c>
      <c r="AG23" s="57"/>
      <c r="AH23" s="55">
        <f t="shared" ref="AH23" si="169">AE23+1</f>
        <v>44265</v>
      </c>
      <c r="AI23" s="62" t="str">
        <f t="shared" ref="AI23" si="170">IF(DAY(AH23)=1,TEXT(AH23,"mmmm"),"")</f>
        <v/>
      </c>
      <c r="AJ23" s="57"/>
      <c r="AK23" s="55">
        <f t="shared" ref="AK23" si="171">AH23+1</f>
        <v>44266</v>
      </c>
      <c r="AL23" s="62" t="str">
        <f t="shared" ref="AL23" si="172">IF(DAY(AK23)=1,TEXT(AK23,"mmmm"),"")</f>
        <v/>
      </c>
      <c r="AM23" s="57"/>
      <c r="AN23" s="55">
        <f t="shared" ref="AN23" si="173">AK23+1</f>
        <v>44267</v>
      </c>
      <c r="AO23" s="62" t="str">
        <f t="shared" ref="AO23" si="174">IF(DAY(AN23)=1,TEXT(AN23,"mmmm"),"")</f>
        <v/>
      </c>
      <c r="AP23" s="57"/>
      <c r="AQ23" s="55">
        <f t="shared" ref="AQ23" si="175">AN23+1</f>
        <v>44268</v>
      </c>
      <c r="AR23" s="62" t="str">
        <f t="shared" ref="AR23" si="176">IF(DAY(AQ23)=1,TEXT(AQ23,"mmmm"),"")</f>
        <v/>
      </c>
      <c r="AS23" s="57"/>
      <c r="AT23" s="55">
        <f t="shared" ref="AT23" si="177">AQ23+1</f>
        <v>44269</v>
      </c>
      <c r="AU23" s="62" t="str">
        <f t="shared" ref="AU23" si="178">IF(DAY(AT23)=1,TEXT(AT23,"mmmm"),"")</f>
        <v/>
      </c>
      <c r="AV23" s="57"/>
      <c r="AW23" s="206">
        <f t="shared" ref="AW23" si="179">AK23</f>
        <v>44266</v>
      </c>
      <c r="AX23" s="52"/>
    </row>
    <row r="24" spans="3:50" ht="13.95" customHeight="1" x14ac:dyDescent="0.3">
      <c r="Z24" s="63"/>
      <c r="AA24" s="54"/>
      <c r="AB24" s="209" t="str">
        <f>IF(LEN(VLOOKUP(AN!AB23,DATA!$D:$E,2))=0,"",VLOOKUP(AB23,DATA!$D:$E,2))</f>
        <v/>
      </c>
      <c r="AC24" s="210"/>
      <c r="AD24" s="211"/>
      <c r="AE24" s="209" t="str">
        <f>IF(LEN(VLOOKUP(AN!AE23,DATA!$D:$E,2))=0,"",VLOOKUP(AE23,DATA!$D:$E,2))</f>
        <v/>
      </c>
      <c r="AF24" s="210"/>
      <c r="AG24" s="211"/>
      <c r="AH24" s="209" t="str">
        <f>IF(LEN(VLOOKUP(AN!AH23,DATA!$D:$E,2))=0,"",VLOOKUP(AH23,DATA!$D:$E,2))</f>
        <v/>
      </c>
      <c r="AI24" s="210"/>
      <c r="AJ24" s="211"/>
      <c r="AK24" s="209" t="str">
        <f>IF(LEN(VLOOKUP(AN!AK23,DATA!$D:$E,2))=0,"",VLOOKUP(AK23,DATA!$D:$E,2))</f>
        <v/>
      </c>
      <c r="AL24" s="210"/>
      <c r="AM24" s="211"/>
      <c r="AN24" s="209" t="str">
        <f>IF(LEN(VLOOKUP(AN!AN23,DATA!$D:$E,2))=0,"",VLOOKUP(AN23,DATA!$D:$E,2))</f>
        <v/>
      </c>
      <c r="AO24" s="210"/>
      <c r="AP24" s="211"/>
      <c r="AQ24" s="209" t="str">
        <f>IF(LEN(VLOOKUP(AN!AQ23,DATA!$D:$E,2))=0,"",VLOOKUP(AQ23,DATA!$D:$E,2))</f>
        <v/>
      </c>
      <c r="AR24" s="210"/>
      <c r="AS24" s="211"/>
      <c r="AT24" s="209" t="str">
        <f>IF(LEN(VLOOKUP(AN!AT23,DATA!$D:$E,2))=0,"",VLOOKUP(AT23,DATA!$D:$E,2))</f>
        <v/>
      </c>
      <c r="AU24" s="210"/>
      <c r="AV24" s="211"/>
      <c r="AW24" s="206"/>
      <c r="AX24" s="52"/>
    </row>
    <row r="25" spans="3:50" ht="13.95" customHeight="1" x14ac:dyDescent="0.3">
      <c r="Z25" s="63"/>
      <c r="AA25" s="54" t="str">
        <f t="shared" ref="AA25" si="180">ROMAN(WEEKNUM(AB25-1,2))</f>
        <v>XI</v>
      </c>
      <c r="AB25" s="55">
        <f t="shared" ref="AB25" si="181">AT23+1</f>
        <v>44270</v>
      </c>
      <c r="AC25" s="62" t="str">
        <f t="shared" ref="AC25" si="182">IF(DAY(AB25)=1,TEXT(AB25,"mmmm"),"")</f>
        <v/>
      </c>
      <c r="AD25" s="57"/>
      <c r="AE25" s="55">
        <f t="shared" ref="AE25" si="183">AB25+1</f>
        <v>44271</v>
      </c>
      <c r="AF25" s="62" t="str">
        <f t="shared" ref="AF25" si="184">IF(DAY(AE25)=1,TEXT(AE25,"mmmm"),"")</f>
        <v/>
      </c>
      <c r="AG25" s="57"/>
      <c r="AH25" s="55">
        <f t="shared" ref="AH25" si="185">AE25+1</f>
        <v>44272</v>
      </c>
      <c r="AI25" s="62" t="str">
        <f t="shared" ref="AI25" si="186">IF(DAY(AH25)=1,TEXT(AH25,"mmmm"),"")</f>
        <v/>
      </c>
      <c r="AJ25" s="57"/>
      <c r="AK25" s="55">
        <f t="shared" ref="AK25" si="187">AH25+1</f>
        <v>44273</v>
      </c>
      <c r="AL25" s="62" t="str">
        <f t="shared" ref="AL25" si="188">IF(DAY(AK25)=1,TEXT(AK25,"mmmm"),"")</f>
        <v/>
      </c>
      <c r="AM25" s="57"/>
      <c r="AN25" s="55">
        <f t="shared" ref="AN25" si="189">AK25+1</f>
        <v>44274</v>
      </c>
      <c r="AO25" s="62" t="str">
        <f t="shared" ref="AO25" si="190">IF(DAY(AN25)=1,TEXT(AN25,"mmmm"),"")</f>
        <v/>
      </c>
      <c r="AP25" s="57"/>
      <c r="AQ25" s="55">
        <f t="shared" ref="AQ25" si="191">AN25+1</f>
        <v>44275</v>
      </c>
      <c r="AR25" s="62" t="str">
        <f t="shared" ref="AR25" si="192">IF(DAY(AQ25)=1,TEXT(AQ25,"mmmm"),"")</f>
        <v/>
      </c>
      <c r="AS25" s="57"/>
      <c r="AT25" s="55">
        <f t="shared" ref="AT25" si="193">AQ25+1</f>
        <v>44276</v>
      </c>
      <c r="AU25" s="62" t="str">
        <f t="shared" ref="AU25" si="194">IF(DAY(AT25)=1,TEXT(AT25,"mmmm"),"")</f>
        <v/>
      </c>
      <c r="AV25" s="57"/>
      <c r="AW25" s="206">
        <f t="shared" ref="AW25" si="195">AK25</f>
        <v>44273</v>
      </c>
      <c r="AX25" s="52"/>
    </row>
    <row r="26" spans="3:50" ht="13.95" customHeight="1" x14ac:dyDescent="0.3">
      <c r="Z26" s="63"/>
      <c r="AA26" s="54"/>
      <c r="AB26" s="209" t="str">
        <f>IF(LEN(VLOOKUP(AN!AB25,DATA!$D:$E,2))=0,"",VLOOKUP(AB25,DATA!$D:$E,2))</f>
        <v/>
      </c>
      <c r="AC26" s="210"/>
      <c r="AD26" s="211"/>
      <c r="AE26" s="209" t="str">
        <f>IF(LEN(VLOOKUP(AN!AE25,DATA!$D:$E,2))=0,"",VLOOKUP(AE25,DATA!$D:$E,2))</f>
        <v/>
      </c>
      <c r="AF26" s="210"/>
      <c r="AG26" s="211"/>
      <c r="AH26" s="209" t="str">
        <f>IF(LEN(VLOOKUP(AN!AH25,DATA!$D:$E,2))=0,"",VLOOKUP(AH25,DATA!$D:$E,2))</f>
        <v/>
      </c>
      <c r="AI26" s="210"/>
      <c r="AJ26" s="211"/>
      <c r="AK26" s="209" t="str">
        <f>IF(LEN(VLOOKUP(AN!AK25,DATA!$D:$E,2))=0,"",VLOOKUP(AK25,DATA!$D:$E,2))</f>
        <v/>
      </c>
      <c r="AL26" s="210"/>
      <c r="AM26" s="211"/>
      <c r="AN26" s="209" t="str">
        <f>IF(LEN(VLOOKUP(AN!AN25,DATA!$D:$E,2))=0,"",VLOOKUP(AN25,DATA!$D:$E,2))</f>
        <v/>
      </c>
      <c r="AO26" s="210"/>
      <c r="AP26" s="211"/>
      <c r="AQ26" s="209" t="str">
        <f>IF(LEN(VLOOKUP(AN!AQ25,DATA!$D:$E,2))=0,"",VLOOKUP(AQ25,DATA!$D:$E,2))</f>
        <v/>
      </c>
      <c r="AR26" s="210"/>
      <c r="AS26" s="211"/>
      <c r="AT26" s="209" t="str">
        <f>IF(LEN(VLOOKUP(AN!AT25,DATA!$D:$E,2))=0,"",VLOOKUP(AT25,DATA!$D:$E,2))</f>
        <v/>
      </c>
      <c r="AU26" s="210"/>
      <c r="AV26" s="211"/>
      <c r="AW26" s="206"/>
      <c r="AX26" s="52"/>
    </row>
    <row r="27" spans="3:50" ht="13.95" customHeight="1" x14ac:dyDescent="0.3">
      <c r="Z27" s="63"/>
      <c r="AA27" s="54" t="str">
        <f t="shared" ref="AA27" si="196">ROMAN(WEEKNUM(AB27-1,2))</f>
        <v>XII</v>
      </c>
      <c r="AB27" s="55">
        <f t="shared" ref="AB27" si="197">AT25+1</f>
        <v>44277</v>
      </c>
      <c r="AC27" s="62" t="str">
        <f t="shared" ref="AC27" si="198">IF(DAY(AB27)=1,TEXT(AB27,"mmmm"),"")</f>
        <v/>
      </c>
      <c r="AD27" s="57"/>
      <c r="AE27" s="55">
        <f t="shared" ref="AE27" si="199">AB27+1</f>
        <v>44278</v>
      </c>
      <c r="AF27" s="62" t="str">
        <f t="shared" ref="AF27" si="200">IF(DAY(AE27)=1,TEXT(AE27,"mmmm"),"")</f>
        <v/>
      </c>
      <c r="AG27" s="57"/>
      <c r="AH27" s="55">
        <f t="shared" ref="AH27" si="201">AE27+1</f>
        <v>44279</v>
      </c>
      <c r="AI27" s="62" t="str">
        <f t="shared" ref="AI27" si="202">IF(DAY(AH27)=1,TEXT(AH27,"mmmm"),"")</f>
        <v/>
      </c>
      <c r="AJ27" s="57"/>
      <c r="AK27" s="55">
        <f t="shared" ref="AK27" si="203">AH27+1</f>
        <v>44280</v>
      </c>
      <c r="AL27" s="62" t="str">
        <f t="shared" ref="AL27" si="204">IF(DAY(AK27)=1,TEXT(AK27,"mmmm"),"")</f>
        <v/>
      </c>
      <c r="AM27" s="57"/>
      <c r="AN27" s="55">
        <f t="shared" ref="AN27" si="205">AK27+1</f>
        <v>44281</v>
      </c>
      <c r="AO27" s="62" t="str">
        <f t="shared" ref="AO27" si="206">IF(DAY(AN27)=1,TEXT(AN27,"mmmm"),"")</f>
        <v/>
      </c>
      <c r="AP27" s="57"/>
      <c r="AQ27" s="55">
        <f t="shared" ref="AQ27" si="207">AN27+1</f>
        <v>44282</v>
      </c>
      <c r="AR27" s="62" t="str">
        <f t="shared" ref="AR27" si="208">IF(DAY(AQ27)=1,TEXT(AQ27,"mmmm"),"")</f>
        <v/>
      </c>
      <c r="AS27" s="57"/>
      <c r="AT27" s="55">
        <f t="shared" ref="AT27" si="209">AQ27+1</f>
        <v>44283</v>
      </c>
      <c r="AU27" s="62" t="str">
        <f t="shared" ref="AU27" si="210">IF(DAY(AT27)=1,TEXT(AT27,"mmmm"),"")</f>
        <v/>
      </c>
      <c r="AV27" s="57"/>
      <c r="AW27" s="206">
        <f t="shared" ref="AW27" si="211">AK27</f>
        <v>44280</v>
      </c>
      <c r="AX27" s="52"/>
    </row>
    <row r="28" spans="3:50" ht="13.95" customHeight="1" x14ac:dyDescent="0.3">
      <c r="Z28" s="63"/>
      <c r="AA28" s="54"/>
      <c r="AB28" s="209" t="str">
        <f>IF(LEN(VLOOKUP(AN!AB27,DATA!$D:$E,2))=0,"",VLOOKUP(AB27,DATA!$D:$E,2))</f>
        <v/>
      </c>
      <c r="AC28" s="210"/>
      <c r="AD28" s="211"/>
      <c r="AE28" s="209" t="str">
        <f>IF(LEN(VLOOKUP(AN!AE27,DATA!$D:$E,2))=0,"",VLOOKUP(AE27,DATA!$D:$E,2))</f>
        <v/>
      </c>
      <c r="AF28" s="210"/>
      <c r="AG28" s="211"/>
      <c r="AH28" s="209" t="str">
        <f>IF(LEN(VLOOKUP(AN!AH27,DATA!$D:$E,2))=0,"",VLOOKUP(AH27,DATA!$D:$E,2))</f>
        <v/>
      </c>
      <c r="AI28" s="210"/>
      <c r="AJ28" s="211"/>
      <c r="AK28" s="209" t="str">
        <f>IF(LEN(VLOOKUP(AN!AK27,DATA!$D:$E,2))=0,"",VLOOKUP(AK27,DATA!$D:$E,2))</f>
        <v/>
      </c>
      <c r="AL28" s="210"/>
      <c r="AM28" s="211"/>
      <c r="AN28" s="209" t="str">
        <f>IF(LEN(VLOOKUP(AN!AN27,DATA!$D:$E,2))=0,"",VLOOKUP(AN27,DATA!$D:$E,2))</f>
        <v/>
      </c>
      <c r="AO28" s="210"/>
      <c r="AP28" s="211"/>
      <c r="AQ28" s="209" t="str">
        <f>IF(LEN(VLOOKUP(AN!AQ27,DATA!$D:$E,2))=0,"",VLOOKUP(AQ27,DATA!$D:$E,2))</f>
        <v/>
      </c>
      <c r="AR28" s="210"/>
      <c r="AS28" s="211"/>
      <c r="AT28" s="209" t="str">
        <f>IF(LEN(VLOOKUP(AN!AT27,DATA!$D:$E,2))=0,"",VLOOKUP(AT27,DATA!$D:$E,2))</f>
        <v/>
      </c>
      <c r="AU28" s="210"/>
      <c r="AV28" s="211"/>
      <c r="AW28" s="206"/>
      <c r="AX28" s="52"/>
    </row>
    <row r="29" spans="3:50" ht="13.95" customHeight="1" x14ac:dyDescent="0.3">
      <c r="Z29" s="63"/>
      <c r="AA29" s="54" t="str">
        <f t="shared" ref="AA29" si="212">ROMAN(WEEKNUM(AB29-1,2))</f>
        <v>XIII</v>
      </c>
      <c r="AB29" s="55">
        <f t="shared" ref="AB29" si="213">AT27+1</f>
        <v>44284</v>
      </c>
      <c r="AC29" s="62" t="str">
        <f t="shared" ref="AC29" si="214">IF(DAY(AB29)=1,TEXT(AB29,"mmmm"),"")</f>
        <v/>
      </c>
      <c r="AD29" s="57"/>
      <c r="AE29" s="55">
        <f t="shared" ref="AE29" si="215">AB29+1</f>
        <v>44285</v>
      </c>
      <c r="AF29" s="62" t="str">
        <f t="shared" ref="AF29" si="216">IF(DAY(AE29)=1,TEXT(AE29,"mmmm"),"")</f>
        <v/>
      </c>
      <c r="AG29" s="57"/>
      <c r="AH29" s="55">
        <f t="shared" ref="AH29" si="217">AE29+1</f>
        <v>44286</v>
      </c>
      <c r="AI29" s="62" t="str">
        <f t="shared" ref="AI29" si="218">IF(DAY(AH29)=1,TEXT(AH29,"mmmm"),"")</f>
        <v/>
      </c>
      <c r="AJ29" s="57"/>
      <c r="AK29" s="55">
        <f t="shared" ref="AK29" si="219">AH29+1</f>
        <v>44287</v>
      </c>
      <c r="AL29" s="62" t="str">
        <f t="shared" ref="AL29" si="220">IF(DAY(AK29)=1,TEXT(AK29,"mmmm"),"")</f>
        <v>avril</v>
      </c>
      <c r="AM29" s="57"/>
      <c r="AN29" s="55">
        <f t="shared" ref="AN29" si="221">AK29+1</f>
        <v>44288</v>
      </c>
      <c r="AO29" s="62" t="str">
        <f t="shared" ref="AO29" si="222">IF(DAY(AN29)=1,TEXT(AN29,"mmmm"),"")</f>
        <v/>
      </c>
      <c r="AP29" s="57"/>
      <c r="AQ29" s="55">
        <f t="shared" ref="AQ29" si="223">AN29+1</f>
        <v>44289</v>
      </c>
      <c r="AR29" s="62" t="str">
        <f t="shared" ref="AR29" si="224">IF(DAY(AQ29)=1,TEXT(AQ29,"mmmm"),"")</f>
        <v/>
      </c>
      <c r="AS29" s="57"/>
      <c r="AT29" s="55">
        <f t="shared" ref="AT29" si="225">AQ29+1</f>
        <v>44290</v>
      </c>
      <c r="AU29" s="62" t="str">
        <f t="shared" ref="AU29" si="226">IF(DAY(AT29)=1,TEXT(AT29,"mmmm"),"")</f>
        <v/>
      </c>
      <c r="AV29" s="57"/>
      <c r="AW29" s="206">
        <f t="shared" ref="AW29" si="227">AK29</f>
        <v>44287</v>
      </c>
      <c r="AX29" s="52"/>
    </row>
    <row r="30" spans="3:50" ht="13.95" customHeight="1" x14ac:dyDescent="0.3">
      <c r="Z30" s="63"/>
      <c r="AA30" s="54"/>
      <c r="AB30" s="209" t="str">
        <f>IF(LEN(VLOOKUP(AN!AB29,DATA!$D:$E,2))=0,"",VLOOKUP(AB29,DATA!$D:$E,2))</f>
        <v/>
      </c>
      <c r="AC30" s="210"/>
      <c r="AD30" s="211"/>
      <c r="AE30" s="209" t="str">
        <f>IF(LEN(VLOOKUP(AN!AE29,DATA!$D:$E,2))=0,"",VLOOKUP(AE29,DATA!$D:$E,2))</f>
        <v/>
      </c>
      <c r="AF30" s="210"/>
      <c r="AG30" s="211"/>
      <c r="AH30" s="209" t="str">
        <f>IF(LEN(VLOOKUP(AN!AH29,DATA!$D:$E,2))=0,"",VLOOKUP(AH29,DATA!$D:$E,2))</f>
        <v/>
      </c>
      <c r="AI30" s="210"/>
      <c r="AJ30" s="211"/>
      <c r="AK30" s="209" t="str">
        <f>IF(LEN(VLOOKUP(AN!AK29,DATA!$D:$E,2))=0,"",VLOOKUP(AK29,DATA!$D:$E,2))</f>
        <v/>
      </c>
      <c r="AL30" s="210"/>
      <c r="AM30" s="211"/>
      <c r="AN30" s="209" t="str">
        <f>IF(LEN(VLOOKUP(AN!AN29,DATA!$D:$E,2))=0,"",VLOOKUP(AN29,DATA!$D:$E,2))</f>
        <v/>
      </c>
      <c r="AO30" s="210"/>
      <c r="AP30" s="211"/>
      <c r="AQ30" s="209" t="str">
        <f>IF(LEN(VLOOKUP(AN!AQ29,DATA!$D:$E,2))=0,"",VLOOKUP(AQ29,DATA!$D:$E,2))</f>
        <v/>
      </c>
      <c r="AR30" s="210"/>
      <c r="AS30" s="211"/>
      <c r="AT30" s="209" t="str">
        <f>IF(LEN(VLOOKUP(AN!AT29,DATA!$D:$E,2))=0,"",VLOOKUP(AT29,DATA!$D:$E,2))</f>
        <v>Pâcques (2021)</v>
      </c>
      <c r="AU30" s="210"/>
      <c r="AV30" s="211"/>
      <c r="AW30" s="206"/>
      <c r="AX30" s="52"/>
    </row>
    <row r="31" spans="3:50" ht="13.95" customHeight="1" x14ac:dyDescent="0.3">
      <c r="Z31" s="63"/>
      <c r="AA31" s="54" t="str">
        <f t="shared" ref="AA31" si="228">ROMAN(WEEKNUM(AB31-1,2))</f>
        <v>XIV</v>
      </c>
      <c r="AB31" s="55">
        <f t="shared" ref="AB31" si="229">AT29+1</f>
        <v>44291</v>
      </c>
      <c r="AC31" s="62" t="str">
        <f t="shared" ref="AC31" si="230">IF(DAY(AB31)=1,TEXT(AB31,"mmmm"),"")</f>
        <v/>
      </c>
      <c r="AD31" s="57"/>
      <c r="AE31" s="55">
        <f t="shared" ref="AE31" si="231">AB31+1</f>
        <v>44292</v>
      </c>
      <c r="AF31" s="62" t="str">
        <f t="shared" ref="AF31" si="232">IF(DAY(AE31)=1,TEXT(AE31,"mmmm"),"")</f>
        <v/>
      </c>
      <c r="AG31" s="57"/>
      <c r="AH31" s="55">
        <f t="shared" ref="AH31" si="233">AE31+1</f>
        <v>44293</v>
      </c>
      <c r="AI31" s="62" t="str">
        <f t="shared" ref="AI31" si="234">IF(DAY(AH31)=1,TEXT(AH31,"mmmm"),"")</f>
        <v/>
      </c>
      <c r="AJ31" s="57"/>
      <c r="AK31" s="55">
        <f t="shared" ref="AK31" si="235">AH31+1</f>
        <v>44294</v>
      </c>
      <c r="AL31" s="62" t="str">
        <f t="shared" ref="AL31" si="236">IF(DAY(AK31)=1,TEXT(AK31,"mmmm"),"")</f>
        <v/>
      </c>
      <c r="AM31" s="57"/>
      <c r="AN31" s="55">
        <f t="shared" ref="AN31" si="237">AK31+1</f>
        <v>44295</v>
      </c>
      <c r="AO31" s="62" t="str">
        <f t="shared" ref="AO31" si="238">IF(DAY(AN31)=1,TEXT(AN31,"mmmm"),"")</f>
        <v/>
      </c>
      <c r="AP31" s="57"/>
      <c r="AQ31" s="55">
        <f t="shared" ref="AQ31" si="239">AN31+1</f>
        <v>44296</v>
      </c>
      <c r="AR31" s="62" t="str">
        <f t="shared" ref="AR31" si="240">IF(DAY(AQ31)=1,TEXT(AQ31,"mmmm"),"")</f>
        <v/>
      </c>
      <c r="AS31" s="57"/>
      <c r="AT31" s="55">
        <f t="shared" ref="AT31" si="241">AQ31+1</f>
        <v>44297</v>
      </c>
      <c r="AU31" s="62" t="str">
        <f t="shared" ref="AU31" si="242">IF(DAY(AT31)=1,TEXT(AT31,"mmmm"),"")</f>
        <v/>
      </c>
      <c r="AV31" s="57"/>
      <c r="AW31" s="206">
        <f t="shared" ref="AW31" si="243">AK31</f>
        <v>44294</v>
      </c>
    </row>
    <row r="32" spans="3:50" ht="13.95" customHeight="1" x14ac:dyDescent="0.3">
      <c r="Z32" s="63"/>
      <c r="AA32" s="54"/>
      <c r="AB32" s="209" t="str">
        <f>IF(LEN(VLOOKUP(AN!AB31,DATA!$D:$E,2))=0,"",VLOOKUP(AB31,DATA!$D:$E,2))</f>
        <v>Lundi de pâques (2021)</v>
      </c>
      <c r="AC32" s="210"/>
      <c r="AD32" s="211"/>
      <c r="AE32" s="209" t="str">
        <f>IF(LEN(VLOOKUP(AN!AE31,DATA!$D:$E,2))=0,"",VLOOKUP(AE31,DATA!$D:$E,2))</f>
        <v/>
      </c>
      <c r="AF32" s="210"/>
      <c r="AG32" s="211"/>
      <c r="AH32" s="209" t="str">
        <f>IF(LEN(VLOOKUP(AN!AH31,DATA!$D:$E,2))=0,"",VLOOKUP(AH31,DATA!$D:$E,2))</f>
        <v/>
      </c>
      <c r="AI32" s="210"/>
      <c r="AJ32" s="211"/>
      <c r="AK32" s="209" t="str">
        <f>IF(LEN(VLOOKUP(AN!AK31,DATA!$D:$E,2))=0,"",VLOOKUP(AK31,DATA!$D:$E,2))</f>
        <v/>
      </c>
      <c r="AL32" s="210"/>
      <c r="AM32" s="211"/>
      <c r="AN32" s="209" t="str">
        <f>IF(LEN(VLOOKUP(AN!AN31,DATA!$D:$E,2))=0,"",VLOOKUP(AN31,DATA!$D:$E,2))</f>
        <v/>
      </c>
      <c r="AO32" s="210"/>
      <c r="AP32" s="211"/>
      <c r="AQ32" s="209" t="str">
        <f>IF(LEN(VLOOKUP(AN!AQ31,DATA!$D:$E,2))=0,"",VLOOKUP(AQ31,DATA!$D:$E,2))</f>
        <v/>
      </c>
      <c r="AR32" s="210"/>
      <c r="AS32" s="211"/>
      <c r="AT32" s="209" t="str">
        <f>IF(LEN(VLOOKUP(AN!AT31,DATA!$D:$E,2))=0,"",VLOOKUP(AT31,DATA!$D:$E,2))</f>
        <v/>
      </c>
      <c r="AU32" s="210"/>
      <c r="AV32" s="211"/>
      <c r="AW32" s="206"/>
    </row>
    <row r="33" spans="3:49" ht="13.95" customHeight="1" x14ac:dyDescent="0.3">
      <c r="Z33" s="63"/>
      <c r="AA33" s="54" t="str">
        <f t="shared" ref="AA33" si="244">ROMAN(WEEKNUM(AB33-1,2))</f>
        <v>XV</v>
      </c>
      <c r="AB33" s="55">
        <f t="shared" ref="AB33" si="245">AT31+1</f>
        <v>44298</v>
      </c>
      <c r="AC33" s="62" t="str">
        <f t="shared" ref="AC33" si="246">IF(DAY(AB33)=1,TEXT(AB33,"mmmm"),"")</f>
        <v/>
      </c>
      <c r="AD33" s="57"/>
      <c r="AE33" s="55">
        <f t="shared" ref="AE33" si="247">AB33+1</f>
        <v>44299</v>
      </c>
      <c r="AF33" s="62" t="str">
        <f t="shared" ref="AF33" si="248">IF(DAY(AE33)=1,TEXT(AE33,"mmmm"),"")</f>
        <v/>
      </c>
      <c r="AG33" s="57"/>
      <c r="AH33" s="55">
        <f t="shared" ref="AH33" si="249">AE33+1</f>
        <v>44300</v>
      </c>
      <c r="AI33" s="62" t="str">
        <f t="shared" ref="AI33" si="250">IF(DAY(AH33)=1,TEXT(AH33,"mmmm"),"")</f>
        <v/>
      </c>
      <c r="AJ33" s="57"/>
      <c r="AK33" s="55">
        <f t="shared" ref="AK33" si="251">AH33+1</f>
        <v>44301</v>
      </c>
      <c r="AL33" s="62" t="str">
        <f t="shared" ref="AL33" si="252">IF(DAY(AK33)=1,TEXT(AK33,"mmmm"),"")</f>
        <v/>
      </c>
      <c r="AM33" s="57"/>
      <c r="AN33" s="55">
        <f t="shared" ref="AN33" si="253">AK33+1</f>
        <v>44302</v>
      </c>
      <c r="AO33" s="62" t="str">
        <f t="shared" ref="AO33" si="254">IF(DAY(AN33)=1,TEXT(AN33,"mmmm"),"")</f>
        <v/>
      </c>
      <c r="AP33" s="57"/>
      <c r="AQ33" s="55">
        <f t="shared" ref="AQ33" si="255">AN33+1</f>
        <v>44303</v>
      </c>
      <c r="AR33" s="62" t="str">
        <f t="shared" ref="AR33" si="256">IF(DAY(AQ33)=1,TEXT(AQ33,"mmmm"),"")</f>
        <v/>
      </c>
      <c r="AS33" s="57"/>
      <c r="AT33" s="55">
        <f t="shared" ref="AT33" si="257">AQ33+1</f>
        <v>44304</v>
      </c>
      <c r="AU33" s="62" t="str">
        <f t="shared" ref="AU33" si="258">IF(DAY(AT33)=1,TEXT(AT33,"mmmm"),"")</f>
        <v/>
      </c>
      <c r="AV33" s="57"/>
      <c r="AW33" s="206">
        <f t="shared" ref="AW33" si="259">AK33</f>
        <v>44301</v>
      </c>
    </row>
    <row r="34" spans="3:49" ht="13.95" customHeight="1" x14ac:dyDescent="0.3">
      <c r="Z34" s="63"/>
      <c r="AA34" s="54"/>
      <c r="AB34" s="209" t="str">
        <f>IF(LEN(VLOOKUP(AN!AB33,DATA!$D:$E,2))=0,"",VLOOKUP(AB33,DATA!$D:$E,2))</f>
        <v/>
      </c>
      <c r="AC34" s="210"/>
      <c r="AD34" s="211"/>
      <c r="AE34" s="209" t="str">
        <f>IF(LEN(VLOOKUP(AN!AE33,DATA!$D:$E,2))=0,"",VLOOKUP(AE33,DATA!$D:$E,2))</f>
        <v/>
      </c>
      <c r="AF34" s="210"/>
      <c r="AG34" s="211"/>
      <c r="AH34" s="209" t="str">
        <f>IF(LEN(VLOOKUP(AN!AH33,DATA!$D:$E,2))=0,"",VLOOKUP(AH33,DATA!$D:$E,2))</f>
        <v/>
      </c>
      <c r="AI34" s="210"/>
      <c r="AJ34" s="211"/>
      <c r="AK34" s="209" t="str">
        <f>IF(LEN(VLOOKUP(AN!AK33,DATA!$D:$E,2))=0,"",VLOOKUP(AK33,DATA!$D:$E,2))</f>
        <v/>
      </c>
      <c r="AL34" s="210"/>
      <c r="AM34" s="211"/>
      <c r="AN34" s="209" t="str">
        <f>IF(LEN(VLOOKUP(AN!AN33,DATA!$D:$E,2))=0,"",VLOOKUP(AN33,DATA!$D:$E,2))</f>
        <v/>
      </c>
      <c r="AO34" s="210"/>
      <c r="AP34" s="211"/>
      <c r="AQ34" s="209" t="str">
        <f>IF(LEN(VLOOKUP(AN!AQ33,DATA!$D:$E,2))=0,"",VLOOKUP(AQ33,DATA!$D:$E,2))</f>
        <v/>
      </c>
      <c r="AR34" s="210"/>
      <c r="AS34" s="211"/>
      <c r="AT34" s="209" t="str">
        <f>IF(LEN(VLOOKUP(AN!AT33,DATA!$D:$E,2))=0,"",VLOOKUP(AT33,DATA!$D:$E,2))</f>
        <v/>
      </c>
      <c r="AU34" s="210"/>
      <c r="AV34" s="211"/>
      <c r="AW34" s="206"/>
    </row>
    <row r="35" spans="3:49" ht="13.95" customHeight="1" x14ac:dyDescent="0.3">
      <c r="Z35" s="63"/>
      <c r="AA35" s="54" t="str">
        <f t="shared" ref="AA35" si="260">ROMAN(WEEKNUM(AB35-1,2))</f>
        <v>XVI</v>
      </c>
      <c r="AB35" s="55">
        <f t="shared" ref="AB35" si="261">AT33+1</f>
        <v>44305</v>
      </c>
      <c r="AC35" s="62" t="str">
        <f t="shared" ref="AC35" si="262">IF(DAY(AB35)=1,TEXT(AB35,"mmmm"),"")</f>
        <v/>
      </c>
      <c r="AD35" s="57"/>
      <c r="AE35" s="55">
        <f t="shared" ref="AE35" si="263">AB35+1</f>
        <v>44306</v>
      </c>
      <c r="AF35" s="62" t="str">
        <f t="shared" ref="AF35" si="264">IF(DAY(AE35)=1,TEXT(AE35,"mmmm"),"")</f>
        <v/>
      </c>
      <c r="AG35" s="57"/>
      <c r="AH35" s="55">
        <f t="shared" ref="AH35" si="265">AE35+1</f>
        <v>44307</v>
      </c>
      <c r="AI35" s="62" t="str">
        <f t="shared" ref="AI35" si="266">IF(DAY(AH35)=1,TEXT(AH35,"mmmm"),"")</f>
        <v/>
      </c>
      <c r="AJ35" s="57"/>
      <c r="AK35" s="55">
        <f t="shared" ref="AK35" si="267">AH35+1</f>
        <v>44308</v>
      </c>
      <c r="AL35" s="62" t="str">
        <f t="shared" ref="AL35" si="268">IF(DAY(AK35)=1,TEXT(AK35,"mmmm"),"")</f>
        <v/>
      </c>
      <c r="AM35" s="57"/>
      <c r="AN35" s="55">
        <f t="shared" ref="AN35" si="269">AK35+1</f>
        <v>44309</v>
      </c>
      <c r="AO35" s="62" t="str">
        <f t="shared" ref="AO35" si="270">IF(DAY(AN35)=1,TEXT(AN35,"mmmm"),"")</f>
        <v/>
      </c>
      <c r="AP35" s="57"/>
      <c r="AQ35" s="55">
        <f t="shared" ref="AQ35" si="271">AN35+1</f>
        <v>44310</v>
      </c>
      <c r="AR35" s="62" t="str">
        <f t="shared" ref="AR35" si="272">IF(DAY(AQ35)=1,TEXT(AQ35,"mmmm"),"")</f>
        <v/>
      </c>
      <c r="AS35" s="57"/>
      <c r="AT35" s="55">
        <f t="shared" ref="AT35" si="273">AQ35+1</f>
        <v>44311</v>
      </c>
      <c r="AU35" s="62" t="str">
        <f t="shared" ref="AU35" si="274">IF(DAY(AT35)=1,TEXT(AT35,"mmmm"),"")</f>
        <v/>
      </c>
      <c r="AV35" s="57"/>
      <c r="AW35" s="206">
        <f t="shared" ref="AW35" si="275">AK35</f>
        <v>44308</v>
      </c>
    </row>
    <row r="36" spans="3:49" ht="13.95" customHeight="1" x14ac:dyDescent="0.3">
      <c r="Z36" s="63"/>
      <c r="AA36" s="54"/>
      <c r="AB36" s="209" t="str">
        <f>IF(LEN(VLOOKUP(AN!AB35,DATA!$D:$E,2))=0,"",VLOOKUP(AB35,DATA!$D:$E,2))</f>
        <v/>
      </c>
      <c r="AC36" s="210"/>
      <c r="AD36" s="211"/>
      <c r="AE36" s="209" t="str">
        <f>IF(LEN(VLOOKUP(AN!AE35,DATA!$D:$E,2))=0,"",VLOOKUP(AE35,DATA!$D:$E,2))</f>
        <v/>
      </c>
      <c r="AF36" s="210"/>
      <c r="AG36" s="211"/>
      <c r="AH36" s="209" t="str">
        <f>IF(LEN(VLOOKUP(AN!AH35,DATA!$D:$E,2))=0,"",VLOOKUP(AH35,DATA!$D:$E,2))</f>
        <v/>
      </c>
      <c r="AI36" s="210"/>
      <c r="AJ36" s="211"/>
      <c r="AK36" s="209" t="str">
        <f>IF(LEN(VLOOKUP(AN!AK35,DATA!$D:$E,2))=0,"",VLOOKUP(AK35,DATA!$D:$E,2))</f>
        <v/>
      </c>
      <c r="AL36" s="210"/>
      <c r="AM36" s="211"/>
      <c r="AN36" s="209" t="str">
        <f>IF(LEN(VLOOKUP(AN!AN35,DATA!$D:$E,2))=0,"",VLOOKUP(AN35,DATA!$D:$E,2))</f>
        <v/>
      </c>
      <c r="AO36" s="210"/>
      <c r="AP36" s="211"/>
      <c r="AQ36" s="209" t="str">
        <f>IF(LEN(VLOOKUP(AN!AQ35,DATA!$D:$E,2))=0,"",VLOOKUP(AQ35,DATA!$D:$E,2))</f>
        <v/>
      </c>
      <c r="AR36" s="210"/>
      <c r="AS36" s="211"/>
      <c r="AT36" s="209" t="str">
        <f>IF(LEN(VLOOKUP(AN!AT35,DATA!$D:$E,2))=0,"",VLOOKUP(AT35,DATA!$D:$E,2))</f>
        <v/>
      </c>
      <c r="AU36" s="210"/>
      <c r="AV36" s="211"/>
      <c r="AW36" s="206"/>
    </row>
    <row r="37" spans="3:49" ht="13.95" customHeight="1" x14ac:dyDescent="0.3">
      <c r="Z37" s="63"/>
      <c r="AA37" s="54" t="str">
        <f t="shared" ref="AA37" si="276">ROMAN(WEEKNUM(AB37-1,2))</f>
        <v>XVII</v>
      </c>
      <c r="AB37" s="55">
        <f t="shared" ref="AB37" si="277">AT35+1</f>
        <v>44312</v>
      </c>
      <c r="AC37" s="62" t="str">
        <f t="shared" ref="AC37" si="278">IF(DAY(AB37)=1,TEXT(AB37,"mmmm"),"")</f>
        <v/>
      </c>
      <c r="AD37" s="57"/>
      <c r="AE37" s="55">
        <f t="shared" ref="AE37" si="279">AB37+1</f>
        <v>44313</v>
      </c>
      <c r="AF37" s="62" t="str">
        <f t="shared" ref="AF37" si="280">IF(DAY(AE37)=1,TEXT(AE37,"mmmm"),"")</f>
        <v/>
      </c>
      <c r="AG37" s="57"/>
      <c r="AH37" s="55">
        <f t="shared" ref="AH37" si="281">AE37+1</f>
        <v>44314</v>
      </c>
      <c r="AI37" s="62" t="str">
        <f t="shared" ref="AI37" si="282">IF(DAY(AH37)=1,TEXT(AH37,"mmmm"),"")</f>
        <v/>
      </c>
      <c r="AJ37" s="57"/>
      <c r="AK37" s="55">
        <f t="shared" ref="AK37" si="283">AH37+1</f>
        <v>44315</v>
      </c>
      <c r="AL37" s="62" t="str">
        <f t="shared" ref="AL37" si="284">IF(DAY(AK37)=1,TEXT(AK37,"mmmm"),"")</f>
        <v/>
      </c>
      <c r="AM37" s="57"/>
      <c r="AN37" s="55">
        <f t="shared" ref="AN37" si="285">AK37+1</f>
        <v>44316</v>
      </c>
      <c r="AO37" s="62" t="str">
        <f t="shared" ref="AO37" si="286">IF(DAY(AN37)=1,TEXT(AN37,"mmmm"),"")</f>
        <v/>
      </c>
      <c r="AP37" s="57"/>
      <c r="AQ37" s="55">
        <f t="shared" ref="AQ37" si="287">AN37+1</f>
        <v>44317</v>
      </c>
      <c r="AR37" s="62" t="str">
        <f t="shared" ref="AR37" si="288">IF(DAY(AQ37)=1,TEXT(AQ37,"mmmm"),"")</f>
        <v>mai</v>
      </c>
      <c r="AS37" s="57"/>
      <c r="AT37" s="55">
        <f t="shared" ref="AT37" si="289">AQ37+1</f>
        <v>44318</v>
      </c>
      <c r="AU37" s="62" t="str">
        <f t="shared" ref="AU37" si="290">IF(DAY(AT37)=1,TEXT(AT37,"mmmm"),"")</f>
        <v/>
      </c>
      <c r="AV37" s="57"/>
      <c r="AW37" s="206">
        <f t="shared" ref="AW37" si="291">AK37</f>
        <v>44315</v>
      </c>
    </row>
    <row r="38" spans="3:49" ht="13.95" customHeight="1" x14ac:dyDescent="0.3">
      <c r="Z38" s="63"/>
      <c r="AA38" s="54"/>
      <c r="AB38" s="209" t="str">
        <f>IF(LEN(VLOOKUP(AN!AB37,DATA!$D:$E,2))=0,"",VLOOKUP(AB37,DATA!$D:$E,2))</f>
        <v/>
      </c>
      <c r="AC38" s="210"/>
      <c r="AD38" s="211"/>
      <c r="AE38" s="209" t="str">
        <f>IF(LEN(VLOOKUP(AN!AE37,DATA!$D:$E,2))=0,"",VLOOKUP(AE37,DATA!$D:$E,2))</f>
        <v/>
      </c>
      <c r="AF38" s="210"/>
      <c r="AG38" s="211"/>
      <c r="AH38" s="209" t="str">
        <f>IF(LEN(VLOOKUP(AN!AH37,DATA!$D:$E,2))=0,"",VLOOKUP(AH37,DATA!$D:$E,2))</f>
        <v/>
      </c>
      <c r="AI38" s="210"/>
      <c r="AJ38" s="211"/>
      <c r="AK38" s="209" t="str">
        <f>IF(LEN(VLOOKUP(AN!AK37,DATA!$D:$E,2))=0,"",VLOOKUP(AK37,DATA!$D:$E,2))</f>
        <v/>
      </c>
      <c r="AL38" s="210"/>
      <c r="AM38" s="211"/>
      <c r="AN38" s="209" t="str">
        <f>IF(LEN(VLOOKUP(AN!AN37,DATA!$D:$E,2))=0,"",VLOOKUP(AN37,DATA!$D:$E,2))</f>
        <v/>
      </c>
      <c r="AO38" s="210"/>
      <c r="AP38" s="211"/>
      <c r="AQ38" s="209" t="str">
        <f>IF(LEN(VLOOKUP(AN!AQ37,DATA!$D:$E,2))=0,"",VLOOKUP(AQ37,DATA!$D:$E,2))</f>
        <v>Fête du travail</v>
      </c>
      <c r="AR38" s="210"/>
      <c r="AS38" s="211"/>
      <c r="AT38" s="209" t="str">
        <f>IF(LEN(VLOOKUP(AN!AT37,DATA!$D:$E,2))=0,"",VLOOKUP(AT37,DATA!$D:$E,2))</f>
        <v/>
      </c>
      <c r="AU38" s="210"/>
      <c r="AV38" s="211"/>
      <c r="AW38" s="206"/>
    </row>
    <row r="39" spans="3:49" ht="13.95" customHeight="1" x14ac:dyDescent="0.3">
      <c r="Z39" s="63"/>
      <c r="AA39" s="54" t="str">
        <f t="shared" ref="AA39" si="292">ROMAN(WEEKNUM(AB39-1,2))</f>
        <v>XVIII</v>
      </c>
      <c r="AB39" s="55">
        <f t="shared" ref="AB39" si="293">AT37+1</f>
        <v>44319</v>
      </c>
      <c r="AC39" s="62" t="str">
        <f t="shared" ref="AC39" si="294">IF(DAY(AB39)=1,TEXT(AB39,"mmmm"),"")</f>
        <v/>
      </c>
      <c r="AD39" s="57"/>
      <c r="AE39" s="55">
        <f t="shared" ref="AE39" si="295">AB39+1</f>
        <v>44320</v>
      </c>
      <c r="AF39" s="62" t="str">
        <f t="shared" ref="AF39" si="296">IF(DAY(AE39)=1,TEXT(AE39,"mmmm"),"")</f>
        <v/>
      </c>
      <c r="AG39" s="57"/>
      <c r="AH39" s="55">
        <f t="shared" ref="AH39" si="297">AE39+1</f>
        <v>44321</v>
      </c>
      <c r="AI39" s="62" t="str">
        <f t="shared" ref="AI39" si="298">IF(DAY(AH39)=1,TEXT(AH39,"mmmm"),"")</f>
        <v/>
      </c>
      <c r="AJ39" s="57"/>
      <c r="AK39" s="55">
        <f t="shared" ref="AK39" si="299">AH39+1</f>
        <v>44322</v>
      </c>
      <c r="AL39" s="62" t="str">
        <f t="shared" ref="AL39" si="300">IF(DAY(AK39)=1,TEXT(AK39,"mmmm"),"")</f>
        <v/>
      </c>
      <c r="AM39" s="57"/>
      <c r="AN39" s="55">
        <f t="shared" ref="AN39" si="301">AK39+1</f>
        <v>44323</v>
      </c>
      <c r="AO39" s="62" t="str">
        <f t="shared" ref="AO39" si="302">IF(DAY(AN39)=1,TEXT(AN39,"mmmm"),"")</f>
        <v/>
      </c>
      <c r="AP39" s="57"/>
      <c r="AQ39" s="55">
        <f t="shared" ref="AQ39" si="303">AN39+1</f>
        <v>44324</v>
      </c>
      <c r="AR39" s="62" t="str">
        <f t="shared" ref="AR39" si="304">IF(DAY(AQ39)=1,TEXT(AQ39,"mmmm"),"")</f>
        <v/>
      </c>
      <c r="AS39" s="57"/>
      <c r="AT39" s="55">
        <f t="shared" ref="AT39" si="305">AQ39+1</f>
        <v>44325</v>
      </c>
      <c r="AU39" s="62" t="str">
        <f t="shared" ref="AU39" si="306">IF(DAY(AT39)=1,TEXT(AT39,"mmmm"),"")</f>
        <v/>
      </c>
      <c r="AV39" s="57"/>
      <c r="AW39" s="206">
        <f t="shared" ref="AW39" si="307">AK39</f>
        <v>44322</v>
      </c>
    </row>
    <row r="40" spans="3:49" ht="13.95" customHeight="1" x14ac:dyDescent="0.3">
      <c r="Z40" s="63"/>
      <c r="AA40" s="54"/>
      <c r="AB40" s="209" t="str">
        <f>IF(LEN(VLOOKUP(AN!AB39,DATA!$D:$E,2))=0,"",VLOOKUP(AB39,DATA!$D:$E,2))</f>
        <v/>
      </c>
      <c r="AC40" s="210"/>
      <c r="AD40" s="211"/>
      <c r="AE40" s="209" t="str">
        <f>IF(LEN(VLOOKUP(AN!AE39,DATA!$D:$E,2))=0,"",VLOOKUP(AE39,DATA!$D:$E,2))</f>
        <v/>
      </c>
      <c r="AF40" s="210"/>
      <c r="AG40" s="211"/>
      <c r="AH40" s="209" t="str">
        <f>IF(LEN(VLOOKUP(AN!AH39,DATA!$D:$E,2))=0,"",VLOOKUP(AH39,DATA!$D:$E,2))</f>
        <v/>
      </c>
      <c r="AI40" s="210"/>
      <c r="AJ40" s="211"/>
      <c r="AK40" s="209" t="str">
        <f>IF(LEN(VLOOKUP(AN!AK39,DATA!$D:$E,2))=0,"",VLOOKUP(AK39,DATA!$D:$E,2))</f>
        <v/>
      </c>
      <c r="AL40" s="210"/>
      <c r="AM40" s="211"/>
      <c r="AN40" s="209" t="str">
        <f>IF(LEN(VLOOKUP(AN!AN39,DATA!$D:$E,2))=0,"",VLOOKUP(AN39,DATA!$D:$E,2))</f>
        <v/>
      </c>
      <c r="AO40" s="210"/>
      <c r="AP40" s="211"/>
      <c r="AQ40" s="209" t="str">
        <f>IF(LEN(VLOOKUP(AN!AQ39,DATA!$D:$E,2))=0,"",VLOOKUP(AQ39,DATA!$D:$E,2))</f>
        <v>Mémoire de  la Deuxième guerre mondiale</v>
      </c>
      <c r="AR40" s="210"/>
      <c r="AS40" s="211"/>
      <c r="AT40" s="209" t="str">
        <f>IF(LEN(VLOOKUP(AN!AT39,DATA!$D:$E,2))=0,"",VLOOKUP(AT39,DATA!$D:$E,2))</f>
        <v/>
      </c>
      <c r="AU40" s="210"/>
      <c r="AV40" s="211"/>
      <c r="AW40" s="206"/>
    </row>
    <row r="41" spans="3:49" ht="13.95" customHeight="1" x14ac:dyDescent="0.3">
      <c r="Z41" s="63"/>
      <c r="AA41" s="54" t="str">
        <f t="shared" ref="AA41" si="308">ROMAN(WEEKNUM(AB41-1,2))</f>
        <v>XIX</v>
      </c>
      <c r="AB41" s="55">
        <f t="shared" ref="AB41" si="309">AT39+1</f>
        <v>44326</v>
      </c>
      <c r="AC41" s="62" t="str">
        <f t="shared" ref="AC41" si="310">IF(DAY(AB41)=1,TEXT(AB41,"mmmm"),"")</f>
        <v/>
      </c>
      <c r="AD41" s="57"/>
      <c r="AE41" s="55">
        <f t="shared" ref="AE41" si="311">AB41+1</f>
        <v>44327</v>
      </c>
      <c r="AF41" s="62" t="str">
        <f t="shared" ref="AF41" si="312">IF(DAY(AE41)=1,TEXT(AE41,"mmmm"),"")</f>
        <v/>
      </c>
      <c r="AG41" s="57"/>
      <c r="AH41" s="55">
        <f t="shared" ref="AH41" si="313">AE41+1</f>
        <v>44328</v>
      </c>
      <c r="AI41" s="62" t="str">
        <f t="shared" ref="AI41" si="314">IF(DAY(AH41)=1,TEXT(AH41,"mmmm"),"")</f>
        <v/>
      </c>
      <c r="AJ41" s="57"/>
      <c r="AK41" s="55">
        <f t="shared" ref="AK41" si="315">AH41+1</f>
        <v>44329</v>
      </c>
      <c r="AL41" s="62" t="str">
        <f t="shared" ref="AL41" si="316">IF(DAY(AK41)=1,TEXT(AK41,"mmmm"),"")</f>
        <v/>
      </c>
      <c r="AM41" s="57"/>
      <c r="AN41" s="55">
        <f t="shared" ref="AN41" si="317">AK41+1</f>
        <v>44330</v>
      </c>
      <c r="AO41" s="62" t="str">
        <f t="shared" ref="AO41" si="318">IF(DAY(AN41)=1,TEXT(AN41,"mmmm"),"")</f>
        <v/>
      </c>
      <c r="AP41" s="57"/>
      <c r="AQ41" s="55">
        <f t="shared" ref="AQ41" si="319">AN41+1</f>
        <v>44331</v>
      </c>
      <c r="AR41" s="62" t="str">
        <f t="shared" ref="AR41" si="320">IF(DAY(AQ41)=1,TEXT(AQ41,"mmmm"),"")</f>
        <v/>
      </c>
      <c r="AS41" s="57"/>
      <c r="AT41" s="55">
        <f t="shared" ref="AT41" si="321">AQ41+1</f>
        <v>44332</v>
      </c>
      <c r="AU41" s="62" t="str">
        <f t="shared" ref="AU41" si="322">IF(DAY(AT41)=1,TEXT(AT41,"mmmm"),"")</f>
        <v/>
      </c>
      <c r="AV41" s="57"/>
      <c r="AW41" s="206">
        <f t="shared" ref="AW41" si="323">AK41</f>
        <v>44329</v>
      </c>
    </row>
    <row r="42" spans="3:49" ht="13.95" customHeight="1" x14ac:dyDescent="0.3">
      <c r="Z42" s="63"/>
      <c r="AA42" s="54"/>
      <c r="AB42" s="56" t="str">
        <f>IF(LEN(VLOOKUP(AN!AB41,DATA!$D:$E,2))=0,"",VLOOKUP(AB41,DATA!$D:$E,2))</f>
        <v/>
      </c>
      <c r="AC42" s="210"/>
      <c r="AD42" s="211"/>
      <c r="AE42" s="209" t="str">
        <f>IF(LEN(VLOOKUP(AN!AE41,DATA!$D:$E,2))=0,"",VLOOKUP(AE41,DATA!$D:$E,2))</f>
        <v/>
      </c>
      <c r="AF42" s="210"/>
      <c r="AG42" s="211"/>
      <c r="AH42" s="209" t="str">
        <f>IF(LEN(VLOOKUP(AN!AH41,DATA!$D:$E,2))=0,"",VLOOKUP(AH41,DATA!$D:$E,2))</f>
        <v/>
      </c>
      <c r="AI42" s="210"/>
      <c r="AJ42" s="211"/>
      <c r="AK42" s="209" t="str">
        <f>IF(LEN(VLOOKUP(AN!AK41,DATA!$D:$E,2))=0,"",VLOOKUP(AK41,DATA!$D:$E,2))</f>
        <v>Ascension (2021)</v>
      </c>
      <c r="AL42" s="210"/>
      <c r="AM42" s="211"/>
      <c r="AN42" s="209" t="str">
        <f>IF(LEN(VLOOKUP(AN!AN41,DATA!$D:$E,2))=0,"",VLOOKUP(AN41,DATA!$D:$E,2))</f>
        <v/>
      </c>
      <c r="AO42" s="210"/>
      <c r="AP42" s="211"/>
      <c r="AQ42" s="209" t="str">
        <f>IF(LEN(VLOOKUP(AN!AQ41,DATA!$D:$E,2))=0,"",VLOOKUP(AQ41,DATA!$D:$E,2))</f>
        <v/>
      </c>
      <c r="AR42" s="210"/>
      <c r="AS42" s="211"/>
      <c r="AT42" s="209" t="str">
        <f>IF(LEN(VLOOKUP(AN!AT41,DATA!$D:$E,2))=0,"",VLOOKUP(AT41,DATA!$D:$E,2))</f>
        <v/>
      </c>
      <c r="AU42" s="210"/>
      <c r="AV42" s="211"/>
      <c r="AW42" s="206"/>
    </row>
    <row r="43" spans="3:49" ht="13.95" customHeight="1" x14ac:dyDescent="0.3">
      <c r="Z43" s="63"/>
      <c r="AA43" s="54" t="str">
        <f t="shared" ref="AA43" si="324">ROMAN(WEEKNUM(AB43-1,2))</f>
        <v>XX</v>
      </c>
      <c r="AB43" s="55">
        <f t="shared" ref="AB43" si="325">AT41+1</f>
        <v>44333</v>
      </c>
      <c r="AC43" s="62" t="str">
        <f t="shared" ref="AC43" si="326">IF(DAY(AB43)=1,TEXT(AB43,"mmmm"),"")</f>
        <v/>
      </c>
      <c r="AD43" s="57"/>
      <c r="AE43" s="55">
        <f t="shared" ref="AE43" si="327">AB43+1</f>
        <v>44334</v>
      </c>
      <c r="AF43" s="62" t="str">
        <f t="shared" ref="AF43" si="328">IF(DAY(AE43)=1,TEXT(AE43,"mmmm"),"")</f>
        <v/>
      </c>
      <c r="AG43" s="57"/>
      <c r="AH43" s="55">
        <f t="shared" ref="AH43" si="329">AE43+1</f>
        <v>44335</v>
      </c>
      <c r="AI43" s="62" t="str">
        <f t="shared" ref="AI43" si="330">IF(DAY(AH43)=1,TEXT(AH43,"mmmm"),"")</f>
        <v/>
      </c>
      <c r="AJ43" s="57"/>
      <c r="AK43" s="55">
        <f t="shared" ref="AK43" si="331">AH43+1</f>
        <v>44336</v>
      </c>
      <c r="AL43" s="62" t="str">
        <f t="shared" ref="AL43" si="332">IF(DAY(AK43)=1,TEXT(AK43,"mmmm"),"")</f>
        <v/>
      </c>
      <c r="AM43" s="57"/>
      <c r="AN43" s="55">
        <f t="shared" ref="AN43" si="333">AK43+1</f>
        <v>44337</v>
      </c>
      <c r="AO43" s="62" t="str">
        <f t="shared" ref="AO43" si="334">IF(DAY(AN43)=1,TEXT(AN43,"mmmm"),"")</f>
        <v/>
      </c>
      <c r="AP43" s="57"/>
      <c r="AQ43" s="55">
        <f t="shared" ref="AQ43" si="335">AN43+1</f>
        <v>44338</v>
      </c>
      <c r="AR43" s="62" t="str">
        <f t="shared" ref="AR43" si="336">IF(DAY(AQ43)=1,TEXT(AQ43,"mmmm"),"")</f>
        <v/>
      </c>
      <c r="AS43" s="57"/>
      <c r="AT43" s="55">
        <f t="shared" ref="AT43" si="337">AQ43+1</f>
        <v>44339</v>
      </c>
      <c r="AU43" s="62" t="str">
        <f t="shared" ref="AU43" si="338">IF(DAY(AT43)=1,TEXT(AT43,"mmmm"),"")</f>
        <v/>
      </c>
      <c r="AV43" s="57"/>
      <c r="AW43" s="206">
        <f t="shared" ref="AW43" si="339">AK43</f>
        <v>44336</v>
      </c>
    </row>
    <row r="44" spans="3:49" ht="13.95" customHeight="1" x14ac:dyDescent="0.3">
      <c r="Z44" s="63"/>
      <c r="AA44" s="54"/>
      <c r="AB44" s="209" t="str">
        <f>IF(LEN(VLOOKUP(AN!AB43,DATA!$D:$E,2))=0,"",VLOOKUP(AB43,DATA!$D:$E,2))</f>
        <v/>
      </c>
      <c r="AC44" s="210"/>
      <c r="AD44" s="211"/>
      <c r="AE44" s="209" t="str">
        <f>IF(LEN(VLOOKUP(AN!AE43,DATA!$D:$E,2))=0,"",VLOOKUP(AE43,DATA!$D:$E,2))</f>
        <v/>
      </c>
      <c r="AF44" s="210"/>
      <c r="AG44" s="211"/>
      <c r="AH44" s="209" t="str">
        <f>IF(LEN(VLOOKUP(AN!AH43,DATA!$D:$E,2))=0,"",VLOOKUP(AH43,DATA!$D:$E,2))</f>
        <v/>
      </c>
      <c r="AI44" s="210"/>
      <c r="AJ44" s="211"/>
      <c r="AK44" s="209" t="str">
        <f>IF(LEN(VLOOKUP(AN!AK43,DATA!$D:$E,2))=0,"",VLOOKUP(AK43,DATA!$D:$E,2))</f>
        <v/>
      </c>
      <c r="AL44" s="210"/>
      <c r="AM44" s="211"/>
      <c r="AN44" s="209" t="str">
        <f>IF(LEN(VLOOKUP(AN!AN43,DATA!$D:$E,2))=0,"",VLOOKUP(AN43,DATA!$D:$E,2))</f>
        <v/>
      </c>
      <c r="AO44" s="210"/>
      <c r="AP44" s="211"/>
      <c r="AQ44" s="209" t="str">
        <f>IF(LEN(VLOOKUP(AN!AQ43,DATA!$D:$E,2))=0,"",VLOOKUP(AQ43,DATA!$D:$E,2))</f>
        <v/>
      </c>
      <c r="AR44" s="210"/>
      <c r="AS44" s="211"/>
      <c r="AT44" s="209" t="str">
        <f>IF(LEN(VLOOKUP(AN!AT43,DATA!$D:$E,2))=0,"",VLOOKUP(AT43,DATA!$D:$E,2))</f>
        <v/>
      </c>
      <c r="AU44" s="210"/>
      <c r="AV44" s="211"/>
      <c r="AW44" s="206"/>
    </row>
    <row r="45" spans="3:49" ht="13.95" customHeight="1" x14ac:dyDescent="0.3">
      <c r="Z45" s="63"/>
      <c r="AA45" s="54" t="str">
        <f t="shared" ref="AA45" si="340">ROMAN(WEEKNUM(AB45-1,2))</f>
        <v>XXI</v>
      </c>
      <c r="AB45" s="55">
        <f t="shared" ref="AB45" si="341">AT43+1</f>
        <v>44340</v>
      </c>
      <c r="AC45" s="62" t="str">
        <f t="shared" ref="AC45" si="342">IF(DAY(AB45)=1,TEXT(AB45,"mmmm"),"")</f>
        <v/>
      </c>
      <c r="AD45" s="57"/>
      <c r="AE45" s="55">
        <f t="shared" ref="AE45" si="343">AB45+1</f>
        <v>44341</v>
      </c>
      <c r="AF45" s="62" t="str">
        <f t="shared" ref="AF45" si="344">IF(DAY(AE45)=1,TEXT(AE45,"mmmm"),"")</f>
        <v/>
      </c>
      <c r="AG45" s="57"/>
      <c r="AH45" s="55">
        <f t="shared" ref="AH45" si="345">AE45+1</f>
        <v>44342</v>
      </c>
      <c r="AI45" s="62" t="str">
        <f t="shared" ref="AI45" si="346">IF(DAY(AH45)=1,TEXT(AH45,"mmmm"),"")</f>
        <v/>
      </c>
      <c r="AJ45" s="57"/>
      <c r="AK45" s="55">
        <f t="shared" ref="AK45" si="347">AH45+1</f>
        <v>44343</v>
      </c>
      <c r="AL45" s="62" t="str">
        <f t="shared" ref="AL45" si="348">IF(DAY(AK45)=1,TEXT(AK45,"mmmm"),"")</f>
        <v/>
      </c>
      <c r="AM45" s="57"/>
      <c r="AN45" s="55">
        <f t="shared" ref="AN45" si="349">AK45+1</f>
        <v>44344</v>
      </c>
      <c r="AO45" s="62" t="str">
        <f t="shared" ref="AO45" si="350">IF(DAY(AN45)=1,TEXT(AN45,"mmmm"),"")</f>
        <v/>
      </c>
      <c r="AP45" s="57"/>
      <c r="AQ45" s="55">
        <f t="shared" ref="AQ45" si="351">AN45+1</f>
        <v>44345</v>
      </c>
      <c r="AR45" s="62" t="str">
        <f t="shared" ref="AR45" si="352">IF(DAY(AQ45)=1,TEXT(AQ45,"mmmm"),"")</f>
        <v/>
      </c>
      <c r="AS45" s="57"/>
      <c r="AT45" s="55">
        <f t="shared" ref="AT45" si="353">AQ45+1</f>
        <v>44346</v>
      </c>
      <c r="AU45" s="62" t="str">
        <f t="shared" ref="AU45" si="354">IF(DAY(AT45)=1,TEXT(AT45,"mmmm"),"")</f>
        <v/>
      </c>
      <c r="AV45" s="57"/>
      <c r="AW45" s="206">
        <f t="shared" ref="AW45" si="355">AK45</f>
        <v>44343</v>
      </c>
    </row>
    <row r="46" spans="3:49" ht="13.95" customHeight="1" x14ac:dyDescent="0.3">
      <c r="Z46" s="63"/>
      <c r="AA46" s="54"/>
      <c r="AB46" s="209" t="str">
        <f>IF(LEN(VLOOKUP(AN!AB45,DATA!$D:$E,2))=0,"",VLOOKUP(AB45,DATA!$D:$E,2))</f>
        <v>Lundi de Pentecôte (2021)</v>
      </c>
      <c r="AC46" s="210"/>
      <c r="AD46" s="211"/>
      <c r="AE46" s="209" t="str">
        <f>IF(LEN(VLOOKUP(AN!AE45,DATA!$D:$E,2))=0,"",VLOOKUP(AE45,DATA!$D:$E,2))</f>
        <v/>
      </c>
      <c r="AF46" s="210"/>
      <c r="AG46" s="211"/>
      <c r="AH46" s="209" t="str">
        <f>IF(LEN(VLOOKUP(AN!AH45,DATA!$D:$E,2))=0,"",VLOOKUP(AH45,DATA!$D:$E,2))</f>
        <v/>
      </c>
      <c r="AI46" s="210"/>
      <c r="AJ46" s="211"/>
      <c r="AK46" s="209" t="str">
        <f>IF(LEN(VLOOKUP(AN!AK45,DATA!$D:$E,2))=0,"",VLOOKUP(AK45,DATA!$D:$E,2))</f>
        <v/>
      </c>
      <c r="AL46" s="210"/>
      <c r="AM46" s="211"/>
      <c r="AN46" s="209" t="str">
        <f>IF(LEN(VLOOKUP(AN!AN45,DATA!$D:$E,2))=0,"",VLOOKUP(AN45,DATA!$D:$E,2))</f>
        <v/>
      </c>
      <c r="AO46" s="210"/>
      <c r="AP46" s="211"/>
      <c r="AQ46" s="209" t="str">
        <f>IF(LEN(VLOOKUP(AN!AQ45,DATA!$D:$E,2))=0,"",VLOOKUP(AQ45,DATA!$D:$E,2))</f>
        <v/>
      </c>
      <c r="AR46" s="210"/>
      <c r="AS46" s="211"/>
      <c r="AT46" s="209" t="str">
        <f>IF(LEN(VLOOKUP(AN!AT45,DATA!$D:$E,2))=0,"",VLOOKUP(AT45,DATA!$D:$E,2))</f>
        <v/>
      </c>
      <c r="AU46" s="210"/>
      <c r="AV46" s="211"/>
      <c r="AW46" s="206"/>
    </row>
    <row r="47" spans="3:49" ht="13.95" customHeight="1" x14ac:dyDescent="0.3">
      <c r="Z47" s="63"/>
      <c r="AA47" s="54" t="str">
        <f t="shared" ref="AA47" si="356">ROMAN(WEEKNUM(AB47-1,2))</f>
        <v>XXII</v>
      </c>
      <c r="AB47" s="55">
        <f t="shared" ref="AB47" si="357">AT45+1</f>
        <v>44347</v>
      </c>
      <c r="AC47" s="62" t="str">
        <f t="shared" ref="AC47" si="358">IF(DAY(AB47)=1,TEXT(AB47,"mmmm"),"")</f>
        <v/>
      </c>
      <c r="AD47" s="57"/>
      <c r="AE47" s="55">
        <f t="shared" ref="AE47" si="359">AB47+1</f>
        <v>44348</v>
      </c>
      <c r="AF47" s="62" t="str">
        <f t="shared" ref="AF47" si="360">IF(DAY(AE47)=1,TEXT(AE47,"mmmm"),"")</f>
        <v>juin</v>
      </c>
      <c r="AG47" s="57"/>
      <c r="AH47" s="55">
        <f t="shared" ref="AH47" si="361">AE47+1</f>
        <v>44349</v>
      </c>
      <c r="AI47" s="62" t="str">
        <f t="shared" ref="AI47" si="362">IF(DAY(AH47)=1,TEXT(AH47,"mmmm"),"")</f>
        <v/>
      </c>
      <c r="AJ47" s="57"/>
      <c r="AK47" s="55">
        <f t="shared" ref="AK47" si="363">AH47+1</f>
        <v>44350</v>
      </c>
      <c r="AL47" s="62" t="str">
        <f t="shared" ref="AL47" si="364">IF(DAY(AK47)=1,TEXT(AK47,"mmmm"),"")</f>
        <v/>
      </c>
      <c r="AM47" s="57"/>
      <c r="AN47" s="55">
        <f t="shared" ref="AN47" si="365">AK47+1</f>
        <v>44351</v>
      </c>
      <c r="AO47" s="62" t="str">
        <f t="shared" ref="AO47" si="366">IF(DAY(AN47)=1,TEXT(AN47,"mmmm"),"")</f>
        <v/>
      </c>
      <c r="AP47" s="57"/>
      <c r="AQ47" s="55">
        <f t="shared" ref="AQ47" si="367">AN47+1</f>
        <v>44352</v>
      </c>
      <c r="AR47" s="62" t="str">
        <f t="shared" ref="AR47" si="368">IF(DAY(AQ47)=1,TEXT(AQ47,"mmmm"),"")</f>
        <v/>
      </c>
      <c r="AS47" s="57"/>
      <c r="AT47" s="55">
        <f t="shared" ref="AT47" si="369">AQ47+1</f>
        <v>44353</v>
      </c>
      <c r="AU47" s="62" t="str">
        <f t="shared" ref="AU47" si="370">IF(DAY(AT47)=1,TEXT(AT47,"mmmm"),"")</f>
        <v/>
      </c>
      <c r="AV47" s="57"/>
      <c r="AW47" s="206">
        <f t="shared" ref="AW47" si="371">AK47</f>
        <v>44350</v>
      </c>
    </row>
    <row r="48" spans="3:49" ht="13.95" customHeight="1" x14ac:dyDescent="0.6">
      <c r="C48" s="71"/>
      <c r="D48" s="71"/>
      <c r="E48" s="71"/>
      <c r="F48" s="205" t="s">
        <v>47</v>
      </c>
      <c r="G48" s="205"/>
      <c r="H48" s="205"/>
      <c r="I48" s="205"/>
      <c r="J48" s="201"/>
      <c r="K48" s="201"/>
      <c r="L48" s="201"/>
      <c r="M48" s="201"/>
      <c r="N48" s="201"/>
      <c r="O48" s="201"/>
      <c r="P48" s="201"/>
      <c r="Q48" s="201"/>
      <c r="R48" s="201"/>
      <c r="S48" s="201"/>
      <c r="T48" s="201"/>
      <c r="U48" s="201"/>
      <c r="V48" s="201"/>
      <c r="W48" s="71"/>
      <c r="X48" s="71"/>
      <c r="Y48" s="71"/>
      <c r="Z48" s="63"/>
      <c r="AA48" s="54"/>
      <c r="AB48" s="209" t="str">
        <f>IF(LEN(VLOOKUP(AN!AB47,DATA!$D:$E,2))=0,"",VLOOKUP(AB47,DATA!$D:$E,2))</f>
        <v/>
      </c>
      <c r="AC48" s="210"/>
      <c r="AD48" s="211"/>
      <c r="AE48" s="209" t="str">
        <f>IF(LEN(VLOOKUP(AN!AE47,DATA!$D:$E,2))=0,"",VLOOKUP(AE47,DATA!$D:$E,2))</f>
        <v/>
      </c>
      <c r="AF48" s="210"/>
      <c r="AG48" s="211"/>
      <c r="AH48" s="209" t="str">
        <f>IF(LEN(VLOOKUP(AN!AH47,DATA!$D:$E,2))=0,"",VLOOKUP(AH47,DATA!$D:$E,2))</f>
        <v/>
      </c>
      <c r="AI48" s="210"/>
      <c r="AJ48" s="211"/>
      <c r="AK48" s="209" t="str">
        <f>IF(LEN(VLOOKUP(AN!AK47,DATA!$D:$E,2))=0,"",VLOOKUP(AK47,DATA!$D:$E,2))</f>
        <v/>
      </c>
      <c r="AL48" s="210"/>
      <c r="AM48" s="211"/>
      <c r="AN48" s="209" t="str">
        <f>IF(LEN(VLOOKUP(AN!AN47,DATA!$D:$E,2))=0,"",VLOOKUP(AN47,DATA!$D:$E,2))</f>
        <v/>
      </c>
      <c r="AO48" s="210"/>
      <c r="AP48" s="211"/>
      <c r="AQ48" s="209" t="str">
        <f>IF(LEN(VLOOKUP(AN!AQ47,DATA!$D:$E,2))=0,"",VLOOKUP(AQ47,DATA!$D:$E,2))</f>
        <v/>
      </c>
      <c r="AR48" s="210"/>
      <c r="AS48" s="211"/>
      <c r="AT48" s="209" t="str">
        <f>IF(LEN(VLOOKUP(AN!AT47,DATA!$D:$E,2))=0,"",VLOOKUP(AT47,DATA!$D:$E,2))</f>
        <v/>
      </c>
      <c r="AU48" s="210"/>
      <c r="AV48" s="211"/>
      <c r="AW48" s="206"/>
    </row>
    <row r="49" spans="1:49" ht="13.95" customHeight="1" x14ac:dyDescent="0.6">
      <c r="B49" s="71"/>
      <c r="C49" s="71"/>
      <c r="D49" s="71"/>
      <c r="E49" s="71"/>
      <c r="F49" s="205"/>
      <c r="G49" s="205"/>
      <c r="H49" s="205"/>
      <c r="I49" s="205"/>
      <c r="J49" s="201"/>
      <c r="K49" s="201"/>
      <c r="L49" s="201"/>
      <c r="M49" s="201"/>
      <c r="N49" s="201"/>
      <c r="O49" s="201"/>
      <c r="P49" s="201"/>
      <c r="Q49" s="201"/>
      <c r="R49" s="201"/>
      <c r="S49" s="201"/>
      <c r="T49" s="201"/>
      <c r="U49" s="201"/>
      <c r="V49" s="201"/>
      <c r="W49" s="71"/>
      <c r="X49" s="71"/>
      <c r="Y49" s="71"/>
      <c r="Z49" s="63"/>
      <c r="AA49" s="54" t="str">
        <f t="shared" ref="AA49" si="372">ROMAN(WEEKNUM(AB49-1,2))</f>
        <v>XXIII</v>
      </c>
      <c r="AB49" s="55">
        <f t="shared" ref="AB49" si="373">AT47+1</f>
        <v>44354</v>
      </c>
      <c r="AC49" s="62" t="str">
        <f t="shared" ref="AC49" si="374">IF(DAY(AB49)=1,TEXT(AB49,"mmmm"),"")</f>
        <v/>
      </c>
      <c r="AD49" s="57"/>
      <c r="AE49" s="55">
        <f t="shared" ref="AE49" si="375">AB49+1</f>
        <v>44355</v>
      </c>
      <c r="AF49" s="62" t="str">
        <f t="shared" ref="AF49" si="376">IF(DAY(AE49)=1,TEXT(AE49,"mmmm"),"")</f>
        <v/>
      </c>
      <c r="AG49" s="57"/>
      <c r="AH49" s="55">
        <f t="shared" ref="AH49" si="377">AE49+1</f>
        <v>44356</v>
      </c>
      <c r="AI49" s="62" t="str">
        <f t="shared" ref="AI49" si="378">IF(DAY(AH49)=1,TEXT(AH49,"mmmm"),"")</f>
        <v/>
      </c>
      <c r="AJ49" s="57"/>
      <c r="AK49" s="55">
        <f t="shared" ref="AK49" si="379">AH49+1</f>
        <v>44357</v>
      </c>
      <c r="AL49" s="62" t="str">
        <f t="shared" ref="AL49" si="380">IF(DAY(AK49)=1,TEXT(AK49,"mmmm"),"")</f>
        <v/>
      </c>
      <c r="AM49" s="57"/>
      <c r="AN49" s="55">
        <f t="shared" ref="AN49" si="381">AK49+1</f>
        <v>44358</v>
      </c>
      <c r="AO49" s="62" t="str">
        <f t="shared" ref="AO49" si="382">IF(DAY(AN49)=1,TEXT(AN49,"mmmm"),"")</f>
        <v/>
      </c>
      <c r="AP49" s="57"/>
      <c r="AQ49" s="55">
        <f t="shared" ref="AQ49" si="383">AN49+1</f>
        <v>44359</v>
      </c>
      <c r="AR49" s="62" t="str">
        <f t="shared" ref="AR49" si="384">IF(DAY(AQ49)=1,TEXT(AQ49,"mmmm"),"")</f>
        <v/>
      </c>
      <c r="AS49" s="57"/>
      <c r="AT49" s="55">
        <f t="shared" ref="AT49" si="385">AQ49+1</f>
        <v>44360</v>
      </c>
      <c r="AU49" s="62" t="str">
        <f t="shared" ref="AU49" si="386">IF(DAY(AT49)=1,TEXT(AT49,"mmmm"),"")</f>
        <v/>
      </c>
      <c r="AV49" s="57"/>
      <c r="AW49" s="206">
        <f t="shared" ref="AW49" si="387">AK49</f>
        <v>44357</v>
      </c>
    </row>
    <row r="50" spans="1:49" ht="13.95" customHeight="1" x14ac:dyDescent="0.45">
      <c r="B50" s="73"/>
      <c r="E50" s="199"/>
      <c r="F50" s="199"/>
      <c r="G50" s="199"/>
      <c r="H50" s="199"/>
      <c r="I50" s="204" t="s">
        <v>48</v>
      </c>
      <c r="J50" s="202"/>
      <c r="N50" s="199"/>
      <c r="O50" s="199"/>
      <c r="P50" s="199"/>
      <c r="Q50" s="199"/>
      <c r="R50" s="199"/>
      <c r="S50" s="199"/>
      <c r="T50" s="199"/>
      <c r="U50" s="199"/>
      <c r="V50" s="199"/>
      <c r="W50" s="73"/>
      <c r="X50" s="73"/>
      <c r="Y50" s="73"/>
      <c r="Z50" s="63"/>
      <c r="AA50" s="54"/>
      <c r="AB50" s="209" t="str">
        <f>IF(LEN(VLOOKUP(AN!AB49,DATA!$D:$E,2))=0,"",VLOOKUP(AB49,DATA!$D:$E,2))</f>
        <v/>
      </c>
      <c r="AC50" s="210"/>
      <c r="AD50" s="211"/>
      <c r="AE50" s="209" t="str">
        <f>IF(LEN(VLOOKUP(AN!AE49,DATA!$D:$E,2))=0,"",VLOOKUP(AE49,DATA!$D:$E,2))</f>
        <v/>
      </c>
      <c r="AF50" s="210"/>
      <c r="AG50" s="211"/>
      <c r="AH50" s="209" t="str">
        <f>IF(LEN(VLOOKUP(AN!AH49,DATA!$D:$E,2))=0,"",VLOOKUP(AH49,DATA!$D:$E,2))</f>
        <v/>
      </c>
      <c r="AI50" s="210"/>
      <c r="AJ50" s="211"/>
      <c r="AK50" s="209" t="str">
        <f>IF(LEN(VLOOKUP(AN!AK49,DATA!$D:$E,2))=0,"",VLOOKUP(AK49,DATA!$D:$E,2))</f>
        <v/>
      </c>
      <c r="AL50" s="210"/>
      <c r="AM50" s="211"/>
      <c r="AN50" s="209" t="str">
        <f>IF(LEN(VLOOKUP(AN!AN49,DATA!$D:$E,2))=0,"",VLOOKUP(AN49,DATA!$D:$E,2))</f>
        <v/>
      </c>
      <c r="AO50" s="210"/>
      <c r="AP50" s="211"/>
      <c r="AQ50" s="209" t="str">
        <f>IF(LEN(VLOOKUP(AN!AQ49,DATA!$D:$E,2))=0,"",VLOOKUP(AQ49,DATA!$D:$E,2))</f>
        <v/>
      </c>
      <c r="AR50" s="210"/>
      <c r="AS50" s="211"/>
      <c r="AT50" s="209" t="str">
        <f>IF(LEN(VLOOKUP(AN!AT49,DATA!$D:$E,2))=0,"",VLOOKUP(AT49,DATA!$D:$E,2))</f>
        <v/>
      </c>
      <c r="AU50" s="210"/>
      <c r="AV50" s="211"/>
      <c r="AW50" s="206"/>
    </row>
    <row r="51" spans="1:49" ht="13.95" customHeight="1" x14ac:dyDescent="0.45">
      <c r="D51" s="199"/>
      <c r="E51" s="199"/>
      <c r="F51" s="199"/>
      <c r="G51" s="199"/>
      <c r="H51" s="199"/>
      <c r="I51" s="204" t="s">
        <v>49</v>
      </c>
      <c r="J51" s="203"/>
      <c r="N51" s="199"/>
      <c r="O51" s="199"/>
      <c r="P51" s="199"/>
      <c r="Q51" s="199"/>
      <c r="R51" s="199"/>
      <c r="S51" s="199"/>
      <c r="T51" s="199"/>
      <c r="U51" s="199"/>
      <c r="V51" s="199"/>
      <c r="W51" s="73"/>
      <c r="X51" s="73"/>
      <c r="Y51" s="73"/>
      <c r="Z51" s="63"/>
      <c r="AA51" s="54" t="str">
        <f t="shared" ref="AA51" si="388">ROMAN(WEEKNUM(AB51-1,2))</f>
        <v>XXIV</v>
      </c>
      <c r="AB51" s="55">
        <f t="shared" ref="AB51" si="389">AT49+1</f>
        <v>44361</v>
      </c>
      <c r="AC51" s="62" t="str">
        <f t="shared" ref="AC51" si="390">IF(DAY(AB51)=1,TEXT(AB51,"mmmm"),"")</f>
        <v/>
      </c>
      <c r="AD51" s="57"/>
      <c r="AE51" s="55">
        <f t="shared" ref="AE51" si="391">AB51+1</f>
        <v>44362</v>
      </c>
      <c r="AF51" s="62" t="str">
        <f t="shared" ref="AF51" si="392">IF(DAY(AE51)=1,TEXT(AE51,"mmmm"),"")</f>
        <v/>
      </c>
      <c r="AG51" s="57"/>
      <c r="AH51" s="55">
        <f t="shared" ref="AH51" si="393">AE51+1</f>
        <v>44363</v>
      </c>
      <c r="AI51" s="62" t="str">
        <f t="shared" ref="AI51" si="394">IF(DAY(AH51)=1,TEXT(AH51,"mmmm"),"")</f>
        <v/>
      </c>
      <c r="AJ51" s="57"/>
      <c r="AK51" s="55">
        <f t="shared" ref="AK51" si="395">AH51+1</f>
        <v>44364</v>
      </c>
      <c r="AL51" s="62" t="str">
        <f t="shared" ref="AL51" si="396">IF(DAY(AK51)=1,TEXT(AK51,"mmmm"),"")</f>
        <v/>
      </c>
      <c r="AM51" s="57"/>
      <c r="AN51" s="55">
        <f t="shared" ref="AN51" si="397">AK51+1</f>
        <v>44365</v>
      </c>
      <c r="AO51" s="62" t="str">
        <f t="shared" ref="AO51" si="398">IF(DAY(AN51)=1,TEXT(AN51,"mmmm"),"")</f>
        <v/>
      </c>
      <c r="AP51" s="57"/>
      <c r="AQ51" s="55">
        <f t="shared" ref="AQ51" si="399">AN51+1</f>
        <v>44366</v>
      </c>
      <c r="AR51" s="62" t="str">
        <f t="shared" ref="AR51" si="400">IF(DAY(AQ51)=1,TEXT(AQ51,"mmmm"),"")</f>
        <v/>
      </c>
      <c r="AS51" s="57"/>
      <c r="AT51" s="55">
        <f t="shared" ref="AT51" si="401">AQ51+1</f>
        <v>44367</v>
      </c>
      <c r="AU51" s="62" t="str">
        <f t="shared" ref="AU51" si="402">IF(DAY(AT51)=1,TEXT(AT51,"mmmm"),"")</f>
        <v/>
      </c>
      <c r="AV51" s="57"/>
      <c r="AW51" s="206">
        <f t="shared" ref="AW51" si="403">AK51</f>
        <v>44364</v>
      </c>
    </row>
    <row r="52" spans="1:49" ht="13.95" customHeight="1" x14ac:dyDescent="0.3">
      <c r="E52" s="200"/>
      <c r="F52" s="200"/>
      <c r="G52" s="200"/>
      <c r="H52" s="200"/>
      <c r="I52" s="200"/>
      <c r="J52" s="200"/>
      <c r="K52" s="200"/>
      <c r="L52" s="200"/>
      <c r="M52" s="200"/>
      <c r="N52" s="200"/>
      <c r="O52" s="200"/>
      <c r="P52" s="200"/>
      <c r="Q52" s="200"/>
      <c r="R52" s="200"/>
      <c r="S52" s="200"/>
      <c r="T52" s="200"/>
      <c r="U52" s="200"/>
      <c r="V52" s="200"/>
      <c r="W52" s="74"/>
      <c r="X52" s="74"/>
      <c r="Y52" s="74"/>
      <c r="Z52" s="63"/>
      <c r="AA52" s="54"/>
      <c r="AB52" s="209" t="str">
        <f>IF(LEN(VLOOKUP(AN!AB51,DATA!$D:$E,2))=0,"",VLOOKUP(AB51,DATA!$D:$E,2))</f>
        <v/>
      </c>
      <c r="AC52" s="210"/>
      <c r="AD52" s="211"/>
      <c r="AE52" s="209" t="str">
        <f>IF(LEN(VLOOKUP(AN!AE51,DATA!$D:$E,2))=0,"",VLOOKUP(AE51,DATA!$D:$E,2))</f>
        <v/>
      </c>
      <c r="AF52" s="210"/>
      <c r="AG52" s="211"/>
      <c r="AH52" s="209" t="str">
        <f>IF(LEN(VLOOKUP(AN!AH51,DATA!$D:$E,2))=0,"",VLOOKUP(AH51,DATA!$D:$E,2))</f>
        <v/>
      </c>
      <c r="AI52" s="210"/>
      <c r="AJ52" s="211"/>
      <c r="AK52" s="209" t="str">
        <f>IF(LEN(VLOOKUP(AN!AK51,DATA!$D:$E,2))=0,"",VLOOKUP(AK51,DATA!$D:$E,2))</f>
        <v/>
      </c>
      <c r="AL52" s="210"/>
      <c r="AM52" s="211"/>
      <c r="AN52" s="209" t="str">
        <f>IF(LEN(VLOOKUP(AN!AN51,DATA!$D:$E,2))=0,"",VLOOKUP(AN51,DATA!$D:$E,2))</f>
        <v/>
      </c>
      <c r="AO52" s="210"/>
      <c r="AP52" s="211"/>
      <c r="AQ52" s="209" t="str">
        <f>IF(LEN(VLOOKUP(AN!AQ51,DATA!$D:$E,2))=0,"",VLOOKUP(AQ51,DATA!$D:$E,2))</f>
        <v/>
      </c>
      <c r="AR52" s="210"/>
      <c r="AS52" s="211"/>
      <c r="AT52" s="209" t="str">
        <f>IF(LEN(VLOOKUP(AN!AT51,DATA!$D:$E,2))=0,"",VLOOKUP(AT51,DATA!$D:$E,2))</f>
        <v/>
      </c>
      <c r="AU52" s="210"/>
      <c r="AV52" s="211"/>
      <c r="AW52" s="206"/>
    </row>
    <row r="53" spans="1:49" ht="13.95" customHeight="1" x14ac:dyDescent="0.3">
      <c r="D53" s="200"/>
      <c r="E53" s="200"/>
      <c r="F53" s="200"/>
      <c r="G53" s="200"/>
      <c r="H53" s="200"/>
      <c r="I53" s="200"/>
      <c r="J53" s="200"/>
      <c r="K53" s="200"/>
      <c r="L53" s="200"/>
      <c r="M53" s="200"/>
      <c r="N53" s="200"/>
      <c r="O53" s="200"/>
      <c r="P53" s="200"/>
      <c r="Q53" s="200"/>
      <c r="R53" s="200"/>
      <c r="S53" s="200"/>
      <c r="T53" s="200"/>
      <c r="U53" s="200"/>
      <c r="V53" s="200"/>
      <c r="W53" s="74"/>
      <c r="X53" s="74"/>
      <c r="Y53" s="74"/>
      <c r="Z53" s="63"/>
      <c r="AA53" s="54" t="str">
        <f t="shared" ref="AA53" si="404">ROMAN(WEEKNUM(AB53-1,2))</f>
        <v>XXV</v>
      </c>
      <c r="AB53" s="55">
        <f t="shared" ref="AB53" si="405">AT51+1</f>
        <v>44368</v>
      </c>
      <c r="AC53" s="62" t="str">
        <f t="shared" ref="AC53" si="406">IF(DAY(AB53)=1,TEXT(AB53,"mmmm"),"")</f>
        <v/>
      </c>
      <c r="AD53" s="57"/>
      <c r="AE53" s="55">
        <f t="shared" ref="AE53" si="407">AB53+1</f>
        <v>44369</v>
      </c>
      <c r="AF53" s="62" t="str">
        <f t="shared" ref="AF53" si="408">IF(DAY(AE53)=1,TEXT(AE53,"mmmm"),"")</f>
        <v/>
      </c>
      <c r="AG53" s="57"/>
      <c r="AH53" s="55">
        <f t="shared" ref="AH53" si="409">AE53+1</f>
        <v>44370</v>
      </c>
      <c r="AI53" s="62" t="str">
        <f t="shared" ref="AI53" si="410">IF(DAY(AH53)=1,TEXT(AH53,"mmmm"),"")</f>
        <v/>
      </c>
      <c r="AJ53" s="57"/>
      <c r="AK53" s="55">
        <f t="shared" ref="AK53" si="411">AH53+1</f>
        <v>44371</v>
      </c>
      <c r="AL53" s="62" t="str">
        <f t="shared" ref="AL53" si="412">IF(DAY(AK53)=1,TEXT(AK53,"mmmm"),"")</f>
        <v/>
      </c>
      <c r="AM53" s="57"/>
      <c r="AN53" s="55">
        <f t="shared" ref="AN53" si="413">AK53+1</f>
        <v>44372</v>
      </c>
      <c r="AO53" s="62" t="str">
        <f t="shared" ref="AO53" si="414">IF(DAY(AN53)=1,TEXT(AN53,"mmmm"),"")</f>
        <v/>
      </c>
      <c r="AP53" s="57"/>
      <c r="AQ53" s="55">
        <f t="shared" ref="AQ53" si="415">AN53+1</f>
        <v>44373</v>
      </c>
      <c r="AR53" s="62" t="str">
        <f t="shared" ref="AR53" si="416">IF(DAY(AQ53)=1,TEXT(AQ53,"mmmm"),"")</f>
        <v/>
      </c>
      <c r="AS53" s="57"/>
      <c r="AT53" s="55">
        <f t="shared" ref="AT53" si="417">AQ53+1</f>
        <v>44374</v>
      </c>
      <c r="AU53" s="62" t="str">
        <f t="shared" ref="AU53" si="418">IF(DAY(AT53)=1,TEXT(AT53,"mmmm"),"")</f>
        <v/>
      </c>
      <c r="AV53" s="57"/>
      <c r="AW53" s="206">
        <f t="shared" ref="AW53" si="419">AK53</f>
        <v>44371</v>
      </c>
    </row>
    <row r="54" spans="1:49" ht="13.95" customHeight="1" x14ac:dyDescent="0.3">
      <c r="Z54" s="63"/>
      <c r="AA54" s="54"/>
      <c r="AB54" s="209" t="str">
        <f>IF(LEN(VLOOKUP(AN!AB53,DATA!$D:$E,2))=0,"",VLOOKUP(AB53,DATA!$D:$E,2))</f>
        <v/>
      </c>
      <c r="AC54" s="210"/>
      <c r="AD54" s="211"/>
      <c r="AE54" s="209" t="str">
        <f>IF(LEN(VLOOKUP(AN!AE53,DATA!$D:$E,2))=0,"",VLOOKUP(AE53,DATA!$D:$E,2))</f>
        <v/>
      </c>
      <c r="AF54" s="210"/>
      <c r="AG54" s="211"/>
      <c r="AH54" s="209" t="str">
        <f>IF(LEN(VLOOKUP(AN!AH53,DATA!$D:$E,2))=0,"",VLOOKUP(AH53,DATA!$D:$E,2))</f>
        <v/>
      </c>
      <c r="AI54" s="210"/>
      <c r="AJ54" s="211"/>
      <c r="AK54" s="209" t="str">
        <f>IF(LEN(VLOOKUP(AN!AK53,DATA!$D:$E,2))=0,"",VLOOKUP(AK53,DATA!$D:$E,2))</f>
        <v/>
      </c>
      <c r="AL54" s="210"/>
      <c r="AM54" s="211"/>
      <c r="AN54" s="209" t="str">
        <f>IF(LEN(VLOOKUP(AN!AN53,DATA!$D:$E,2))=0,"",VLOOKUP(AN53,DATA!$D:$E,2))</f>
        <v/>
      </c>
      <c r="AO54" s="210"/>
      <c r="AP54" s="211"/>
      <c r="AQ54" s="209" t="str">
        <f>IF(LEN(VLOOKUP(AN!AQ53,DATA!$D:$E,2))=0,"",VLOOKUP(AQ53,DATA!$D:$E,2))</f>
        <v/>
      </c>
      <c r="AR54" s="210"/>
      <c r="AS54" s="211"/>
      <c r="AT54" s="209" t="str">
        <f>IF(LEN(VLOOKUP(AN!AT53,DATA!$D:$E,2))=0,"",VLOOKUP(AT53,DATA!$D:$E,2))</f>
        <v/>
      </c>
      <c r="AU54" s="210"/>
      <c r="AV54" s="211"/>
      <c r="AW54" s="206"/>
    </row>
    <row r="55" spans="1:49" ht="13.95" customHeight="1" x14ac:dyDescent="0.3">
      <c r="A55" s="198" t="s">
        <v>46</v>
      </c>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63"/>
      <c r="AA55" s="54" t="str">
        <f t="shared" ref="AA55" si="420">ROMAN(WEEKNUM(AB55-1,2))</f>
        <v>XXVI</v>
      </c>
      <c r="AB55" s="55">
        <f t="shared" ref="AB55" si="421">AT53+1</f>
        <v>44375</v>
      </c>
      <c r="AC55" s="62" t="str">
        <f t="shared" ref="AC55" si="422">IF(DAY(AB55)=1,TEXT(AB55,"mmmm"),"")</f>
        <v/>
      </c>
      <c r="AD55" s="57"/>
      <c r="AE55" s="55">
        <f t="shared" ref="AE55" si="423">AB55+1</f>
        <v>44376</v>
      </c>
      <c r="AF55" s="62" t="str">
        <f t="shared" ref="AF55" si="424">IF(DAY(AE55)=1,TEXT(AE55,"mmmm"),"")</f>
        <v/>
      </c>
      <c r="AG55" s="57"/>
      <c r="AH55" s="55">
        <f t="shared" ref="AH55" si="425">AE55+1</f>
        <v>44377</v>
      </c>
      <c r="AI55" s="62" t="str">
        <f t="shared" ref="AI55" si="426">IF(DAY(AH55)=1,TEXT(AH55,"mmmm"),"")</f>
        <v/>
      </c>
      <c r="AJ55" s="57"/>
      <c r="AK55" s="55">
        <f t="shared" ref="AK55" si="427">AH55+1</f>
        <v>44378</v>
      </c>
      <c r="AL55" s="62" t="str">
        <f t="shared" ref="AL55" si="428">IF(DAY(AK55)=1,TEXT(AK55,"mmmm"),"")</f>
        <v>juillet</v>
      </c>
      <c r="AM55" s="57"/>
      <c r="AN55" s="55">
        <f t="shared" ref="AN55" si="429">AK55+1</f>
        <v>44379</v>
      </c>
      <c r="AO55" s="62" t="str">
        <f t="shared" ref="AO55" si="430">IF(DAY(AN55)=1,TEXT(AN55,"mmmm"),"")</f>
        <v/>
      </c>
      <c r="AP55" s="57"/>
      <c r="AQ55" s="55">
        <f t="shared" ref="AQ55" si="431">AN55+1</f>
        <v>44380</v>
      </c>
      <c r="AR55" s="62" t="str">
        <f t="shared" ref="AR55" si="432">IF(DAY(AQ55)=1,TEXT(AQ55,"mmmm"),"")</f>
        <v/>
      </c>
      <c r="AS55" s="57"/>
      <c r="AT55" s="55">
        <f t="shared" ref="AT55" si="433">AQ55+1</f>
        <v>44381</v>
      </c>
      <c r="AU55" s="62" t="str">
        <f t="shared" ref="AU55" si="434">IF(DAY(AT55)=1,TEXT(AT55,"mmmm"),"")</f>
        <v/>
      </c>
      <c r="AV55" s="57"/>
      <c r="AW55" s="206">
        <f t="shared" ref="AW55:AW56" si="435">AK55</f>
        <v>44378</v>
      </c>
    </row>
    <row r="56" spans="1:49" ht="13.95" customHeight="1" x14ac:dyDescent="0.3">
      <c r="W56" s="72"/>
      <c r="Z56" s="63"/>
      <c r="AA56" s="54"/>
      <c r="AB56" s="209" t="str">
        <f>IF(LEN(VLOOKUP(AN!AB55,DATA!$D:$E,2))=0,"",VLOOKUP(AB55,DATA!$D:$E,2))</f>
        <v/>
      </c>
      <c r="AC56" s="210"/>
      <c r="AD56" s="211"/>
      <c r="AE56" s="209" t="str">
        <f>IF(LEN(VLOOKUP(AN!AE55,DATA!$D:$E,2))=0,"",VLOOKUP(AE55,DATA!$D:$E,2))</f>
        <v/>
      </c>
      <c r="AF56" s="210"/>
      <c r="AG56" s="211"/>
      <c r="AH56" s="209" t="str">
        <f>IF(LEN(VLOOKUP(AN!AH55,DATA!$D:$E,2))=0,"",VLOOKUP(AH55,DATA!$D:$E,2))</f>
        <v/>
      </c>
      <c r="AI56" s="210"/>
      <c r="AJ56" s="211"/>
      <c r="AK56" s="209" t="str">
        <f>IF(LEN(VLOOKUP(AN!AK55,DATA!$D:$E,2))=0,"",VLOOKUP(AK55,DATA!$D:$E,2))</f>
        <v/>
      </c>
      <c r="AL56" s="210"/>
      <c r="AM56" s="211"/>
      <c r="AN56" s="209" t="str">
        <f>IF(LEN(VLOOKUP(AN!AN55,DATA!$D:$E,2))=0,"",VLOOKUP(AN55,DATA!$D:$E,2))</f>
        <v/>
      </c>
      <c r="AO56" s="210"/>
      <c r="AP56" s="211"/>
      <c r="AQ56" s="209" t="str">
        <f>IF(LEN(VLOOKUP(AN!AQ55,DATA!$D:$E,2))=0,"",VLOOKUP(AQ55,DATA!$D:$E,2))</f>
        <v/>
      </c>
      <c r="AR56" s="210"/>
      <c r="AS56" s="211"/>
      <c r="AT56" s="209" t="str">
        <f>IF(LEN(VLOOKUP(AN!AT55,DATA!$D:$E,2))=0,"",VLOOKUP(AT55,DATA!$D:$E,2))</f>
        <v/>
      </c>
      <c r="AU56" s="210"/>
      <c r="AV56" s="211"/>
      <c r="AW56" s="206"/>
    </row>
    <row r="57" spans="1:49" ht="13.95" customHeight="1" x14ac:dyDescent="0.3">
      <c r="Z57" s="169">
        <f>AR68</f>
        <v>44196</v>
      </c>
      <c r="AA57" s="170"/>
      <c r="AB57" s="170"/>
      <c r="AC57" s="170"/>
      <c r="AD57" s="170"/>
      <c r="AE57" s="170"/>
      <c r="AF57" s="170"/>
      <c r="AG57" s="171"/>
      <c r="AH57" s="162" t="s">
        <v>0</v>
      </c>
      <c r="AI57" s="136"/>
      <c r="AJ57" s="136"/>
      <c r="AK57" s="136"/>
      <c r="AL57" s="136"/>
      <c r="AM57" s="136"/>
      <c r="AN57" s="137"/>
      <c r="AO57" s="138"/>
      <c r="AP57" s="162" t="s">
        <v>0</v>
      </c>
      <c r="AQ57" s="136"/>
      <c r="AR57" s="136"/>
      <c r="AS57" s="136"/>
      <c r="AT57" s="136"/>
      <c r="AU57" s="136"/>
      <c r="AV57" s="137"/>
      <c r="AW57" s="138"/>
    </row>
    <row r="58" spans="1:49" ht="13.95" customHeight="1" x14ac:dyDescent="0.3">
      <c r="A58" s="52"/>
      <c r="B58" s="33" t="s">
        <v>7</v>
      </c>
      <c r="C58" s="121">
        <f>C59</f>
        <v>44382</v>
      </c>
      <c r="D58" s="148">
        <f>C59</f>
        <v>44382</v>
      </c>
      <c r="E58" s="148"/>
      <c r="F58" s="121">
        <f>F59</f>
        <v>44383</v>
      </c>
      <c r="G58" s="148">
        <f>F59</f>
        <v>44383</v>
      </c>
      <c r="H58" s="148"/>
      <c r="I58" s="121">
        <f t="shared" ref="I58" si="436">I59</f>
        <v>44384</v>
      </c>
      <c r="J58" s="148">
        <f t="shared" ref="J58" si="437">I59</f>
        <v>44384</v>
      </c>
      <c r="K58" s="148"/>
      <c r="L58" s="121">
        <f t="shared" ref="L58" si="438">L59</f>
        <v>44385</v>
      </c>
      <c r="M58" s="148">
        <f t="shared" ref="M58" si="439">L59</f>
        <v>44385</v>
      </c>
      <c r="N58" s="148"/>
      <c r="O58" s="121">
        <f t="shared" ref="O58" si="440">O59</f>
        <v>44386</v>
      </c>
      <c r="P58" s="148">
        <f t="shared" ref="P58" si="441">O59</f>
        <v>44386</v>
      </c>
      <c r="Q58" s="148"/>
      <c r="R58" s="121">
        <f t="shared" ref="R58" si="442">R59</f>
        <v>44387</v>
      </c>
      <c r="S58" s="148">
        <f t="shared" ref="S58" si="443">R59</f>
        <v>44387</v>
      </c>
      <c r="T58" s="148"/>
      <c r="U58" s="121">
        <f t="shared" ref="U58" si="444">U59</f>
        <v>44388</v>
      </c>
      <c r="V58" s="148">
        <f t="shared" ref="V58" si="445">U59</f>
        <v>44388</v>
      </c>
      <c r="W58" s="148"/>
      <c r="X58" s="33" t="s">
        <v>8</v>
      </c>
      <c r="Z58" s="172"/>
      <c r="AA58" s="173"/>
      <c r="AB58" s="173"/>
      <c r="AC58" s="173"/>
      <c r="AD58" s="173"/>
      <c r="AE58" s="173"/>
      <c r="AF58" s="173"/>
      <c r="AG58" s="174"/>
      <c r="AH58" s="115"/>
      <c r="AI58" s="11"/>
      <c r="AJ58" s="11"/>
      <c r="AK58" s="11"/>
      <c r="AL58" s="11"/>
      <c r="AM58" s="11"/>
      <c r="AN58" s="24"/>
      <c r="AO58" s="12"/>
      <c r="AP58" s="115"/>
      <c r="AQ58" s="11"/>
      <c r="AR58" s="11"/>
      <c r="AS58" s="11"/>
      <c r="AT58" s="11"/>
      <c r="AU58" s="11"/>
      <c r="AV58" s="24"/>
      <c r="AW58" s="12"/>
    </row>
    <row r="59" spans="1:49" ht="13.95" customHeight="1" x14ac:dyDescent="0.3">
      <c r="A59" s="52"/>
      <c r="B59" s="54" t="str">
        <f>ROMAN(WEEKNUM(C59-1,2))</f>
        <v>XXVII</v>
      </c>
      <c r="C59" s="55">
        <f>AT55+1</f>
        <v>44382</v>
      </c>
      <c r="D59" s="62" t="str">
        <f>TEXT(C59,"mmmm")</f>
        <v>juillet</v>
      </c>
      <c r="E59" s="57"/>
      <c r="F59" s="55">
        <f t="shared" ref="F59" si="446">C59+1</f>
        <v>44383</v>
      </c>
      <c r="G59" s="62" t="str">
        <f>IF(DAY(F59)=1,TEXT(F59,"mmmm"),"")</f>
        <v/>
      </c>
      <c r="H59" s="57"/>
      <c r="I59" s="55">
        <f t="shared" ref="I59" si="447">F59+1</f>
        <v>44384</v>
      </c>
      <c r="J59" s="62" t="str">
        <f t="shared" ref="J59" si="448">IF(DAY(I59)=1,TEXT(I59,"mmmm"),"")</f>
        <v/>
      </c>
      <c r="K59" s="57"/>
      <c r="L59" s="55">
        <f t="shared" ref="L59" si="449">I59+1</f>
        <v>44385</v>
      </c>
      <c r="M59" s="62" t="str">
        <f t="shared" ref="M59" si="450">IF(DAY(L59)=1,TEXT(L59,"mmmm"),"")</f>
        <v/>
      </c>
      <c r="N59" s="57"/>
      <c r="O59" s="55">
        <f t="shared" ref="O59" si="451">L59+1</f>
        <v>44386</v>
      </c>
      <c r="P59" s="62" t="str">
        <f t="shared" ref="P59" si="452">IF(DAY(O59)=1,TEXT(O59,"mmmm"),"")</f>
        <v/>
      </c>
      <c r="Q59" s="57"/>
      <c r="R59" s="55">
        <f t="shared" ref="R59" si="453">O59+1</f>
        <v>44387</v>
      </c>
      <c r="S59" s="62" t="str">
        <f t="shared" ref="S59" si="454">IF(DAY(R59)=1,TEXT(R59,"mmmm"),"")</f>
        <v/>
      </c>
      <c r="T59" s="57"/>
      <c r="U59" s="55">
        <f t="shared" ref="U59" si="455">R59+1</f>
        <v>44388</v>
      </c>
      <c r="V59" s="62" t="str">
        <f t="shared" ref="V59" si="456">IF(DAY(U59)=1,TEXT(U59,"mmmm"),"")</f>
        <v/>
      </c>
      <c r="W59" s="57"/>
      <c r="X59" s="206">
        <f>L59</f>
        <v>44385</v>
      </c>
      <c r="Z59" s="118"/>
      <c r="AA59" s="119"/>
      <c r="AB59" s="119"/>
      <c r="AC59" s="119"/>
      <c r="AD59" s="119"/>
      <c r="AE59" s="119"/>
      <c r="AF59" s="119"/>
      <c r="AG59" s="120"/>
      <c r="AH59" s="93"/>
      <c r="AI59" s="18"/>
      <c r="AJ59" s="18"/>
      <c r="AK59" s="18"/>
      <c r="AL59" s="18"/>
      <c r="AM59" s="18"/>
      <c r="AN59" s="22"/>
      <c r="AO59" s="19"/>
      <c r="AP59" s="93"/>
      <c r="AQ59" s="18"/>
      <c r="AR59" s="11"/>
      <c r="AS59" s="11"/>
      <c r="AT59" s="11"/>
      <c r="AU59" s="11"/>
      <c r="AV59" s="24"/>
      <c r="AW59" s="12"/>
    </row>
    <row r="60" spans="1:49" ht="13.95" customHeight="1" x14ac:dyDescent="0.3">
      <c r="A60" s="52"/>
      <c r="B60" s="54"/>
      <c r="C60" s="209" t="str">
        <f>IF(LEN(VLOOKUP(AN!C59,DATA!$D:$E,2))=0,"",VLOOKUP(C59,DATA!$D:$E,2))</f>
        <v/>
      </c>
      <c r="D60" s="210"/>
      <c r="E60" s="211"/>
      <c r="F60" s="209" t="str">
        <f>IF(LEN(VLOOKUP(AN!F59,DATA!$D:$E,2))=0,"",VLOOKUP(F59,DATA!$D:$E,2))</f>
        <v/>
      </c>
      <c r="G60" s="210"/>
      <c r="H60" s="211"/>
      <c r="I60" s="209" t="str">
        <f>IF(LEN(VLOOKUP(AN!I59,DATA!$D:$E,2))=0,"",VLOOKUP(I59,DATA!$D:$E,2))</f>
        <v/>
      </c>
      <c r="J60" s="210"/>
      <c r="K60" s="211"/>
      <c r="L60" s="209" t="str">
        <f>IF(LEN(VLOOKUP(AN!L59,DATA!$D:$E,2))=0,"",VLOOKUP(L59,DATA!$D:$E,2))</f>
        <v/>
      </c>
      <c r="M60" s="210"/>
      <c r="N60" s="211"/>
      <c r="O60" s="209" t="str">
        <f>IF(LEN(VLOOKUP(AN!O59,DATA!$D:$E,2))=0,"",VLOOKUP(O59,DATA!$D:$E,2))</f>
        <v/>
      </c>
      <c r="P60" s="210"/>
      <c r="Q60" s="211"/>
      <c r="R60" s="209" t="str">
        <f>IF(LEN(VLOOKUP(AN!R59,DATA!$D:$E,2))=0,"",VLOOKUP(R59,DATA!$D:$E,2))</f>
        <v/>
      </c>
      <c r="S60" s="210"/>
      <c r="T60" s="211"/>
      <c r="U60" s="209" t="str">
        <f>IF(LEN(VLOOKUP(AN!U59,DATA!$D:$E,2))=0,"",VLOOKUP(U59,DATA!$D:$E,2))</f>
        <v/>
      </c>
      <c r="V60" s="210"/>
      <c r="W60" s="211"/>
      <c r="X60" s="206"/>
      <c r="Z60" s="110"/>
      <c r="AA60" s="111">
        <f>Z68</f>
        <v>44193</v>
      </c>
      <c r="AB60" s="112">
        <f t="shared" ref="AB60:AG65" si="457">AA60+1</f>
        <v>44194</v>
      </c>
      <c r="AC60" s="112">
        <f t="shared" si="457"/>
        <v>44195</v>
      </c>
      <c r="AD60" s="112">
        <f t="shared" si="457"/>
        <v>44196</v>
      </c>
      <c r="AE60" s="112">
        <f t="shared" si="457"/>
        <v>44197</v>
      </c>
      <c r="AF60" s="112">
        <f t="shared" si="457"/>
        <v>44198</v>
      </c>
      <c r="AG60" s="113">
        <f t="shared" si="457"/>
        <v>44199</v>
      </c>
      <c r="AH60" s="94"/>
      <c r="AI60" s="18"/>
      <c r="AJ60" s="18"/>
      <c r="AK60" s="18"/>
      <c r="AL60" s="18"/>
      <c r="AM60" s="18"/>
      <c r="AN60" s="22"/>
      <c r="AO60" s="19"/>
      <c r="AP60" s="94"/>
      <c r="AQ60" s="18"/>
      <c r="AR60" s="18"/>
      <c r="AS60" s="18"/>
      <c r="AT60" s="18"/>
      <c r="AU60" s="18"/>
      <c r="AV60" s="22"/>
      <c r="AW60" s="19"/>
    </row>
    <row r="61" spans="1:49" ht="13.95" customHeight="1" x14ac:dyDescent="0.3">
      <c r="A61" s="52"/>
      <c r="B61" s="54" t="str">
        <f t="shared" ref="B61" si="458">ROMAN(WEEKNUM(C61-1,2))</f>
        <v>XXVIII</v>
      </c>
      <c r="C61" s="55">
        <f t="shared" ref="C61" si="459">U59+1</f>
        <v>44389</v>
      </c>
      <c r="D61" s="62" t="str">
        <f t="shared" ref="D61" si="460">IF(DAY(C61)=1,TEXT(C61,"mmmm"),"")</f>
        <v/>
      </c>
      <c r="E61" s="57"/>
      <c r="F61" s="55">
        <f t="shared" ref="F61" si="461">C61+1</f>
        <v>44390</v>
      </c>
      <c r="G61" s="62" t="str">
        <f t="shared" ref="G61" si="462">IF(DAY(F61)=1,TEXT(F61,"mmmm"),"")</f>
        <v/>
      </c>
      <c r="H61" s="57"/>
      <c r="I61" s="55">
        <f t="shared" ref="I61" si="463">F61+1</f>
        <v>44391</v>
      </c>
      <c r="J61" s="62" t="str">
        <f t="shared" ref="J61" si="464">IF(DAY(I61)=1,TEXT(I61,"mmmm"),"")</f>
        <v/>
      </c>
      <c r="K61" s="57"/>
      <c r="L61" s="55">
        <f t="shared" ref="L61" si="465">I61+1</f>
        <v>44392</v>
      </c>
      <c r="M61" s="62" t="str">
        <f t="shared" ref="M61" si="466">IF(DAY(L61)=1,TEXT(L61,"mmmm"),"")</f>
        <v/>
      </c>
      <c r="N61" s="57"/>
      <c r="O61" s="55">
        <f t="shared" ref="O61" si="467">L61+1</f>
        <v>44393</v>
      </c>
      <c r="P61" s="62" t="str">
        <f t="shared" ref="P61" si="468">IF(DAY(O61)=1,TEXT(O61,"mmmm"),"")</f>
        <v/>
      </c>
      <c r="Q61" s="57"/>
      <c r="R61" s="55">
        <f t="shared" ref="R61" si="469">O61+1</f>
        <v>44394</v>
      </c>
      <c r="S61" s="62" t="str">
        <f t="shared" ref="S61" si="470">IF(DAY(R61)=1,TEXT(R61,"mmmm"),"")</f>
        <v/>
      </c>
      <c r="T61" s="57"/>
      <c r="U61" s="55">
        <f t="shared" ref="U61" si="471">R61+1</f>
        <v>44395</v>
      </c>
      <c r="V61" s="62" t="str">
        <f t="shared" ref="V61" si="472">IF(DAY(U61)=1,TEXT(U61,"mmmm"),"")</f>
        <v/>
      </c>
      <c r="W61" s="57"/>
      <c r="X61" s="206">
        <f t="shared" ref="X61" si="473">L61</f>
        <v>44392</v>
      </c>
      <c r="Z61" s="168" t="str">
        <f>ROMAN(WEEKNUM(AA61-1,2))</f>
        <v>LII</v>
      </c>
      <c r="AA61" s="98">
        <f>DATA!B4</f>
        <v>44193</v>
      </c>
      <c r="AB61" s="99">
        <f t="shared" si="457"/>
        <v>44194</v>
      </c>
      <c r="AC61" s="99">
        <f t="shared" si="457"/>
        <v>44195</v>
      </c>
      <c r="AD61" s="99">
        <f t="shared" si="457"/>
        <v>44196</v>
      </c>
      <c r="AE61" s="99">
        <f t="shared" si="457"/>
        <v>44197</v>
      </c>
      <c r="AF61" s="99">
        <f t="shared" si="457"/>
        <v>44198</v>
      </c>
      <c r="AG61" s="100">
        <f t="shared" si="457"/>
        <v>44199</v>
      </c>
      <c r="AH61" s="94"/>
      <c r="AI61" s="18"/>
      <c r="AJ61" s="18"/>
      <c r="AK61" s="18"/>
      <c r="AL61" s="18"/>
      <c r="AM61" s="18"/>
      <c r="AN61" s="22"/>
      <c r="AO61" s="19"/>
      <c r="AP61" s="94"/>
      <c r="AQ61" s="18"/>
      <c r="AR61" s="18"/>
      <c r="AS61" s="18"/>
      <c r="AT61" s="18"/>
      <c r="AU61" s="18"/>
      <c r="AV61" s="22"/>
      <c r="AW61" s="19"/>
    </row>
    <row r="62" spans="1:49" ht="13.95" customHeight="1" x14ac:dyDescent="0.3">
      <c r="A62" s="52"/>
      <c r="B62" s="54"/>
      <c r="C62" s="209" t="str">
        <f>IF(LEN(VLOOKUP(AN!C61,DATA!$D:$E,2))=0,"",VLOOKUP(C61,DATA!$D:$E,2))</f>
        <v/>
      </c>
      <c r="D62" s="210"/>
      <c r="E62" s="211"/>
      <c r="F62" s="209" t="str">
        <f>IF(LEN(VLOOKUP(AN!F61,DATA!$D:$E,2))=0,"",VLOOKUP(F61,DATA!$D:$E,2))</f>
        <v/>
      </c>
      <c r="G62" s="210"/>
      <c r="H62" s="211"/>
      <c r="I62" s="209" t="str">
        <f>IF(LEN(VLOOKUP(AN!I61,DATA!$D:$E,2))=0,"",VLOOKUP(I61,DATA!$D:$E,2))</f>
        <v>Fête nationale</v>
      </c>
      <c r="J62" s="210"/>
      <c r="K62" s="211"/>
      <c r="L62" s="209" t="str">
        <f>IF(LEN(VLOOKUP(AN!L61,DATA!$D:$E,2))=0,"",VLOOKUP(L61,DATA!$D:$E,2))</f>
        <v/>
      </c>
      <c r="M62" s="210"/>
      <c r="N62" s="211"/>
      <c r="O62" s="209" t="str">
        <f>IF(LEN(VLOOKUP(AN!O61,DATA!$D:$E,2))=0,"",VLOOKUP(O61,DATA!$D:$E,2))</f>
        <v/>
      </c>
      <c r="P62" s="210"/>
      <c r="Q62" s="211"/>
      <c r="R62" s="209" t="str">
        <f>IF(LEN(VLOOKUP(AN!R61,DATA!$D:$E,2))=0,"",VLOOKUP(R61,DATA!$D:$E,2))</f>
        <v/>
      </c>
      <c r="S62" s="210"/>
      <c r="T62" s="211"/>
      <c r="U62" s="209" t="str">
        <f>IF(LEN(VLOOKUP(AN!U61,DATA!$D:$E,2))=0,"",VLOOKUP(U61,DATA!$D:$E,2))</f>
        <v/>
      </c>
      <c r="V62" s="210"/>
      <c r="W62" s="211"/>
      <c r="X62" s="206"/>
      <c r="Z62" s="168" t="str">
        <f t="shared" ref="Z62:Z65" si="474">ROMAN(WEEKNUM(AA62-1,2))</f>
        <v>I</v>
      </c>
      <c r="AA62" s="101">
        <f>AG61+1</f>
        <v>44200</v>
      </c>
      <c r="AB62" s="102">
        <f t="shared" si="457"/>
        <v>44201</v>
      </c>
      <c r="AC62" s="102">
        <f t="shared" si="457"/>
        <v>44202</v>
      </c>
      <c r="AD62" s="102">
        <f t="shared" si="457"/>
        <v>44203</v>
      </c>
      <c r="AE62" s="102">
        <f t="shared" si="457"/>
        <v>44204</v>
      </c>
      <c r="AF62" s="102">
        <f t="shared" si="457"/>
        <v>44205</v>
      </c>
      <c r="AG62" s="103">
        <f t="shared" si="457"/>
        <v>44206</v>
      </c>
      <c r="AH62" s="94"/>
      <c r="AI62" s="18"/>
      <c r="AJ62" s="18"/>
      <c r="AK62" s="18"/>
      <c r="AL62" s="18"/>
      <c r="AM62" s="18"/>
      <c r="AN62" s="22"/>
      <c r="AO62" s="19"/>
      <c r="AP62" s="94"/>
      <c r="AQ62" s="18"/>
      <c r="AR62" s="18"/>
      <c r="AS62" s="18"/>
      <c r="AT62" s="18"/>
      <c r="AU62" s="18"/>
      <c r="AV62" s="22"/>
      <c r="AW62" s="19"/>
    </row>
    <row r="63" spans="1:49" ht="13.95" customHeight="1" x14ac:dyDescent="0.3">
      <c r="A63" s="52"/>
      <c r="B63" s="54" t="str">
        <f t="shared" ref="B63" si="475">ROMAN(WEEKNUM(C63-1,2))</f>
        <v>XXIX</v>
      </c>
      <c r="C63" s="55">
        <f t="shared" ref="C63" si="476">U61+1</f>
        <v>44396</v>
      </c>
      <c r="D63" s="62" t="str">
        <f t="shared" ref="D63" si="477">IF(DAY(C63)=1,TEXT(C63,"mmmm"),"")</f>
        <v/>
      </c>
      <c r="E63" s="57"/>
      <c r="F63" s="55">
        <f t="shared" ref="F63" si="478">C63+1</f>
        <v>44397</v>
      </c>
      <c r="G63" s="62" t="str">
        <f t="shared" ref="G63" si="479">IF(DAY(F63)=1,TEXT(F63,"mmmm"),"")</f>
        <v/>
      </c>
      <c r="H63" s="57"/>
      <c r="I63" s="55">
        <f t="shared" ref="I63" si="480">F63+1</f>
        <v>44398</v>
      </c>
      <c r="J63" s="62" t="str">
        <f t="shared" ref="J63" si="481">IF(DAY(I63)=1,TEXT(I63,"mmmm"),"")</f>
        <v/>
      </c>
      <c r="K63" s="57"/>
      <c r="L63" s="55">
        <f t="shared" ref="L63" si="482">I63+1</f>
        <v>44399</v>
      </c>
      <c r="M63" s="62" t="str">
        <f t="shared" ref="M63" si="483">IF(DAY(L63)=1,TEXT(L63,"mmmm"),"")</f>
        <v/>
      </c>
      <c r="N63" s="57"/>
      <c r="O63" s="55">
        <f t="shared" ref="O63" si="484">L63+1</f>
        <v>44400</v>
      </c>
      <c r="P63" s="62" t="str">
        <f t="shared" ref="P63" si="485">IF(DAY(O63)=1,TEXT(O63,"mmmm"),"")</f>
        <v/>
      </c>
      <c r="Q63" s="57"/>
      <c r="R63" s="55">
        <f t="shared" ref="R63" si="486">O63+1</f>
        <v>44401</v>
      </c>
      <c r="S63" s="62" t="str">
        <f t="shared" ref="S63" si="487">IF(DAY(R63)=1,TEXT(R63,"mmmm"),"")</f>
        <v/>
      </c>
      <c r="T63" s="57"/>
      <c r="U63" s="55">
        <f t="shared" ref="U63" si="488">R63+1</f>
        <v>44402</v>
      </c>
      <c r="V63" s="62" t="str">
        <f t="shared" ref="V63" si="489">IF(DAY(U63)=1,TEXT(U63,"mmmm"),"")</f>
        <v/>
      </c>
      <c r="W63" s="57"/>
      <c r="X63" s="206">
        <f t="shared" ref="X63" si="490">L63</f>
        <v>44399</v>
      </c>
      <c r="Z63" s="168" t="str">
        <f t="shared" si="474"/>
        <v>II</v>
      </c>
      <c r="AA63" s="104">
        <f>AG62+1</f>
        <v>44207</v>
      </c>
      <c r="AB63" s="105">
        <f t="shared" si="457"/>
        <v>44208</v>
      </c>
      <c r="AC63" s="105">
        <f t="shared" si="457"/>
        <v>44209</v>
      </c>
      <c r="AD63" s="105">
        <f t="shared" si="457"/>
        <v>44210</v>
      </c>
      <c r="AE63" s="105">
        <f t="shared" si="457"/>
        <v>44211</v>
      </c>
      <c r="AF63" s="105">
        <f t="shared" si="457"/>
        <v>44212</v>
      </c>
      <c r="AG63" s="106">
        <f t="shared" si="457"/>
        <v>44213</v>
      </c>
      <c r="AH63" s="94"/>
      <c r="AI63" s="18"/>
      <c r="AJ63" s="18"/>
      <c r="AK63" s="18"/>
      <c r="AL63" s="18"/>
      <c r="AM63" s="18"/>
      <c r="AN63" s="22"/>
      <c r="AO63" s="19"/>
      <c r="AP63" s="94"/>
      <c r="AQ63" s="18"/>
      <c r="AR63" s="18"/>
      <c r="AS63" s="18"/>
      <c r="AT63" s="18"/>
      <c r="AU63" s="18"/>
      <c r="AV63" s="22"/>
      <c r="AW63" s="19"/>
    </row>
    <row r="64" spans="1:49" ht="13.95" customHeight="1" x14ac:dyDescent="0.3">
      <c r="A64" s="52"/>
      <c r="B64" s="54"/>
      <c r="C64" s="209" t="str">
        <f>IF(LEN(VLOOKUP(AN!C63,DATA!$D:$E,2))=0,"",VLOOKUP(C63,DATA!$D:$E,2))</f>
        <v/>
      </c>
      <c r="D64" s="210"/>
      <c r="E64" s="211"/>
      <c r="F64" s="209" t="str">
        <f>IF(LEN(VLOOKUP(AN!F63,DATA!$D:$E,2))=0,"",VLOOKUP(F63,DATA!$D:$E,2))</f>
        <v/>
      </c>
      <c r="G64" s="210"/>
      <c r="H64" s="211"/>
      <c r="I64" s="209" t="str">
        <f>IF(LEN(VLOOKUP(AN!I63,DATA!$D:$E,2))=0,"",VLOOKUP(I63,DATA!$D:$E,2))</f>
        <v/>
      </c>
      <c r="J64" s="210"/>
      <c r="K64" s="211"/>
      <c r="L64" s="209" t="str">
        <f>IF(LEN(VLOOKUP(AN!L63,DATA!$D:$E,2))=0,"",VLOOKUP(L63,DATA!$D:$E,2))</f>
        <v/>
      </c>
      <c r="M64" s="210"/>
      <c r="N64" s="211"/>
      <c r="O64" s="209" t="str">
        <f>IF(LEN(VLOOKUP(AN!O63,DATA!$D:$E,2))=0,"",VLOOKUP(O63,DATA!$D:$E,2))</f>
        <v/>
      </c>
      <c r="P64" s="210"/>
      <c r="Q64" s="211"/>
      <c r="R64" s="209" t="str">
        <f>IF(LEN(VLOOKUP(AN!R63,DATA!$D:$E,2))=0,"",VLOOKUP(R63,DATA!$D:$E,2))</f>
        <v/>
      </c>
      <c r="S64" s="210"/>
      <c r="T64" s="211"/>
      <c r="U64" s="209" t="str">
        <f>IF(LEN(VLOOKUP(AN!U63,DATA!$D:$E,2))=0,"",VLOOKUP(U63,DATA!$D:$E,2))</f>
        <v/>
      </c>
      <c r="V64" s="210"/>
      <c r="W64" s="211"/>
      <c r="X64" s="206"/>
      <c r="Z64" s="168" t="str">
        <f t="shared" si="474"/>
        <v>III</v>
      </c>
      <c r="AA64" s="104">
        <f>AG63+1</f>
        <v>44214</v>
      </c>
      <c r="AB64" s="105">
        <f t="shared" si="457"/>
        <v>44215</v>
      </c>
      <c r="AC64" s="105">
        <f t="shared" si="457"/>
        <v>44216</v>
      </c>
      <c r="AD64" s="105">
        <f t="shared" si="457"/>
        <v>44217</v>
      </c>
      <c r="AE64" s="105">
        <f t="shared" si="457"/>
        <v>44218</v>
      </c>
      <c r="AF64" s="105">
        <f t="shared" si="457"/>
        <v>44219</v>
      </c>
      <c r="AG64" s="106">
        <f t="shared" si="457"/>
        <v>44220</v>
      </c>
      <c r="AH64" s="94"/>
      <c r="AI64" s="18"/>
      <c r="AJ64" s="18"/>
      <c r="AK64" s="18"/>
      <c r="AL64" s="18"/>
      <c r="AM64" s="18"/>
      <c r="AN64" s="22"/>
      <c r="AO64" s="19"/>
      <c r="AP64" s="94"/>
      <c r="AQ64" s="18"/>
      <c r="AR64" s="18"/>
      <c r="AS64" s="18"/>
      <c r="AT64" s="18"/>
      <c r="AU64" s="18"/>
      <c r="AV64" s="22"/>
      <c r="AW64" s="19"/>
    </row>
    <row r="65" spans="1:49" ht="13.95" customHeight="1" x14ac:dyDescent="0.3">
      <c r="A65" s="52"/>
      <c r="B65" s="54" t="str">
        <f t="shared" ref="B65" si="491">ROMAN(WEEKNUM(C65-1,2))</f>
        <v>XXX</v>
      </c>
      <c r="C65" s="55">
        <f t="shared" ref="C65" si="492">U63+1</f>
        <v>44403</v>
      </c>
      <c r="D65" s="62" t="str">
        <f t="shared" ref="D65" si="493">IF(DAY(C65)=1,TEXT(C65,"mmmm"),"")</f>
        <v/>
      </c>
      <c r="E65" s="57"/>
      <c r="F65" s="55">
        <f t="shared" ref="F65" si="494">C65+1</f>
        <v>44404</v>
      </c>
      <c r="G65" s="62" t="str">
        <f t="shared" ref="G65" si="495">IF(DAY(F65)=1,TEXT(F65,"mmmm"),"")</f>
        <v/>
      </c>
      <c r="H65" s="57"/>
      <c r="I65" s="55">
        <f t="shared" ref="I65" si="496">F65+1</f>
        <v>44405</v>
      </c>
      <c r="J65" s="62" t="str">
        <f t="shared" ref="J65" si="497">IF(DAY(I65)=1,TEXT(I65,"mmmm"),"")</f>
        <v/>
      </c>
      <c r="K65" s="57"/>
      <c r="L65" s="55">
        <f t="shared" ref="L65" si="498">I65+1</f>
        <v>44406</v>
      </c>
      <c r="M65" s="62" t="str">
        <f t="shared" ref="M65" si="499">IF(DAY(L65)=1,TEXT(L65,"mmmm"),"")</f>
        <v/>
      </c>
      <c r="N65" s="57"/>
      <c r="O65" s="55">
        <f t="shared" ref="O65" si="500">L65+1</f>
        <v>44407</v>
      </c>
      <c r="P65" s="62" t="str">
        <f t="shared" ref="P65" si="501">IF(DAY(O65)=1,TEXT(O65,"mmmm"),"")</f>
        <v/>
      </c>
      <c r="Q65" s="57"/>
      <c r="R65" s="55">
        <f t="shared" ref="R65" si="502">O65+1</f>
        <v>44408</v>
      </c>
      <c r="S65" s="62" t="str">
        <f t="shared" ref="S65" si="503">IF(DAY(R65)=1,TEXT(R65,"mmmm"),"")</f>
        <v/>
      </c>
      <c r="T65" s="57"/>
      <c r="U65" s="55">
        <f t="shared" ref="U65" si="504">R65+1</f>
        <v>44409</v>
      </c>
      <c r="V65" s="62" t="str">
        <f t="shared" ref="V65" si="505">IF(DAY(U65)=1,TEXT(U65,"mmmm"),"")</f>
        <v>août</v>
      </c>
      <c r="W65" s="57"/>
      <c r="X65" s="206">
        <f t="shared" ref="X65" si="506">L65</f>
        <v>44406</v>
      </c>
      <c r="Z65" s="168" t="str">
        <f t="shared" si="474"/>
        <v>IV</v>
      </c>
      <c r="AA65" s="107">
        <f>AG64+1</f>
        <v>44221</v>
      </c>
      <c r="AB65" s="108">
        <f t="shared" si="457"/>
        <v>44222</v>
      </c>
      <c r="AC65" s="108">
        <f t="shared" si="457"/>
        <v>44223</v>
      </c>
      <c r="AD65" s="108">
        <f t="shared" si="457"/>
        <v>44224</v>
      </c>
      <c r="AE65" s="108">
        <f t="shared" si="457"/>
        <v>44225</v>
      </c>
      <c r="AF65" s="108">
        <f t="shared" si="457"/>
        <v>44226</v>
      </c>
      <c r="AG65" s="109">
        <f t="shared" si="457"/>
        <v>44227</v>
      </c>
      <c r="AH65" s="93"/>
      <c r="AI65" s="18"/>
      <c r="AJ65" s="18"/>
      <c r="AK65" s="18"/>
      <c r="AL65" s="18"/>
      <c r="AM65" s="18"/>
      <c r="AN65" s="22"/>
      <c r="AO65" s="19"/>
      <c r="AP65" s="93"/>
      <c r="AQ65" s="18"/>
      <c r="AR65" s="18"/>
      <c r="AS65" s="18"/>
      <c r="AT65" s="18"/>
      <c r="AU65" s="18"/>
      <c r="AV65" s="22"/>
      <c r="AW65" s="19"/>
    </row>
    <row r="66" spans="1:49" ht="13.95" customHeight="1" x14ac:dyDescent="0.3">
      <c r="A66" s="52"/>
      <c r="B66" s="54"/>
      <c r="C66" s="209" t="str">
        <f>IF(LEN(VLOOKUP(AN!C65,DATA!$D:$E,2))=0,"",VLOOKUP(C65,DATA!$D:$E,2))</f>
        <v/>
      </c>
      <c r="D66" s="210"/>
      <c r="E66" s="211"/>
      <c r="F66" s="209" t="str">
        <f>IF(LEN(VLOOKUP(AN!F65,DATA!$D:$E,2))=0,"",VLOOKUP(F65,DATA!$D:$E,2))</f>
        <v/>
      </c>
      <c r="G66" s="210"/>
      <c r="H66" s="211"/>
      <c r="I66" s="209" t="str">
        <f>IF(LEN(VLOOKUP(AN!I65,DATA!$D:$E,2))=0,"",VLOOKUP(I65,DATA!$D:$E,2))</f>
        <v/>
      </c>
      <c r="J66" s="210"/>
      <c r="K66" s="211"/>
      <c r="L66" s="209" t="str">
        <f>IF(LEN(VLOOKUP(AN!L65,DATA!$D:$E,2))=0,"",VLOOKUP(L65,DATA!$D:$E,2))</f>
        <v/>
      </c>
      <c r="M66" s="210"/>
      <c r="N66" s="211"/>
      <c r="O66" s="209" t="str">
        <f>IF(LEN(VLOOKUP(AN!O65,DATA!$D:$E,2))=0,"",VLOOKUP(O65,DATA!$D:$E,2))</f>
        <v/>
      </c>
      <c r="P66" s="210"/>
      <c r="Q66" s="211"/>
      <c r="R66" s="209" t="str">
        <f>IF(LEN(VLOOKUP(AN!R65,DATA!$D:$E,2))=0,"",VLOOKUP(R65,DATA!$D:$E,2))</f>
        <v/>
      </c>
      <c r="S66" s="210"/>
      <c r="T66" s="211"/>
      <c r="U66" s="209" t="str">
        <f>IF(LEN(VLOOKUP(AN!U65,DATA!$D:$E,2))=0,"",VLOOKUP(U65,DATA!$D:$E,2))</f>
        <v/>
      </c>
      <c r="V66" s="210"/>
      <c r="W66" s="211"/>
      <c r="X66" s="206"/>
      <c r="Z66" s="135"/>
      <c r="AA66" s="117"/>
      <c r="AB66" s="117"/>
      <c r="AC66" s="117"/>
      <c r="AD66" s="117"/>
      <c r="AE66" s="117"/>
      <c r="AF66" s="117"/>
      <c r="AG66" s="117"/>
      <c r="AH66" s="93"/>
      <c r="AI66" s="18"/>
      <c r="AJ66" s="18"/>
      <c r="AK66" s="18"/>
      <c r="AL66" s="18"/>
      <c r="AM66" s="18"/>
      <c r="AN66" s="22"/>
      <c r="AO66" s="19"/>
      <c r="AP66" s="93"/>
      <c r="AQ66" s="18"/>
      <c r="AR66" s="18"/>
      <c r="AS66" s="18"/>
      <c r="AT66" s="18"/>
      <c r="AU66" s="18"/>
      <c r="AV66" s="22"/>
      <c r="AW66" s="19"/>
    </row>
    <row r="67" spans="1:49" ht="13.95" customHeight="1" x14ac:dyDescent="0.3">
      <c r="A67" s="52"/>
      <c r="B67" s="54" t="str">
        <f t="shared" ref="B67" si="507">ROMAN(WEEKNUM(C67-1,2))</f>
        <v>XXXI</v>
      </c>
      <c r="C67" s="55">
        <f t="shared" ref="C67" si="508">U65+1</f>
        <v>44410</v>
      </c>
      <c r="D67" s="62" t="str">
        <f t="shared" ref="D67" si="509">IF(DAY(C67)=1,TEXT(C67,"mmmm"),"")</f>
        <v/>
      </c>
      <c r="E67" s="57"/>
      <c r="F67" s="55">
        <f t="shared" ref="F67" si="510">C67+1</f>
        <v>44411</v>
      </c>
      <c r="G67" s="62" t="str">
        <f t="shared" ref="G67" si="511">IF(DAY(F67)=1,TEXT(F67,"mmmm"),"")</f>
        <v/>
      </c>
      <c r="H67" s="57"/>
      <c r="I67" s="55">
        <f t="shared" ref="I67" si="512">F67+1</f>
        <v>44412</v>
      </c>
      <c r="J67" s="62" t="str">
        <f t="shared" ref="J67" si="513">IF(DAY(I67)=1,TEXT(I67,"mmmm"),"")</f>
        <v/>
      </c>
      <c r="K67" s="57"/>
      <c r="L67" s="55">
        <f t="shared" ref="L67" si="514">I67+1</f>
        <v>44413</v>
      </c>
      <c r="M67" s="62" t="str">
        <f t="shared" ref="M67" si="515">IF(DAY(L67)=1,TEXT(L67,"mmmm"),"")</f>
        <v/>
      </c>
      <c r="N67" s="57"/>
      <c r="O67" s="55">
        <f t="shared" ref="O67" si="516">L67+1</f>
        <v>44414</v>
      </c>
      <c r="P67" s="62" t="str">
        <f t="shared" ref="P67" si="517">IF(DAY(O67)=1,TEXT(O67,"mmmm"),"")</f>
        <v/>
      </c>
      <c r="Q67" s="57"/>
      <c r="R67" s="55">
        <f t="shared" ref="R67" si="518">O67+1</f>
        <v>44415</v>
      </c>
      <c r="S67" s="62" t="str">
        <f t="shared" ref="S67" si="519">IF(DAY(R67)=1,TEXT(R67,"mmmm"),"")</f>
        <v/>
      </c>
      <c r="T67" s="57"/>
      <c r="U67" s="55">
        <f t="shared" ref="U67" si="520">R67+1</f>
        <v>44416</v>
      </c>
      <c r="V67" s="62" t="str">
        <f t="shared" ref="V67" si="521">IF(DAY(U67)=1,TEXT(U67,"mmmm"),"")</f>
        <v/>
      </c>
      <c r="W67" s="57"/>
      <c r="X67" s="206">
        <f t="shared" ref="X67" si="522">L67</f>
        <v>44413</v>
      </c>
      <c r="Z67" s="116"/>
      <c r="AA67" s="117"/>
      <c r="AB67" s="117"/>
      <c r="AC67" s="117"/>
      <c r="AD67" s="117"/>
      <c r="AE67" s="117"/>
      <c r="AF67" s="117"/>
      <c r="AG67" s="117"/>
      <c r="AH67" s="93"/>
      <c r="AI67" s="18"/>
      <c r="AJ67" s="18"/>
      <c r="AK67" s="18"/>
      <c r="AL67" s="18"/>
      <c r="AM67" s="18"/>
      <c r="AN67" s="22"/>
      <c r="AO67" s="19"/>
      <c r="AP67" s="93"/>
      <c r="AQ67" s="18"/>
      <c r="AR67" s="18"/>
      <c r="AS67" s="18"/>
      <c r="AT67" s="18"/>
      <c r="AU67" s="18"/>
      <c r="AV67" s="22"/>
      <c r="AW67" s="19"/>
    </row>
    <row r="68" spans="1:49" ht="13.95" customHeight="1" x14ac:dyDescent="0.3">
      <c r="A68" s="52"/>
      <c r="B68" s="54"/>
      <c r="C68" s="209" t="str">
        <f>IF(LEN(VLOOKUP(AN!C67,DATA!$D:$E,2))=0,"",VLOOKUP(C67,DATA!$D:$E,2))</f>
        <v/>
      </c>
      <c r="D68" s="210"/>
      <c r="E68" s="211"/>
      <c r="F68" s="209" t="str">
        <f>IF(LEN(VLOOKUP(AN!F67,DATA!$D:$E,2))=0,"",VLOOKUP(F67,DATA!$D:$E,2))</f>
        <v/>
      </c>
      <c r="G68" s="210"/>
      <c r="H68" s="211"/>
      <c r="I68" s="209" t="str">
        <f>IF(LEN(VLOOKUP(AN!I67,DATA!$D:$E,2))=0,"",VLOOKUP(I67,DATA!$D:$E,2))</f>
        <v/>
      </c>
      <c r="J68" s="210"/>
      <c r="K68" s="211"/>
      <c r="L68" s="209" t="str">
        <f>IF(LEN(VLOOKUP(AN!L67,DATA!$D:$E,2))=0,"",VLOOKUP(L67,DATA!$D:$E,2))</f>
        <v/>
      </c>
      <c r="M68" s="210"/>
      <c r="N68" s="211"/>
      <c r="O68" s="209" t="str">
        <f>IF(LEN(VLOOKUP(AN!O67,DATA!$D:$E,2))=0,"",VLOOKUP(O67,DATA!$D:$E,2))</f>
        <v/>
      </c>
      <c r="P68" s="210"/>
      <c r="Q68" s="211"/>
      <c r="R68" s="209" t="str">
        <f>IF(LEN(VLOOKUP(AN!R67,DATA!$D:$E,2))=0,"",VLOOKUP(R67,DATA!$D:$E,2))</f>
        <v/>
      </c>
      <c r="S68" s="210"/>
      <c r="T68" s="211"/>
      <c r="U68" s="209" t="str">
        <f>IF(LEN(VLOOKUP(AN!U67,DATA!$D:$E,2))=0,"",VLOOKUP(U67,DATA!$D:$E,2))</f>
        <v/>
      </c>
      <c r="V68" s="210"/>
      <c r="W68" s="211"/>
      <c r="X68" s="206"/>
      <c r="Z68" s="143">
        <f>AA61</f>
        <v>44193</v>
      </c>
      <c r="AA68" s="144"/>
      <c r="AB68" s="139">
        <f t="shared" ref="AB68" si="523">Z68</f>
        <v>44193</v>
      </c>
      <c r="AC68" s="139"/>
      <c r="AD68" s="139"/>
      <c r="AE68" s="140"/>
      <c r="AF68" s="143">
        <f t="shared" ref="AF68" si="524">Z68+1</f>
        <v>44194</v>
      </c>
      <c r="AG68" s="144"/>
      <c r="AH68" s="139">
        <f t="shared" ref="AH68" si="525">AF68</f>
        <v>44194</v>
      </c>
      <c r="AI68" s="139"/>
      <c r="AJ68" s="139"/>
      <c r="AK68" s="140"/>
      <c r="AL68" s="143">
        <f t="shared" ref="AL68" si="526">AF68+1</f>
        <v>44195</v>
      </c>
      <c r="AM68" s="144"/>
      <c r="AN68" s="139">
        <f t="shared" ref="AN68" si="527">AL68</f>
        <v>44195</v>
      </c>
      <c r="AO68" s="139"/>
      <c r="AP68" s="139"/>
      <c r="AQ68" s="140"/>
      <c r="AR68" s="143">
        <f t="shared" ref="AR68" si="528">AL68+1</f>
        <v>44196</v>
      </c>
      <c r="AS68" s="144"/>
      <c r="AT68" s="139">
        <f t="shared" ref="AT68" si="529">AR68</f>
        <v>44196</v>
      </c>
      <c r="AU68" s="139"/>
      <c r="AV68" s="139"/>
      <c r="AW68" s="140"/>
    </row>
    <row r="69" spans="1:49" ht="13.95" customHeight="1" x14ac:dyDescent="0.3">
      <c r="A69" s="52"/>
      <c r="B69" s="54" t="str">
        <f t="shared" ref="B69" si="530">ROMAN(WEEKNUM(C69-1,2))</f>
        <v>XXXII</v>
      </c>
      <c r="C69" s="55">
        <f t="shared" ref="C69" si="531">U67+1</f>
        <v>44417</v>
      </c>
      <c r="D69" s="62" t="str">
        <f>IF(DAY(C69)=1,TEXT(C69,"mmmm"),"")</f>
        <v/>
      </c>
      <c r="E69" s="57"/>
      <c r="F69" s="55">
        <f t="shared" ref="F69" si="532">C69+1</f>
        <v>44418</v>
      </c>
      <c r="G69" s="62" t="str">
        <f t="shared" ref="G69" si="533">IF(DAY(F69)=1,TEXT(F69,"mmmm"),"")</f>
        <v/>
      </c>
      <c r="H69" s="57"/>
      <c r="I69" s="55">
        <f t="shared" ref="I69" si="534">F69+1</f>
        <v>44419</v>
      </c>
      <c r="J69" s="62" t="str">
        <f t="shared" ref="J69" si="535">IF(DAY(I69)=1,TEXT(I69,"mmmm"),"")</f>
        <v/>
      </c>
      <c r="K69" s="57"/>
      <c r="L69" s="55">
        <f t="shared" ref="L69" si="536">I69+1</f>
        <v>44420</v>
      </c>
      <c r="M69" s="62" t="str">
        <f t="shared" ref="M69" si="537">IF(DAY(L69)=1,TEXT(L69,"mmmm"),"")</f>
        <v/>
      </c>
      <c r="N69" s="57"/>
      <c r="O69" s="55">
        <f t="shared" ref="O69" si="538">L69+1</f>
        <v>44421</v>
      </c>
      <c r="P69" s="62" t="str">
        <f t="shared" ref="P69" si="539">IF(DAY(O69)=1,TEXT(O69,"mmmm"),"")</f>
        <v/>
      </c>
      <c r="Q69" s="57"/>
      <c r="R69" s="55">
        <f t="shared" ref="R69" si="540">O69+1</f>
        <v>44422</v>
      </c>
      <c r="S69" s="62" t="str">
        <f t="shared" ref="S69" si="541">IF(DAY(R69)=1,TEXT(R69,"mmmm"),"")</f>
        <v/>
      </c>
      <c r="T69" s="57"/>
      <c r="U69" s="55">
        <f t="shared" ref="U69" si="542">R69+1</f>
        <v>44423</v>
      </c>
      <c r="V69" s="62" t="str">
        <f t="shared" ref="V69" si="543">IF(DAY(U69)=1,TEXT(U69,"mmmm"),"")</f>
        <v/>
      </c>
      <c r="W69" s="57"/>
      <c r="X69" s="206">
        <f t="shared" ref="X69" si="544">L69</f>
        <v>44420</v>
      </c>
      <c r="Z69" s="145"/>
      <c r="AA69" s="146"/>
      <c r="AB69" s="141"/>
      <c r="AC69" s="141"/>
      <c r="AD69" s="141"/>
      <c r="AE69" s="142"/>
      <c r="AF69" s="145"/>
      <c r="AG69" s="146"/>
      <c r="AH69" s="141"/>
      <c r="AI69" s="141"/>
      <c r="AJ69" s="141"/>
      <c r="AK69" s="142"/>
      <c r="AL69" s="145"/>
      <c r="AM69" s="146"/>
      <c r="AN69" s="141"/>
      <c r="AO69" s="141"/>
      <c r="AP69" s="141"/>
      <c r="AQ69" s="142"/>
      <c r="AR69" s="145"/>
      <c r="AS69" s="146"/>
      <c r="AT69" s="141"/>
      <c r="AU69" s="141"/>
      <c r="AV69" s="141"/>
      <c r="AW69" s="142"/>
    </row>
    <row r="70" spans="1:49" ht="13.95" customHeight="1" x14ac:dyDescent="0.3">
      <c r="A70" s="52"/>
      <c r="B70" s="54"/>
      <c r="C70" s="209" t="str">
        <f>IF(LEN(VLOOKUP(AN!C69,DATA!$D:$E,2))=0,"",VLOOKUP(C69,DATA!$D:$E,2))</f>
        <v/>
      </c>
      <c r="D70" s="210"/>
      <c r="E70" s="211"/>
      <c r="F70" s="209" t="str">
        <f>IF(LEN(VLOOKUP(AN!F69,DATA!$D:$E,2))=0,"",VLOOKUP(F69,DATA!$D:$E,2))</f>
        <v/>
      </c>
      <c r="G70" s="210"/>
      <c r="H70" s="211"/>
      <c r="I70" s="209" t="str">
        <f>IF(LEN(VLOOKUP(AN!I69,DATA!$D:$E,2))=0,"",VLOOKUP(I69,DATA!$D:$E,2))</f>
        <v/>
      </c>
      <c r="J70" s="210"/>
      <c r="K70" s="211"/>
      <c r="L70" s="209" t="str">
        <f>IF(LEN(VLOOKUP(AN!L69,DATA!$D:$E,2))=0,"",VLOOKUP(L69,DATA!$D:$E,2))</f>
        <v/>
      </c>
      <c r="M70" s="210"/>
      <c r="N70" s="211"/>
      <c r="O70" s="209" t="str">
        <f>IF(LEN(VLOOKUP(AN!O69,DATA!$D:$E,2))=0,"",VLOOKUP(O69,DATA!$D:$E,2))</f>
        <v/>
      </c>
      <c r="P70" s="210"/>
      <c r="Q70" s="211"/>
      <c r="R70" s="209" t="str">
        <f>IF(LEN(VLOOKUP(AN!R69,DATA!$D:$E,2))=0,"",VLOOKUP(R69,DATA!$D:$E,2))</f>
        <v/>
      </c>
      <c r="S70" s="210"/>
      <c r="T70" s="211"/>
      <c r="U70" s="209" t="str">
        <f>IF(LEN(VLOOKUP(AN!U69,DATA!$D:$E,2))=0,"",VLOOKUP(U69,DATA!$D:$E,2))</f>
        <v>Assomption</v>
      </c>
      <c r="V70" s="210"/>
      <c r="W70" s="211"/>
      <c r="X70" s="206"/>
      <c r="Z70" s="114" t="s">
        <v>43</v>
      </c>
      <c r="AA70" s="27" t="str">
        <f>IF(LEN(VLOOKUP(Z68,DATA!$D:$E,2))=0,"",VLOOKUP(Z68,DATA!$D:$E,2))</f>
        <v/>
      </c>
      <c r="AB70" s="27"/>
      <c r="AC70" s="27"/>
      <c r="AD70" s="27"/>
      <c r="AE70" s="81"/>
      <c r="AF70" s="114" t="s">
        <v>43</v>
      </c>
      <c r="AG70" s="27" t="str">
        <f>IF(LEN(VLOOKUP(AF68,DATA!$D:$E,2))=0,"",VLOOKUP(AF68,DATA!$D:$E,2))</f>
        <v/>
      </c>
      <c r="AH70" s="27"/>
      <c r="AI70" s="27"/>
      <c r="AJ70" s="27"/>
      <c r="AK70" s="81"/>
      <c r="AL70" s="114" t="s">
        <v>43</v>
      </c>
      <c r="AM70" s="27" t="str">
        <f>IF(LEN(VLOOKUP(AL68,DATA!$D:$E,2))=0,"",VLOOKUP(AL68,DATA!$D:$E,2))</f>
        <v/>
      </c>
      <c r="AN70" s="27"/>
      <c r="AO70" s="27"/>
      <c r="AP70" s="27"/>
      <c r="AQ70" s="81"/>
      <c r="AR70" s="114" t="s">
        <v>43</v>
      </c>
      <c r="AS70" s="27" t="str">
        <f>IF(LEN(VLOOKUP(AR68,DATA!$D:$E,2))=0,"",VLOOKUP(AR68,DATA!$D:$E,2))</f>
        <v/>
      </c>
      <c r="AT70" s="27"/>
      <c r="AU70" s="27"/>
      <c r="AV70" s="27"/>
      <c r="AW70" s="81"/>
    </row>
    <row r="71" spans="1:49" ht="13.95" customHeight="1" x14ac:dyDescent="0.3">
      <c r="A71" s="52"/>
      <c r="B71" s="54" t="str">
        <f t="shared" ref="B71" si="545">ROMAN(WEEKNUM(C71-1,2))</f>
        <v>XXXIII</v>
      </c>
      <c r="C71" s="55">
        <f t="shared" ref="C71" si="546">U69+1</f>
        <v>44424</v>
      </c>
      <c r="D71" s="62" t="str">
        <f t="shared" ref="D71" si="547">IF(DAY(C71)=1,TEXT(C71,"mmmm"),"")</f>
        <v/>
      </c>
      <c r="E71" s="57"/>
      <c r="F71" s="55">
        <f t="shared" ref="F71" si="548">C71+1</f>
        <v>44425</v>
      </c>
      <c r="G71" s="62" t="str">
        <f t="shared" ref="G71" si="549">IF(DAY(F71)=1,TEXT(F71,"mmmm"),"")</f>
        <v/>
      </c>
      <c r="H71" s="57"/>
      <c r="I71" s="55">
        <f t="shared" ref="I71" si="550">F71+1</f>
        <v>44426</v>
      </c>
      <c r="J71" s="62" t="str">
        <f t="shared" ref="J71" si="551">IF(DAY(I71)=1,TEXT(I71,"mmmm"),"")</f>
        <v/>
      </c>
      <c r="K71" s="57"/>
      <c r="L71" s="55">
        <f t="shared" ref="L71" si="552">I71+1</f>
        <v>44427</v>
      </c>
      <c r="M71" s="62" t="str">
        <f t="shared" ref="M71" si="553">IF(DAY(L71)=1,TEXT(L71,"mmmm"),"")</f>
        <v/>
      </c>
      <c r="N71" s="57"/>
      <c r="O71" s="55">
        <f t="shared" ref="O71" si="554">L71+1</f>
        <v>44428</v>
      </c>
      <c r="P71" s="62" t="str">
        <f t="shared" ref="P71" si="555">IF(DAY(O71)=1,TEXT(O71,"mmmm"),"")</f>
        <v/>
      </c>
      <c r="Q71" s="57"/>
      <c r="R71" s="55">
        <f t="shared" ref="R71" si="556">O71+1</f>
        <v>44429</v>
      </c>
      <c r="S71" s="62" t="str">
        <f t="shared" ref="S71" si="557">IF(DAY(R71)=1,TEXT(R71,"mmmm"),"")</f>
        <v/>
      </c>
      <c r="T71" s="57"/>
      <c r="U71" s="55">
        <f t="shared" ref="U71" si="558">R71+1</f>
        <v>44430</v>
      </c>
      <c r="V71" s="62" t="str">
        <f t="shared" ref="V71" si="559">IF(DAY(U71)=1,TEXT(U71,"mmmm"),"")</f>
        <v/>
      </c>
      <c r="W71" s="57"/>
      <c r="X71" s="206">
        <f t="shared" ref="X71" si="560">L71</f>
        <v>44427</v>
      </c>
      <c r="Z71" s="95">
        <v>7</v>
      </c>
      <c r="AA71" s="154"/>
      <c r="AB71" s="167" t="s">
        <v>45</v>
      </c>
      <c r="AC71" s="166" t="s">
        <v>43</v>
      </c>
      <c r="AD71" s="155" t="s">
        <v>45</v>
      </c>
      <c r="AE71" s="156"/>
      <c r="AF71" s="95">
        <v>7</v>
      </c>
      <c r="AG71" s="154"/>
      <c r="AH71" s="167" t="s">
        <v>45</v>
      </c>
      <c r="AI71" s="166" t="s">
        <v>43</v>
      </c>
      <c r="AJ71" s="155" t="s">
        <v>45</v>
      </c>
      <c r="AK71" s="156"/>
      <c r="AL71" s="95">
        <v>7</v>
      </c>
      <c r="AM71" s="154"/>
      <c r="AN71" s="167" t="s">
        <v>45</v>
      </c>
      <c r="AO71" s="166" t="s">
        <v>43</v>
      </c>
      <c r="AP71" s="155" t="s">
        <v>45</v>
      </c>
      <c r="AQ71" s="156"/>
      <c r="AR71" s="95">
        <v>7</v>
      </c>
      <c r="AS71" s="154"/>
      <c r="AT71" s="167" t="s">
        <v>45</v>
      </c>
      <c r="AU71" s="166" t="s">
        <v>43</v>
      </c>
      <c r="AV71" s="155" t="s">
        <v>45</v>
      </c>
      <c r="AW71" s="156"/>
    </row>
    <row r="72" spans="1:49" ht="13.95" customHeight="1" x14ac:dyDescent="0.3">
      <c r="A72" s="52"/>
      <c r="B72" s="54"/>
      <c r="C72" s="209" t="str">
        <f>IF(LEN(VLOOKUP(AN!C71,DATA!$D:$E,2))=0,"",VLOOKUP(C71,DATA!$D:$E,2))</f>
        <v/>
      </c>
      <c r="D72" s="210"/>
      <c r="E72" s="211"/>
      <c r="F72" s="209" t="str">
        <f>IF(LEN(VLOOKUP(AN!F71,DATA!$D:$E,2))=0,"",VLOOKUP(F71,DATA!$D:$E,2))</f>
        <v/>
      </c>
      <c r="G72" s="210"/>
      <c r="H72" s="211"/>
      <c r="I72" s="209" t="str">
        <f>IF(LEN(VLOOKUP(AN!I71,DATA!$D:$E,2))=0,"",VLOOKUP(I71,DATA!$D:$E,2))</f>
        <v/>
      </c>
      <c r="J72" s="210"/>
      <c r="K72" s="211"/>
      <c r="L72" s="209" t="str">
        <f>IF(LEN(VLOOKUP(AN!L71,DATA!$D:$E,2))=0,"",VLOOKUP(L71,DATA!$D:$E,2))</f>
        <v/>
      </c>
      <c r="M72" s="210"/>
      <c r="N72" s="211"/>
      <c r="O72" s="209" t="str">
        <f>IF(LEN(VLOOKUP(AN!O71,DATA!$D:$E,2))=0,"",VLOOKUP(O71,DATA!$D:$E,2))</f>
        <v/>
      </c>
      <c r="P72" s="210"/>
      <c r="Q72" s="211"/>
      <c r="R72" s="209" t="str">
        <f>IF(LEN(VLOOKUP(AN!R71,DATA!$D:$E,2))=0,"",VLOOKUP(R71,DATA!$D:$E,2))</f>
        <v/>
      </c>
      <c r="S72" s="210"/>
      <c r="T72" s="211"/>
      <c r="U72" s="209" t="str">
        <f>IF(LEN(VLOOKUP(AN!U71,DATA!$D:$E,2))=0,"",VLOOKUP(U71,DATA!$D:$E,2))</f>
        <v/>
      </c>
      <c r="V72" s="210"/>
      <c r="W72" s="211"/>
      <c r="X72" s="206"/>
      <c r="Z72" s="95">
        <v>8</v>
      </c>
      <c r="AA72" s="154"/>
      <c r="AB72" s="167" t="s">
        <v>45</v>
      </c>
      <c r="AC72" s="166" t="s">
        <v>43</v>
      </c>
      <c r="AD72" s="155" t="s">
        <v>45</v>
      </c>
      <c r="AE72" s="156"/>
      <c r="AF72" s="95">
        <v>8</v>
      </c>
      <c r="AG72" s="154"/>
      <c r="AH72" s="167" t="s">
        <v>45</v>
      </c>
      <c r="AI72" s="166" t="s">
        <v>43</v>
      </c>
      <c r="AJ72" s="155" t="s">
        <v>45</v>
      </c>
      <c r="AK72" s="156"/>
      <c r="AL72" s="95">
        <v>8</v>
      </c>
      <c r="AM72" s="154"/>
      <c r="AN72" s="167" t="s">
        <v>45</v>
      </c>
      <c r="AO72" s="166" t="s">
        <v>43</v>
      </c>
      <c r="AP72" s="155" t="s">
        <v>45</v>
      </c>
      <c r="AQ72" s="156"/>
      <c r="AR72" s="95">
        <v>8</v>
      </c>
      <c r="AS72" s="154"/>
      <c r="AT72" s="167" t="s">
        <v>45</v>
      </c>
      <c r="AU72" s="166" t="s">
        <v>43</v>
      </c>
      <c r="AV72" s="155" t="s">
        <v>45</v>
      </c>
      <c r="AW72" s="156"/>
    </row>
    <row r="73" spans="1:49" ht="13.95" customHeight="1" x14ac:dyDescent="0.3">
      <c r="A73" s="52"/>
      <c r="B73" s="54" t="str">
        <f t="shared" ref="B73" si="561">ROMAN(WEEKNUM(C73-1,2))</f>
        <v>XXXIV</v>
      </c>
      <c r="C73" s="55">
        <f t="shared" ref="C73" si="562">U71+1</f>
        <v>44431</v>
      </c>
      <c r="D73" s="62" t="str">
        <f t="shared" ref="D73" si="563">IF(DAY(C73)=1,TEXT(C73,"mmmm"),"")</f>
        <v/>
      </c>
      <c r="E73" s="57"/>
      <c r="F73" s="55">
        <f t="shared" ref="F73" si="564">C73+1</f>
        <v>44432</v>
      </c>
      <c r="G73" s="62" t="str">
        <f t="shared" ref="G73" si="565">IF(DAY(F73)=1,TEXT(F73,"mmmm"),"")</f>
        <v/>
      </c>
      <c r="H73" s="57"/>
      <c r="I73" s="55">
        <f t="shared" ref="I73" si="566">F73+1</f>
        <v>44433</v>
      </c>
      <c r="J73" s="62" t="str">
        <f t="shared" ref="J73" si="567">IF(DAY(I73)=1,TEXT(I73,"mmmm"),"")</f>
        <v/>
      </c>
      <c r="K73" s="57"/>
      <c r="L73" s="55">
        <f t="shared" ref="L73" si="568">I73+1</f>
        <v>44434</v>
      </c>
      <c r="M73" s="62" t="str">
        <f t="shared" ref="M73" si="569">IF(DAY(L73)=1,TEXT(L73,"mmmm"),"")</f>
        <v/>
      </c>
      <c r="N73" s="57"/>
      <c r="O73" s="55">
        <f t="shared" ref="O73" si="570">L73+1</f>
        <v>44435</v>
      </c>
      <c r="P73" s="62" t="str">
        <f t="shared" ref="P73" si="571">IF(DAY(O73)=1,TEXT(O73,"mmmm"),"")</f>
        <v/>
      </c>
      <c r="Q73" s="57"/>
      <c r="R73" s="55">
        <f t="shared" ref="R73" si="572">O73+1</f>
        <v>44436</v>
      </c>
      <c r="S73" s="62" t="str">
        <f t="shared" ref="S73" si="573">IF(DAY(R73)=1,TEXT(R73,"mmmm"),"")</f>
        <v/>
      </c>
      <c r="T73" s="57"/>
      <c r="U73" s="55">
        <f t="shared" ref="U73" si="574">R73+1</f>
        <v>44437</v>
      </c>
      <c r="V73" s="62" t="str">
        <f t="shared" ref="V73" si="575">IF(DAY(U73)=1,TEXT(U73,"mmmm"),"")</f>
        <v/>
      </c>
      <c r="W73" s="57"/>
      <c r="X73" s="206">
        <f t="shared" ref="X73" si="576">L73</f>
        <v>44434</v>
      </c>
      <c r="Z73" s="95">
        <v>9</v>
      </c>
      <c r="AA73" s="154"/>
      <c r="AB73" s="167" t="s">
        <v>45</v>
      </c>
      <c r="AC73" s="166" t="s">
        <v>43</v>
      </c>
      <c r="AD73" s="155" t="s">
        <v>45</v>
      </c>
      <c r="AE73" s="156"/>
      <c r="AF73" s="207">
        <v>9</v>
      </c>
      <c r="AG73" s="154"/>
      <c r="AH73" s="167" t="s">
        <v>45</v>
      </c>
      <c r="AI73" s="166" t="s">
        <v>43</v>
      </c>
      <c r="AJ73" s="155" t="s">
        <v>45</v>
      </c>
      <c r="AK73" s="156"/>
      <c r="AL73" s="95">
        <v>9</v>
      </c>
      <c r="AM73" s="154"/>
      <c r="AN73" s="167" t="s">
        <v>45</v>
      </c>
      <c r="AO73" s="166" t="s">
        <v>43</v>
      </c>
      <c r="AP73" s="155" t="s">
        <v>45</v>
      </c>
      <c r="AQ73" s="156"/>
      <c r="AR73" s="95">
        <v>9</v>
      </c>
      <c r="AS73" s="154"/>
      <c r="AT73" s="167" t="s">
        <v>45</v>
      </c>
      <c r="AU73" s="166" t="s">
        <v>43</v>
      </c>
      <c r="AV73" s="155" t="s">
        <v>45</v>
      </c>
      <c r="AW73" s="156"/>
    </row>
    <row r="74" spans="1:49" ht="13.95" customHeight="1" x14ac:dyDescent="0.3">
      <c r="A74" s="52"/>
      <c r="B74" s="54"/>
      <c r="C74" s="209" t="str">
        <f>IF(LEN(VLOOKUP(AN!C73,DATA!$D:$E,2))=0,"",VLOOKUP(C73,DATA!$D:$E,2))</f>
        <v/>
      </c>
      <c r="D74" s="210"/>
      <c r="E74" s="211"/>
      <c r="F74" s="209" t="str">
        <f>IF(LEN(VLOOKUP(AN!F73,DATA!$D:$E,2))=0,"",VLOOKUP(F73,DATA!$D:$E,2))</f>
        <v/>
      </c>
      <c r="G74" s="210"/>
      <c r="H74" s="211"/>
      <c r="I74" s="209" t="str">
        <f>IF(LEN(VLOOKUP(AN!I73,DATA!$D:$E,2))=0,"",VLOOKUP(I73,DATA!$D:$E,2))</f>
        <v/>
      </c>
      <c r="J74" s="210"/>
      <c r="K74" s="211"/>
      <c r="L74" s="209" t="str">
        <f>IF(LEN(VLOOKUP(AN!L73,DATA!$D:$E,2))=0,"",VLOOKUP(L73,DATA!$D:$E,2))</f>
        <v/>
      </c>
      <c r="M74" s="210"/>
      <c r="N74" s="211"/>
      <c r="O74" s="209" t="str">
        <f>IF(LEN(VLOOKUP(AN!O73,DATA!$D:$E,2))=0,"",VLOOKUP(O73,DATA!$D:$E,2))</f>
        <v/>
      </c>
      <c r="P74" s="210"/>
      <c r="Q74" s="211"/>
      <c r="R74" s="209" t="str">
        <f>IF(LEN(VLOOKUP(AN!R73,DATA!$D:$E,2))=0,"",VLOOKUP(R73,DATA!$D:$E,2))</f>
        <v/>
      </c>
      <c r="S74" s="210"/>
      <c r="T74" s="211"/>
      <c r="U74" s="209" t="str">
        <f>IF(LEN(VLOOKUP(AN!U73,DATA!$D:$E,2))=0,"",VLOOKUP(U73,DATA!$D:$E,2))</f>
        <v/>
      </c>
      <c r="V74" s="210"/>
      <c r="W74" s="211"/>
      <c r="X74" s="206"/>
      <c r="Z74" s="96">
        <v>10</v>
      </c>
      <c r="AA74" s="154"/>
      <c r="AB74" s="167" t="s">
        <v>45</v>
      </c>
      <c r="AC74" s="166" t="s">
        <v>43</v>
      </c>
      <c r="AD74" s="155" t="s">
        <v>45</v>
      </c>
      <c r="AE74" s="156"/>
      <c r="AF74" s="208">
        <v>10</v>
      </c>
      <c r="AG74" s="154"/>
      <c r="AH74" s="167" t="s">
        <v>45</v>
      </c>
      <c r="AI74" s="166" t="s">
        <v>43</v>
      </c>
      <c r="AJ74" s="155" t="s">
        <v>45</v>
      </c>
      <c r="AK74" s="156"/>
      <c r="AL74" s="96">
        <v>10</v>
      </c>
      <c r="AM74" s="154"/>
      <c r="AN74" s="167" t="s">
        <v>45</v>
      </c>
      <c r="AO74" s="166" t="s">
        <v>43</v>
      </c>
      <c r="AP74" s="155" t="s">
        <v>45</v>
      </c>
      <c r="AQ74" s="156"/>
      <c r="AR74" s="96">
        <v>10</v>
      </c>
      <c r="AS74" s="154"/>
      <c r="AT74" s="167" t="s">
        <v>45</v>
      </c>
      <c r="AU74" s="166" t="s">
        <v>43</v>
      </c>
      <c r="AV74" s="155" t="s">
        <v>45</v>
      </c>
      <c r="AW74" s="156"/>
    </row>
    <row r="75" spans="1:49" ht="13.95" customHeight="1" x14ac:dyDescent="0.3">
      <c r="A75" s="52"/>
      <c r="B75" s="54" t="str">
        <f t="shared" ref="B75" si="577">ROMAN(WEEKNUM(C75-1,2))</f>
        <v>XXXV</v>
      </c>
      <c r="C75" s="55">
        <f t="shared" ref="C75" si="578">U73+1</f>
        <v>44438</v>
      </c>
      <c r="D75" s="62" t="str">
        <f t="shared" ref="D75" si="579">IF(DAY(C75)=1,TEXT(C75,"mmmm"),"")</f>
        <v/>
      </c>
      <c r="E75" s="57"/>
      <c r="F75" s="55">
        <f t="shared" ref="F75" si="580">C75+1</f>
        <v>44439</v>
      </c>
      <c r="G75" s="62" t="str">
        <f t="shared" ref="G75" si="581">IF(DAY(F75)=1,TEXT(F75,"mmmm"),"")</f>
        <v/>
      </c>
      <c r="H75" s="57"/>
      <c r="I75" s="55">
        <f t="shared" ref="I75" si="582">F75+1</f>
        <v>44440</v>
      </c>
      <c r="J75" s="62" t="str">
        <f t="shared" ref="J75" si="583">IF(DAY(I75)=1,TEXT(I75,"mmmm"),"")</f>
        <v>septembre</v>
      </c>
      <c r="K75" s="57"/>
      <c r="L75" s="55">
        <f t="shared" ref="L75" si="584">I75+1</f>
        <v>44441</v>
      </c>
      <c r="M75" s="62" t="str">
        <f t="shared" ref="M75" si="585">IF(DAY(L75)=1,TEXT(L75,"mmmm"),"")</f>
        <v/>
      </c>
      <c r="N75" s="57"/>
      <c r="O75" s="55">
        <f t="shared" ref="O75" si="586">L75+1</f>
        <v>44442</v>
      </c>
      <c r="P75" s="62" t="str">
        <f t="shared" ref="P75" si="587">IF(DAY(O75)=1,TEXT(O75,"mmmm"),"")</f>
        <v/>
      </c>
      <c r="Q75" s="57"/>
      <c r="R75" s="55">
        <f t="shared" ref="R75" si="588">O75+1</f>
        <v>44443</v>
      </c>
      <c r="S75" s="62" t="str">
        <f t="shared" ref="S75" si="589">IF(DAY(R75)=1,TEXT(R75,"mmmm"),"")</f>
        <v/>
      </c>
      <c r="T75" s="57"/>
      <c r="U75" s="55">
        <f t="shared" ref="U75" si="590">R75+1</f>
        <v>44444</v>
      </c>
      <c r="V75" s="62" t="str">
        <f t="shared" ref="V75" si="591">IF(DAY(U75)=1,TEXT(U75,"mmmm"),"")</f>
        <v/>
      </c>
      <c r="W75" s="57"/>
      <c r="X75" s="206">
        <f t="shared" ref="X75" si="592">L75</f>
        <v>44441</v>
      </c>
      <c r="Z75" s="96">
        <v>11</v>
      </c>
      <c r="AA75" s="154"/>
      <c r="AB75" s="167" t="s">
        <v>45</v>
      </c>
      <c r="AC75" s="166" t="s">
        <v>43</v>
      </c>
      <c r="AD75" s="155" t="s">
        <v>45</v>
      </c>
      <c r="AE75" s="156"/>
      <c r="AF75" s="208">
        <v>11</v>
      </c>
      <c r="AG75" s="154"/>
      <c r="AH75" s="167" t="s">
        <v>45</v>
      </c>
      <c r="AI75" s="166" t="s">
        <v>43</v>
      </c>
      <c r="AJ75" s="155" t="s">
        <v>45</v>
      </c>
      <c r="AK75" s="156"/>
      <c r="AL75" s="96">
        <v>11</v>
      </c>
      <c r="AM75" s="154"/>
      <c r="AN75" s="167" t="s">
        <v>45</v>
      </c>
      <c r="AO75" s="166" t="s">
        <v>43</v>
      </c>
      <c r="AP75" s="155" t="s">
        <v>45</v>
      </c>
      <c r="AQ75" s="156"/>
      <c r="AR75" s="96">
        <v>11</v>
      </c>
      <c r="AS75" s="154"/>
      <c r="AT75" s="167" t="s">
        <v>45</v>
      </c>
      <c r="AU75" s="166" t="s">
        <v>43</v>
      </c>
      <c r="AV75" s="155" t="s">
        <v>45</v>
      </c>
      <c r="AW75" s="156"/>
    </row>
    <row r="76" spans="1:49" ht="13.95" customHeight="1" x14ac:dyDescent="0.3">
      <c r="A76" s="52"/>
      <c r="B76" s="54"/>
      <c r="C76" s="209" t="str">
        <f>IF(LEN(VLOOKUP(AN!C75,DATA!$D:$E,2))=0,"",VLOOKUP(C75,DATA!$D:$E,2))</f>
        <v/>
      </c>
      <c r="D76" s="210"/>
      <c r="E76" s="211"/>
      <c r="F76" s="209" t="str">
        <f>IF(LEN(VLOOKUP(AN!F75,DATA!$D:$E,2))=0,"",VLOOKUP(F75,DATA!$D:$E,2))</f>
        <v/>
      </c>
      <c r="G76" s="210"/>
      <c r="H76" s="211"/>
      <c r="I76" s="209" t="str">
        <f>IF(LEN(VLOOKUP(AN!I75,DATA!$D:$E,2))=0,"",VLOOKUP(I75,DATA!$D:$E,2))</f>
        <v/>
      </c>
      <c r="J76" s="210"/>
      <c r="K76" s="211"/>
      <c r="L76" s="209" t="str">
        <f>IF(LEN(VLOOKUP(AN!L75,DATA!$D:$E,2))=0,"",VLOOKUP(L75,DATA!$D:$E,2))</f>
        <v/>
      </c>
      <c r="M76" s="210"/>
      <c r="N76" s="211"/>
      <c r="O76" s="209" t="str">
        <f>IF(LEN(VLOOKUP(AN!O75,DATA!$D:$E,2))=0,"",VLOOKUP(O75,DATA!$D:$E,2))</f>
        <v/>
      </c>
      <c r="P76" s="210"/>
      <c r="Q76" s="211"/>
      <c r="R76" s="209" t="str">
        <f>IF(LEN(VLOOKUP(AN!R75,DATA!$D:$E,2))=0,"",VLOOKUP(R75,DATA!$D:$E,2))</f>
        <v/>
      </c>
      <c r="S76" s="210"/>
      <c r="T76" s="211"/>
      <c r="U76" s="209" t="str">
        <f>IF(LEN(VLOOKUP(AN!U75,DATA!$D:$E,2))=0,"",VLOOKUP(U75,DATA!$D:$E,2))</f>
        <v/>
      </c>
      <c r="V76" s="210"/>
      <c r="W76" s="211"/>
      <c r="X76" s="206"/>
      <c r="Z76" s="96">
        <v>12</v>
      </c>
      <c r="AA76" s="154"/>
      <c r="AB76" s="167" t="s">
        <v>45</v>
      </c>
      <c r="AC76" s="166" t="s">
        <v>43</v>
      </c>
      <c r="AD76" s="155" t="s">
        <v>45</v>
      </c>
      <c r="AE76" s="156"/>
      <c r="AF76" s="208">
        <v>12</v>
      </c>
      <c r="AG76" s="154"/>
      <c r="AH76" s="167" t="s">
        <v>45</v>
      </c>
      <c r="AI76" s="166" t="s">
        <v>43</v>
      </c>
      <c r="AJ76" s="155" t="s">
        <v>45</v>
      </c>
      <c r="AK76" s="156"/>
      <c r="AL76" s="96">
        <v>12</v>
      </c>
      <c r="AM76" s="154"/>
      <c r="AN76" s="167" t="s">
        <v>45</v>
      </c>
      <c r="AO76" s="166" t="s">
        <v>43</v>
      </c>
      <c r="AP76" s="155" t="s">
        <v>45</v>
      </c>
      <c r="AQ76" s="156"/>
      <c r="AR76" s="96">
        <v>12</v>
      </c>
      <c r="AS76" s="154"/>
      <c r="AT76" s="167" t="s">
        <v>45</v>
      </c>
      <c r="AU76" s="166" t="s">
        <v>43</v>
      </c>
      <c r="AV76" s="155" t="s">
        <v>45</v>
      </c>
      <c r="AW76" s="156"/>
    </row>
    <row r="77" spans="1:49" ht="13.95" customHeight="1" x14ac:dyDescent="0.3">
      <c r="A77" s="52"/>
      <c r="B77" s="54" t="str">
        <f t="shared" ref="B77" si="593">ROMAN(WEEKNUM(C77-1,2))</f>
        <v>XXXVI</v>
      </c>
      <c r="C77" s="55">
        <f t="shared" ref="C77" si="594">U75+1</f>
        <v>44445</v>
      </c>
      <c r="D77" s="62" t="str">
        <f t="shared" ref="D77" si="595">IF(DAY(C77)=1,TEXT(C77,"mmmm"),"")</f>
        <v/>
      </c>
      <c r="E77" s="57"/>
      <c r="F77" s="55">
        <f t="shared" ref="F77" si="596">C77+1</f>
        <v>44446</v>
      </c>
      <c r="G77" s="62" t="str">
        <f t="shared" ref="G77" si="597">IF(DAY(F77)=1,TEXT(F77,"mmmm"),"")</f>
        <v/>
      </c>
      <c r="H77" s="57"/>
      <c r="I77" s="55">
        <f t="shared" ref="I77" si="598">F77+1</f>
        <v>44447</v>
      </c>
      <c r="J77" s="62" t="str">
        <f t="shared" ref="J77" si="599">IF(DAY(I77)=1,TEXT(I77,"mmmm"),"")</f>
        <v/>
      </c>
      <c r="K77" s="57"/>
      <c r="L77" s="55">
        <f t="shared" ref="L77" si="600">I77+1</f>
        <v>44448</v>
      </c>
      <c r="M77" s="62" t="str">
        <f t="shared" ref="M77" si="601">IF(DAY(L77)=1,TEXT(L77,"mmmm"),"")</f>
        <v/>
      </c>
      <c r="N77" s="57"/>
      <c r="O77" s="55">
        <f t="shared" ref="O77" si="602">L77+1</f>
        <v>44449</v>
      </c>
      <c r="P77" s="62" t="str">
        <f t="shared" ref="P77" si="603">IF(DAY(O77)=1,TEXT(O77,"mmmm"),"")</f>
        <v/>
      </c>
      <c r="Q77" s="57"/>
      <c r="R77" s="55">
        <f t="shared" ref="R77" si="604">O77+1</f>
        <v>44450</v>
      </c>
      <c r="S77" s="62" t="str">
        <f t="shared" ref="S77" si="605">IF(DAY(R77)=1,TEXT(R77,"mmmm"),"")</f>
        <v/>
      </c>
      <c r="T77" s="57"/>
      <c r="U77" s="55">
        <f t="shared" ref="U77" si="606">R77+1</f>
        <v>44451</v>
      </c>
      <c r="V77" s="62" t="str">
        <f t="shared" ref="V77" si="607">IF(DAY(U77)=1,TEXT(U77,"mmmm"),"")</f>
        <v/>
      </c>
      <c r="W77" s="57"/>
      <c r="X77" s="206">
        <f t="shared" ref="X77" si="608">L77</f>
        <v>44448</v>
      </c>
      <c r="Z77" s="96">
        <v>13</v>
      </c>
      <c r="AA77" s="154"/>
      <c r="AB77" s="167" t="s">
        <v>45</v>
      </c>
      <c r="AC77" s="166" t="s">
        <v>43</v>
      </c>
      <c r="AD77" s="155" t="s">
        <v>45</v>
      </c>
      <c r="AE77" s="156"/>
      <c r="AF77" s="208">
        <v>13</v>
      </c>
      <c r="AG77" s="154"/>
      <c r="AH77" s="167" t="s">
        <v>45</v>
      </c>
      <c r="AI77" s="166" t="s">
        <v>43</v>
      </c>
      <c r="AJ77" s="155" t="s">
        <v>45</v>
      </c>
      <c r="AK77" s="156"/>
      <c r="AL77" s="96">
        <v>13</v>
      </c>
      <c r="AM77" s="154"/>
      <c r="AN77" s="167" t="s">
        <v>45</v>
      </c>
      <c r="AO77" s="166" t="s">
        <v>43</v>
      </c>
      <c r="AP77" s="155" t="s">
        <v>45</v>
      </c>
      <c r="AQ77" s="156"/>
      <c r="AR77" s="96">
        <v>13</v>
      </c>
      <c r="AS77" s="154"/>
      <c r="AT77" s="167" t="s">
        <v>45</v>
      </c>
      <c r="AU77" s="166" t="s">
        <v>43</v>
      </c>
      <c r="AV77" s="155" t="s">
        <v>45</v>
      </c>
      <c r="AW77" s="156"/>
    </row>
    <row r="78" spans="1:49" ht="13.95" customHeight="1" x14ac:dyDescent="0.3">
      <c r="A78" s="52"/>
      <c r="B78" s="54"/>
      <c r="C78" s="209" t="str">
        <f>IF(LEN(VLOOKUP(AN!C77,DATA!$D:$E,2))=0,"",VLOOKUP(C77,DATA!$D:$E,2))</f>
        <v/>
      </c>
      <c r="D78" s="210"/>
      <c r="E78" s="211"/>
      <c r="F78" s="209" t="str">
        <f>IF(LEN(VLOOKUP(AN!F77,DATA!$D:$E,2))=0,"",VLOOKUP(F77,DATA!$D:$E,2))</f>
        <v/>
      </c>
      <c r="G78" s="210"/>
      <c r="H78" s="211"/>
      <c r="I78" s="209" t="str">
        <f>IF(LEN(VLOOKUP(AN!I77,DATA!$D:$E,2))=0,"",VLOOKUP(I77,DATA!$D:$E,2))</f>
        <v/>
      </c>
      <c r="J78" s="210"/>
      <c r="K78" s="211"/>
      <c r="L78" s="209" t="str">
        <f>IF(LEN(VLOOKUP(AN!L77,DATA!$D:$E,2))=0,"",VLOOKUP(L77,DATA!$D:$E,2))</f>
        <v/>
      </c>
      <c r="M78" s="210"/>
      <c r="N78" s="211"/>
      <c r="O78" s="209" t="str">
        <f>IF(LEN(VLOOKUP(AN!O77,DATA!$D:$E,2))=0,"",VLOOKUP(O77,DATA!$D:$E,2))</f>
        <v/>
      </c>
      <c r="P78" s="210"/>
      <c r="Q78" s="211"/>
      <c r="R78" s="209" t="str">
        <f>IF(LEN(VLOOKUP(AN!R77,DATA!$D:$E,2))=0,"",VLOOKUP(R77,DATA!$D:$E,2))</f>
        <v/>
      </c>
      <c r="S78" s="210"/>
      <c r="T78" s="211"/>
      <c r="U78" s="209" t="str">
        <f>IF(LEN(VLOOKUP(AN!U77,DATA!$D:$E,2))=0,"",VLOOKUP(U77,DATA!$D:$E,2))</f>
        <v/>
      </c>
      <c r="V78" s="210"/>
      <c r="W78" s="211"/>
      <c r="X78" s="206"/>
      <c r="Z78" s="96">
        <v>14</v>
      </c>
      <c r="AA78" s="154"/>
      <c r="AB78" s="167" t="s">
        <v>45</v>
      </c>
      <c r="AC78" s="166" t="s">
        <v>43</v>
      </c>
      <c r="AD78" s="155" t="s">
        <v>45</v>
      </c>
      <c r="AE78" s="156"/>
      <c r="AF78" s="208">
        <v>14</v>
      </c>
      <c r="AG78" s="154"/>
      <c r="AH78" s="167" t="s">
        <v>45</v>
      </c>
      <c r="AI78" s="166" t="s">
        <v>43</v>
      </c>
      <c r="AJ78" s="155" t="s">
        <v>45</v>
      </c>
      <c r="AK78" s="156"/>
      <c r="AL78" s="96">
        <v>14</v>
      </c>
      <c r="AM78" s="154"/>
      <c r="AN78" s="167" t="s">
        <v>45</v>
      </c>
      <c r="AO78" s="166" t="s">
        <v>43</v>
      </c>
      <c r="AP78" s="155" t="s">
        <v>45</v>
      </c>
      <c r="AQ78" s="156"/>
      <c r="AR78" s="96">
        <v>14</v>
      </c>
      <c r="AS78" s="154"/>
      <c r="AT78" s="167" t="s">
        <v>45</v>
      </c>
      <c r="AU78" s="166" t="s">
        <v>43</v>
      </c>
      <c r="AV78" s="155" t="s">
        <v>45</v>
      </c>
      <c r="AW78" s="156"/>
    </row>
    <row r="79" spans="1:49" ht="13.95" customHeight="1" x14ac:dyDescent="0.3">
      <c r="A79" s="52"/>
      <c r="B79" s="54" t="str">
        <f t="shared" ref="B79" si="609">ROMAN(WEEKNUM(C79-1,2))</f>
        <v>XXXVII</v>
      </c>
      <c r="C79" s="55">
        <f t="shared" ref="C79" si="610">U77+1</f>
        <v>44452</v>
      </c>
      <c r="D79" s="62" t="str">
        <f t="shared" ref="D79" si="611">IF(DAY(C79)=1,TEXT(C79,"mmmm"),"")</f>
        <v/>
      </c>
      <c r="E79" s="57"/>
      <c r="F79" s="55">
        <f t="shared" ref="F79" si="612">C79+1</f>
        <v>44453</v>
      </c>
      <c r="G79" s="62" t="str">
        <f t="shared" ref="G79" si="613">IF(DAY(F79)=1,TEXT(F79,"mmmm"),"")</f>
        <v/>
      </c>
      <c r="H79" s="57"/>
      <c r="I79" s="55">
        <f t="shared" ref="I79" si="614">F79+1</f>
        <v>44454</v>
      </c>
      <c r="J79" s="62" t="str">
        <f t="shared" ref="J79" si="615">IF(DAY(I79)=1,TEXT(I79,"mmmm"),"")</f>
        <v/>
      </c>
      <c r="K79" s="57"/>
      <c r="L79" s="55">
        <f t="shared" ref="L79" si="616">I79+1</f>
        <v>44455</v>
      </c>
      <c r="M79" s="62" t="str">
        <f t="shared" ref="M79" si="617">IF(DAY(L79)=1,TEXT(L79,"mmmm"),"")</f>
        <v/>
      </c>
      <c r="N79" s="57"/>
      <c r="O79" s="55">
        <f t="shared" ref="O79" si="618">L79+1</f>
        <v>44456</v>
      </c>
      <c r="P79" s="62" t="str">
        <f t="shared" ref="P79" si="619">IF(DAY(O79)=1,TEXT(O79,"mmmm"),"")</f>
        <v/>
      </c>
      <c r="Q79" s="57"/>
      <c r="R79" s="55">
        <f t="shared" ref="R79" si="620">O79+1</f>
        <v>44457</v>
      </c>
      <c r="S79" s="62" t="str">
        <f t="shared" ref="S79" si="621">IF(DAY(R79)=1,TEXT(R79,"mmmm"),"")</f>
        <v/>
      </c>
      <c r="T79" s="57"/>
      <c r="U79" s="55">
        <f t="shared" ref="U79" si="622">R79+1</f>
        <v>44458</v>
      </c>
      <c r="V79" s="62" t="str">
        <f t="shared" ref="V79" si="623">IF(DAY(U79)=1,TEXT(U79,"mmmm"),"")</f>
        <v/>
      </c>
      <c r="W79" s="57"/>
      <c r="X79" s="206">
        <f t="shared" ref="X79" si="624">L79</f>
        <v>44455</v>
      </c>
      <c r="Z79" s="96">
        <v>15</v>
      </c>
      <c r="AA79" s="154"/>
      <c r="AB79" s="167" t="s">
        <v>45</v>
      </c>
      <c r="AC79" s="166" t="s">
        <v>43</v>
      </c>
      <c r="AD79" s="155" t="s">
        <v>45</v>
      </c>
      <c r="AE79" s="156"/>
      <c r="AF79" s="208">
        <v>15</v>
      </c>
      <c r="AG79" s="154"/>
      <c r="AH79" s="167" t="s">
        <v>45</v>
      </c>
      <c r="AI79" s="166" t="s">
        <v>43</v>
      </c>
      <c r="AJ79" s="155" t="s">
        <v>45</v>
      </c>
      <c r="AK79" s="156"/>
      <c r="AL79" s="96">
        <v>15</v>
      </c>
      <c r="AM79" s="154"/>
      <c r="AN79" s="167" t="s">
        <v>45</v>
      </c>
      <c r="AO79" s="166" t="s">
        <v>43</v>
      </c>
      <c r="AP79" s="155" t="s">
        <v>45</v>
      </c>
      <c r="AQ79" s="156"/>
      <c r="AR79" s="96">
        <v>15</v>
      </c>
      <c r="AS79" s="154"/>
      <c r="AT79" s="167" t="s">
        <v>45</v>
      </c>
      <c r="AU79" s="166" t="s">
        <v>43</v>
      </c>
      <c r="AV79" s="155" t="s">
        <v>45</v>
      </c>
      <c r="AW79" s="156"/>
    </row>
    <row r="80" spans="1:49" ht="13.95" customHeight="1" x14ac:dyDescent="0.3">
      <c r="A80" s="52"/>
      <c r="B80" s="54"/>
      <c r="C80" s="209" t="str">
        <f>IF(LEN(VLOOKUP(AN!C79,DATA!$D:$E,2))=0,"",VLOOKUP(C79,DATA!$D:$E,2))</f>
        <v/>
      </c>
      <c r="D80" s="210"/>
      <c r="E80" s="211"/>
      <c r="F80" s="209" t="str">
        <f>IF(LEN(VLOOKUP(AN!F79,DATA!$D:$E,2))=0,"",VLOOKUP(F79,DATA!$D:$E,2))</f>
        <v/>
      </c>
      <c r="G80" s="210"/>
      <c r="H80" s="211"/>
      <c r="I80" s="209" t="str">
        <f>IF(LEN(VLOOKUP(AN!I79,DATA!$D:$E,2))=0,"",VLOOKUP(I79,DATA!$D:$E,2))</f>
        <v/>
      </c>
      <c r="J80" s="210"/>
      <c r="K80" s="211"/>
      <c r="L80" s="209" t="str">
        <f>IF(LEN(VLOOKUP(AN!L79,DATA!$D:$E,2))=0,"",VLOOKUP(L79,DATA!$D:$E,2))</f>
        <v/>
      </c>
      <c r="M80" s="210"/>
      <c r="N80" s="211"/>
      <c r="O80" s="209" t="str">
        <f>IF(LEN(VLOOKUP(AN!O79,DATA!$D:$E,2))=0,"",VLOOKUP(O79,DATA!$D:$E,2))</f>
        <v/>
      </c>
      <c r="P80" s="210"/>
      <c r="Q80" s="211"/>
      <c r="R80" s="209" t="str">
        <f>IF(LEN(VLOOKUP(AN!R79,DATA!$D:$E,2))=0,"",VLOOKUP(R79,DATA!$D:$E,2))</f>
        <v/>
      </c>
      <c r="S80" s="210"/>
      <c r="T80" s="211"/>
      <c r="U80" s="209" t="str">
        <f>IF(LEN(VLOOKUP(AN!U79,DATA!$D:$E,2))=0,"",VLOOKUP(U79,DATA!$D:$E,2))</f>
        <v/>
      </c>
      <c r="V80" s="210"/>
      <c r="W80" s="211"/>
      <c r="X80" s="206"/>
      <c r="Z80" s="96">
        <v>16</v>
      </c>
      <c r="AA80" s="154"/>
      <c r="AB80" s="167" t="s">
        <v>45</v>
      </c>
      <c r="AC80" s="166" t="s">
        <v>43</v>
      </c>
      <c r="AD80" s="155" t="s">
        <v>45</v>
      </c>
      <c r="AE80" s="156"/>
      <c r="AF80" s="96">
        <v>16</v>
      </c>
      <c r="AG80" s="154"/>
      <c r="AH80" s="167" t="s">
        <v>45</v>
      </c>
      <c r="AI80" s="166" t="s">
        <v>43</v>
      </c>
      <c r="AJ80" s="155" t="s">
        <v>45</v>
      </c>
      <c r="AK80" s="156"/>
      <c r="AL80" s="96">
        <v>16</v>
      </c>
      <c r="AM80" s="154"/>
      <c r="AN80" s="167" t="s">
        <v>45</v>
      </c>
      <c r="AO80" s="166" t="s">
        <v>43</v>
      </c>
      <c r="AP80" s="155" t="s">
        <v>45</v>
      </c>
      <c r="AQ80" s="156"/>
      <c r="AR80" s="96">
        <v>16</v>
      </c>
      <c r="AS80" s="154"/>
      <c r="AT80" s="167" t="s">
        <v>45</v>
      </c>
      <c r="AU80" s="166" t="s">
        <v>43</v>
      </c>
      <c r="AV80" s="155" t="s">
        <v>45</v>
      </c>
      <c r="AW80" s="156"/>
    </row>
    <row r="81" spans="1:49" ht="13.95" customHeight="1" x14ac:dyDescent="0.3">
      <c r="A81" s="52"/>
      <c r="B81" s="54" t="str">
        <f t="shared" ref="B81" si="625">ROMAN(WEEKNUM(C81-1,2))</f>
        <v>XXXVIII</v>
      </c>
      <c r="C81" s="55">
        <f t="shared" ref="C81" si="626">U79+1</f>
        <v>44459</v>
      </c>
      <c r="D81" s="62" t="str">
        <f t="shared" ref="D81" si="627">IF(DAY(C81)=1,TEXT(C81,"mmmm"),"")</f>
        <v/>
      </c>
      <c r="E81" s="57"/>
      <c r="F81" s="55">
        <f t="shared" ref="F81" si="628">C81+1</f>
        <v>44460</v>
      </c>
      <c r="G81" s="62" t="str">
        <f t="shared" ref="G81" si="629">IF(DAY(F81)=1,TEXT(F81,"mmmm"),"")</f>
        <v/>
      </c>
      <c r="H81" s="57"/>
      <c r="I81" s="55">
        <f t="shared" ref="I81" si="630">F81+1</f>
        <v>44461</v>
      </c>
      <c r="J81" s="62" t="str">
        <f t="shared" ref="J81" si="631">IF(DAY(I81)=1,TEXT(I81,"mmmm"),"")</f>
        <v/>
      </c>
      <c r="K81" s="57"/>
      <c r="L81" s="55">
        <f t="shared" ref="L81" si="632">I81+1</f>
        <v>44462</v>
      </c>
      <c r="M81" s="62" t="str">
        <f t="shared" ref="M81" si="633">IF(DAY(L81)=1,TEXT(L81,"mmmm"),"")</f>
        <v/>
      </c>
      <c r="N81" s="57"/>
      <c r="O81" s="55">
        <f t="shared" ref="O81" si="634">L81+1</f>
        <v>44463</v>
      </c>
      <c r="P81" s="62" t="str">
        <f t="shared" ref="P81" si="635">IF(DAY(O81)=1,TEXT(O81,"mmmm"),"")</f>
        <v/>
      </c>
      <c r="Q81" s="57"/>
      <c r="R81" s="55">
        <f t="shared" ref="R81" si="636">O81+1</f>
        <v>44464</v>
      </c>
      <c r="S81" s="62" t="str">
        <f t="shared" ref="S81" si="637">IF(DAY(R81)=1,TEXT(R81,"mmmm"),"")</f>
        <v/>
      </c>
      <c r="T81" s="57"/>
      <c r="U81" s="55">
        <f t="shared" ref="U81" si="638">R81+1</f>
        <v>44465</v>
      </c>
      <c r="V81" s="62" t="str">
        <f t="shared" ref="V81" si="639">IF(DAY(U81)=1,TEXT(U81,"mmmm"),"")</f>
        <v/>
      </c>
      <c r="W81" s="57"/>
      <c r="X81" s="206">
        <f t="shared" ref="X81" si="640">L81</f>
        <v>44462</v>
      </c>
      <c r="Z81" s="96">
        <v>17</v>
      </c>
      <c r="AA81" s="154"/>
      <c r="AB81" s="167" t="s">
        <v>45</v>
      </c>
      <c r="AC81" s="166" t="s">
        <v>43</v>
      </c>
      <c r="AD81" s="155" t="s">
        <v>45</v>
      </c>
      <c r="AE81" s="156"/>
      <c r="AF81" s="96">
        <v>17</v>
      </c>
      <c r="AG81" s="154"/>
      <c r="AH81" s="167" t="s">
        <v>45</v>
      </c>
      <c r="AI81" s="166" t="s">
        <v>43</v>
      </c>
      <c r="AJ81" s="155" t="s">
        <v>45</v>
      </c>
      <c r="AK81" s="156"/>
      <c r="AL81" s="96">
        <v>17</v>
      </c>
      <c r="AM81" s="154"/>
      <c r="AN81" s="167" t="s">
        <v>45</v>
      </c>
      <c r="AO81" s="166" t="s">
        <v>43</v>
      </c>
      <c r="AP81" s="155" t="s">
        <v>45</v>
      </c>
      <c r="AQ81" s="156"/>
      <c r="AR81" s="96">
        <v>17</v>
      </c>
      <c r="AS81" s="154"/>
      <c r="AT81" s="167" t="s">
        <v>45</v>
      </c>
      <c r="AU81" s="166" t="s">
        <v>43</v>
      </c>
      <c r="AV81" s="155" t="s">
        <v>45</v>
      </c>
      <c r="AW81" s="156"/>
    </row>
    <row r="82" spans="1:49" ht="13.95" customHeight="1" x14ac:dyDescent="0.3">
      <c r="A82" s="52"/>
      <c r="B82" s="54"/>
      <c r="C82" s="209" t="str">
        <f>IF(LEN(VLOOKUP(AN!C81,DATA!$D:$E,2))=0,"",VLOOKUP(C81,DATA!$D:$E,2))</f>
        <v/>
      </c>
      <c r="D82" s="210"/>
      <c r="E82" s="211"/>
      <c r="F82" s="209" t="str">
        <f>IF(LEN(VLOOKUP(AN!F81,DATA!$D:$E,2))=0,"",VLOOKUP(F81,DATA!$D:$E,2))</f>
        <v/>
      </c>
      <c r="G82" s="210"/>
      <c r="H82" s="211"/>
      <c r="I82" s="209" t="str">
        <f>IF(LEN(VLOOKUP(AN!I81,DATA!$D:$E,2))=0,"",VLOOKUP(I81,DATA!$D:$E,2))</f>
        <v/>
      </c>
      <c r="J82" s="210"/>
      <c r="K82" s="211"/>
      <c r="L82" s="209" t="str">
        <f>IF(LEN(VLOOKUP(AN!L81,DATA!$D:$E,2))=0,"",VLOOKUP(L81,DATA!$D:$E,2))</f>
        <v/>
      </c>
      <c r="M82" s="210"/>
      <c r="N82" s="211"/>
      <c r="O82" s="209" t="str">
        <f>IF(LEN(VLOOKUP(AN!O81,DATA!$D:$E,2))=0,"",VLOOKUP(O81,DATA!$D:$E,2))</f>
        <v/>
      </c>
      <c r="P82" s="210"/>
      <c r="Q82" s="211"/>
      <c r="R82" s="209" t="str">
        <f>IF(LEN(VLOOKUP(AN!R81,DATA!$D:$E,2))=0,"",VLOOKUP(R81,DATA!$D:$E,2))</f>
        <v/>
      </c>
      <c r="S82" s="210"/>
      <c r="T82" s="211"/>
      <c r="U82" s="209" t="str">
        <f>IF(LEN(VLOOKUP(AN!U81,DATA!$D:$E,2))=0,"",VLOOKUP(U81,DATA!$D:$E,2))</f>
        <v/>
      </c>
      <c r="V82" s="210"/>
      <c r="W82" s="211"/>
      <c r="X82" s="206"/>
      <c r="Z82" s="96">
        <v>18</v>
      </c>
      <c r="AA82" s="154"/>
      <c r="AB82" s="167" t="s">
        <v>45</v>
      </c>
      <c r="AC82" s="166" t="s">
        <v>43</v>
      </c>
      <c r="AD82" s="155" t="s">
        <v>45</v>
      </c>
      <c r="AE82" s="156"/>
      <c r="AF82" s="96">
        <v>18</v>
      </c>
      <c r="AG82" s="154"/>
      <c r="AH82" s="167" t="s">
        <v>45</v>
      </c>
      <c r="AI82" s="166" t="s">
        <v>43</v>
      </c>
      <c r="AJ82" s="155" t="s">
        <v>45</v>
      </c>
      <c r="AK82" s="156"/>
      <c r="AL82" s="96">
        <v>18</v>
      </c>
      <c r="AM82" s="154"/>
      <c r="AN82" s="167" t="s">
        <v>45</v>
      </c>
      <c r="AO82" s="166" t="s">
        <v>43</v>
      </c>
      <c r="AP82" s="155" t="s">
        <v>45</v>
      </c>
      <c r="AQ82" s="156"/>
      <c r="AR82" s="96">
        <v>18</v>
      </c>
      <c r="AS82" s="154"/>
      <c r="AT82" s="167" t="s">
        <v>45</v>
      </c>
      <c r="AU82" s="166" t="s">
        <v>43</v>
      </c>
      <c r="AV82" s="155" t="s">
        <v>45</v>
      </c>
      <c r="AW82" s="156"/>
    </row>
    <row r="83" spans="1:49" ht="13.95" customHeight="1" x14ac:dyDescent="0.3">
      <c r="A83" s="52"/>
      <c r="B83" s="54" t="str">
        <f t="shared" ref="B83" si="641">ROMAN(WEEKNUM(C83-1,2))</f>
        <v>XXXIX</v>
      </c>
      <c r="C83" s="55">
        <f t="shared" ref="C83" si="642">U81+1</f>
        <v>44466</v>
      </c>
      <c r="D83" s="62" t="str">
        <f t="shared" ref="D83" si="643">IF(DAY(C83)=1,TEXT(C83,"mmmm"),"")</f>
        <v/>
      </c>
      <c r="E83" s="57"/>
      <c r="F83" s="55">
        <f t="shared" ref="F83" si="644">C83+1</f>
        <v>44467</v>
      </c>
      <c r="G83" s="62" t="str">
        <f t="shared" ref="G83" si="645">IF(DAY(F83)=1,TEXT(F83,"mmmm"),"")</f>
        <v/>
      </c>
      <c r="H83" s="57"/>
      <c r="I83" s="55">
        <f t="shared" ref="I83" si="646">F83+1</f>
        <v>44468</v>
      </c>
      <c r="J83" s="62" t="str">
        <f t="shared" ref="J83" si="647">IF(DAY(I83)=1,TEXT(I83,"mmmm"),"")</f>
        <v/>
      </c>
      <c r="K83" s="57"/>
      <c r="L83" s="55">
        <f t="shared" ref="L83" si="648">I83+1</f>
        <v>44469</v>
      </c>
      <c r="M83" s="62" t="str">
        <f t="shared" ref="M83" si="649">IF(DAY(L83)=1,TEXT(L83,"mmmm"),"")</f>
        <v/>
      </c>
      <c r="N83" s="57"/>
      <c r="O83" s="55">
        <f t="shared" ref="O83" si="650">L83+1</f>
        <v>44470</v>
      </c>
      <c r="P83" s="62" t="str">
        <f t="shared" ref="P83" si="651">IF(DAY(O83)=1,TEXT(O83,"mmmm"),"")</f>
        <v>octobre</v>
      </c>
      <c r="Q83" s="57"/>
      <c r="R83" s="55">
        <f t="shared" ref="R83" si="652">O83+1</f>
        <v>44471</v>
      </c>
      <c r="S83" s="62" t="str">
        <f t="shared" ref="S83" si="653">IF(DAY(R83)=1,TEXT(R83,"mmmm"),"")</f>
        <v/>
      </c>
      <c r="T83" s="57"/>
      <c r="U83" s="55">
        <f t="shared" ref="U83" si="654">R83+1</f>
        <v>44472</v>
      </c>
      <c r="V83" s="62" t="str">
        <f t="shared" ref="V83" si="655">IF(DAY(U83)=1,TEXT(U83,"mmmm"),"")</f>
        <v/>
      </c>
      <c r="W83" s="57"/>
      <c r="X83" s="206">
        <f t="shared" ref="X83" si="656">L83</f>
        <v>44469</v>
      </c>
      <c r="Z83" s="96">
        <v>19</v>
      </c>
      <c r="AA83" s="154"/>
      <c r="AB83" s="167" t="s">
        <v>45</v>
      </c>
      <c r="AC83" s="166" t="s">
        <v>43</v>
      </c>
      <c r="AD83" s="155" t="s">
        <v>45</v>
      </c>
      <c r="AE83" s="156"/>
      <c r="AF83" s="96">
        <v>19</v>
      </c>
      <c r="AG83" s="154"/>
      <c r="AH83" s="167" t="s">
        <v>45</v>
      </c>
      <c r="AI83" s="166" t="s">
        <v>43</v>
      </c>
      <c r="AJ83" s="155" t="s">
        <v>45</v>
      </c>
      <c r="AK83" s="156"/>
      <c r="AL83" s="96">
        <v>19</v>
      </c>
      <c r="AM83" s="154"/>
      <c r="AN83" s="167" t="s">
        <v>45</v>
      </c>
      <c r="AO83" s="166" t="s">
        <v>43</v>
      </c>
      <c r="AP83" s="155" t="s">
        <v>45</v>
      </c>
      <c r="AQ83" s="156"/>
      <c r="AR83" s="96">
        <v>19</v>
      </c>
      <c r="AS83" s="154"/>
      <c r="AT83" s="167" t="s">
        <v>45</v>
      </c>
      <c r="AU83" s="166" t="s">
        <v>43</v>
      </c>
      <c r="AV83" s="155" t="s">
        <v>45</v>
      </c>
      <c r="AW83" s="156"/>
    </row>
    <row r="84" spans="1:49" ht="13.95" customHeight="1" x14ac:dyDescent="0.3">
      <c r="A84" s="52"/>
      <c r="B84" s="54"/>
      <c r="C84" s="209" t="str">
        <f>IF(LEN(VLOOKUP(AN!C83,DATA!$D:$E,2))=0,"",VLOOKUP(C83,DATA!$D:$E,2))</f>
        <v/>
      </c>
      <c r="D84" s="210"/>
      <c r="E84" s="211"/>
      <c r="F84" s="209" t="str">
        <f>IF(LEN(VLOOKUP(AN!F83,DATA!$D:$E,2))=0,"",VLOOKUP(F83,DATA!$D:$E,2))</f>
        <v/>
      </c>
      <c r="G84" s="210"/>
      <c r="H84" s="211"/>
      <c r="I84" s="209" t="str">
        <f>IF(LEN(VLOOKUP(AN!I83,DATA!$D:$E,2))=0,"",VLOOKUP(I83,DATA!$D:$E,2))</f>
        <v/>
      </c>
      <c r="J84" s="210"/>
      <c r="K84" s="211"/>
      <c r="L84" s="209" t="str">
        <f>IF(LEN(VLOOKUP(AN!L83,DATA!$D:$E,2))=0,"",VLOOKUP(L83,DATA!$D:$E,2))</f>
        <v/>
      </c>
      <c r="M84" s="210"/>
      <c r="N84" s="211"/>
      <c r="O84" s="209" t="str">
        <f>IF(LEN(VLOOKUP(AN!O83,DATA!$D:$E,2))=0,"",VLOOKUP(O83,DATA!$D:$E,2))</f>
        <v/>
      </c>
      <c r="P84" s="210"/>
      <c r="Q84" s="211"/>
      <c r="R84" s="209" t="str">
        <f>IF(LEN(VLOOKUP(AN!R83,DATA!$D:$E,2))=0,"",VLOOKUP(R83,DATA!$D:$E,2))</f>
        <v/>
      </c>
      <c r="S84" s="210"/>
      <c r="T84" s="211"/>
      <c r="U84" s="209" t="str">
        <f>IF(LEN(VLOOKUP(AN!U83,DATA!$D:$E,2))=0,"",VLOOKUP(U83,DATA!$D:$E,2))</f>
        <v/>
      </c>
      <c r="V84" s="210"/>
      <c r="W84" s="211"/>
      <c r="X84" s="206"/>
      <c r="Z84" s="96">
        <v>20</v>
      </c>
      <c r="AA84" s="154"/>
      <c r="AB84" s="167" t="s">
        <v>45</v>
      </c>
      <c r="AC84" s="166" t="s">
        <v>43</v>
      </c>
      <c r="AD84" s="155" t="s">
        <v>45</v>
      </c>
      <c r="AE84" s="156"/>
      <c r="AF84" s="96">
        <v>20</v>
      </c>
      <c r="AG84" s="154"/>
      <c r="AH84" s="167" t="s">
        <v>45</v>
      </c>
      <c r="AI84" s="166" t="s">
        <v>43</v>
      </c>
      <c r="AJ84" s="155" t="s">
        <v>45</v>
      </c>
      <c r="AK84" s="156"/>
      <c r="AL84" s="96">
        <v>20</v>
      </c>
      <c r="AM84" s="154"/>
      <c r="AN84" s="167" t="s">
        <v>45</v>
      </c>
      <c r="AO84" s="166" t="s">
        <v>43</v>
      </c>
      <c r="AP84" s="155" t="s">
        <v>45</v>
      </c>
      <c r="AQ84" s="156"/>
      <c r="AR84" s="96">
        <v>20</v>
      </c>
      <c r="AS84" s="154"/>
      <c r="AT84" s="167" t="s">
        <v>45</v>
      </c>
      <c r="AU84" s="166" t="s">
        <v>43</v>
      </c>
      <c r="AV84" s="155" t="s">
        <v>45</v>
      </c>
      <c r="AW84" s="156"/>
    </row>
    <row r="85" spans="1:49" ht="13.95" customHeight="1" x14ac:dyDescent="0.3">
      <c r="A85" s="51"/>
      <c r="B85" s="54" t="str">
        <f t="shared" ref="B85" si="657">ROMAN(WEEKNUM(C85-1,2))</f>
        <v>XL</v>
      </c>
      <c r="C85" s="55">
        <f t="shared" ref="C85" si="658">U83+1</f>
        <v>44473</v>
      </c>
      <c r="D85" s="62" t="str">
        <f t="shared" ref="D85" si="659">IF(DAY(C85)=1,TEXT(C85,"mmmm"),"")</f>
        <v/>
      </c>
      <c r="E85" s="57"/>
      <c r="F85" s="55">
        <f t="shared" ref="F85" si="660">C85+1</f>
        <v>44474</v>
      </c>
      <c r="G85" s="62" t="str">
        <f t="shared" ref="G85" si="661">IF(DAY(F85)=1,TEXT(F85,"mmmm"),"")</f>
        <v/>
      </c>
      <c r="H85" s="57"/>
      <c r="I85" s="55">
        <f t="shared" ref="I85" si="662">F85+1</f>
        <v>44475</v>
      </c>
      <c r="J85" s="62" t="str">
        <f t="shared" ref="J85" si="663">IF(DAY(I85)=1,TEXT(I85,"mmmm"),"")</f>
        <v/>
      </c>
      <c r="K85" s="57"/>
      <c r="L85" s="55">
        <f t="shared" ref="L85" si="664">I85+1</f>
        <v>44476</v>
      </c>
      <c r="M85" s="62" t="str">
        <f t="shared" ref="M85" si="665">IF(DAY(L85)=1,TEXT(L85,"mmmm"),"")</f>
        <v/>
      </c>
      <c r="N85" s="57"/>
      <c r="O85" s="55">
        <f t="shared" ref="O85" si="666">L85+1</f>
        <v>44477</v>
      </c>
      <c r="P85" s="62" t="str">
        <f t="shared" ref="P85" si="667">IF(DAY(O85)=1,TEXT(O85,"mmmm"),"")</f>
        <v/>
      </c>
      <c r="Q85" s="57"/>
      <c r="R85" s="55">
        <f t="shared" ref="R85" si="668">O85+1</f>
        <v>44478</v>
      </c>
      <c r="S85" s="62" t="str">
        <f t="shared" ref="S85" si="669">IF(DAY(R85)=1,TEXT(R85,"mmmm"),"")</f>
        <v/>
      </c>
      <c r="T85" s="57"/>
      <c r="U85" s="55">
        <f t="shared" ref="U85" si="670">R85+1</f>
        <v>44479</v>
      </c>
      <c r="V85" s="62" t="str">
        <f t="shared" ref="V85" si="671">IF(DAY(U85)=1,TEXT(U85,"mmmm"),"")</f>
        <v/>
      </c>
      <c r="W85" s="57"/>
      <c r="X85" s="206">
        <f t="shared" ref="X85" si="672">L85</f>
        <v>44476</v>
      </c>
      <c r="Z85" s="96">
        <v>21</v>
      </c>
      <c r="AA85" s="154"/>
      <c r="AB85" s="167" t="s">
        <v>45</v>
      </c>
      <c r="AC85" s="166" t="s">
        <v>43</v>
      </c>
      <c r="AD85" s="155" t="s">
        <v>45</v>
      </c>
      <c r="AE85" s="156"/>
      <c r="AF85" s="96">
        <v>21</v>
      </c>
      <c r="AG85" s="154"/>
      <c r="AH85" s="167" t="s">
        <v>45</v>
      </c>
      <c r="AI85" s="166" t="s">
        <v>43</v>
      </c>
      <c r="AJ85" s="155" t="s">
        <v>45</v>
      </c>
      <c r="AK85" s="156"/>
      <c r="AL85" s="96">
        <v>21</v>
      </c>
      <c r="AM85" s="154"/>
      <c r="AN85" s="167" t="s">
        <v>45</v>
      </c>
      <c r="AO85" s="166" t="s">
        <v>43</v>
      </c>
      <c r="AP85" s="155" t="s">
        <v>45</v>
      </c>
      <c r="AQ85" s="156"/>
      <c r="AR85" s="96">
        <v>21</v>
      </c>
      <c r="AS85" s="154"/>
      <c r="AT85" s="167" t="s">
        <v>45</v>
      </c>
      <c r="AU85" s="166" t="s">
        <v>43</v>
      </c>
      <c r="AV85" s="155" t="s">
        <v>45</v>
      </c>
      <c r="AW85" s="156"/>
    </row>
    <row r="86" spans="1:49" ht="13.95" customHeight="1" x14ac:dyDescent="0.3">
      <c r="A86" s="51"/>
      <c r="B86" s="54"/>
      <c r="C86" s="209" t="str">
        <f>IF(LEN(VLOOKUP(AN!C85,DATA!$D:$E,2))=0,"",VLOOKUP(C85,DATA!$D:$E,2))</f>
        <v/>
      </c>
      <c r="D86" s="210"/>
      <c r="E86" s="211"/>
      <c r="F86" s="209" t="str">
        <f>IF(LEN(VLOOKUP(AN!F85,DATA!$D:$E,2))=0,"",VLOOKUP(F85,DATA!$D:$E,2))</f>
        <v/>
      </c>
      <c r="G86" s="210"/>
      <c r="H86" s="211"/>
      <c r="I86" s="209" t="str">
        <f>IF(LEN(VLOOKUP(AN!I85,DATA!$D:$E,2))=0,"",VLOOKUP(I85,DATA!$D:$E,2))</f>
        <v/>
      </c>
      <c r="J86" s="210"/>
      <c r="K86" s="211"/>
      <c r="L86" s="209" t="str">
        <f>IF(LEN(VLOOKUP(AN!L85,DATA!$D:$E,2))=0,"",VLOOKUP(L85,DATA!$D:$E,2))</f>
        <v/>
      </c>
      <c r="M86" s="210"/>
      <c r="N86" s="211"/>
      <c r="O86" s="209" t="str">
        <f>IF(LEN(VLOOKUP(AN!O85,DATA!$D:$E,2))=0,"",VLOOKUP(O85,DATA!$D:$E,2))</f>
        <v/>
      </c>
      <c r="P86" s="210"/>
      <c r="Q86" s="211"/>
      <c r="R86" s="209" t="str">
        <f>IF(LEN(VLOOKUP(AN!R85,DATA!$D:$E,2))=0,"",VLOOKUP(R85,DATA!$D:$E,2))</f>
        <v/>
      </c>
      <c r="S86" s="210"/>
      <c r="T86" s="211"/>
      <c r="U86" s="209" t="str">
        <f>IF(LEN(VLOOKUP(AN!U85,DATA!$D:$E,2))=0,"",VLOOKUP(U85,DATA!$D:$E,2))</f>
        <v/>
      </c>
      <c r="V86" s="210"/>
      <c r="W86" s="211"/>
      <c r="X86" s="206"/>
      <c r="Z86" s="97"/>
      <c r="AA86" s="85"/>
      <c r="AB86" s="85"/>
      <c r="AC86" s="85"/>
      <c r="AD86" s="85"/>
      <c r="AE86" s="86"/>
      <c r="AF86" s="97"/>
      <c r="AG86" s="85"/>
      <c r="AH86" s="85"/>
      <c r="AI86" s="85"/>
      <c r="AJ86" s="85"/>
      <c r="AK86" s="86"/>
      <c r="AL86" s="97"/>
      <c r="AM86" s="85"/>
      <c r="AN86" s="85"/>
      <c r="AO86" s="85"/>
      <c r="AP86" s="85"/>
      <c r="AQ86" s="86"/>
      <c r="AR86" s="97"/>
      <c r="AS86" s="85"/>
      <c r="AT86" s="85"/>
      <c r="AU86" s="85"/>
      <c r="AV86" s="85"/>
      <c r="AW86" s="86"/>
    </row>
    <row r="87" spans="1:49" ht="13.95" customHeight="1" x14ac:dyDescent="0.3">
      <c r="A87" s="51"/>
      <c r="B87" s="54" t="str">
        <f t="shared" ref="B87" si="673">ROMAN(WEEKNUM(C87-1,2))</f>
        <v>XLI</v>
      </c>
      <c r="C87" s="55">
        <f t="shared" ref="C87" si="674">U85+1</f>
        <v>44480</v>
      </c>
      <c r="D87" s="62" t="str">
        <f t="shared" ref="D87" si="675">IF(DAY(C87)=1,TEXT(C87,"mmmm"),"")</f>
        <v/>
      </c>
      <c r="E87" s="57"/>
      <c r="F87" s="55">
        <f t="shared" ref="F87" si="676">C87+1</f>
        <v>44481</v>
      </c>
      <c r="G87" s="62" t="str">
        <f t="shared" ref="G87" si="677">IF(DAY(F87)=1,TEXT(F87,"mmmm"),"")</f>
        <v/>
      </c>
      <c r="H87" s="57"/>
      <c r="I87" s="55">
        <f t="shared" ref="I87" si="678">F87+1</f>
        <v>44482</v>
      </c>
      <c r="J87" s="62" t="str">
        <f t="shared" ref="J87" si="679">IF(DAY(I87)=1,TEXT(I87,"mmmm"),"")</f>
        <v/>
      </c>
      <c r="K87" s="57"/>
      <c r="L87" s="55">
        <f t="shared" ref="L87" si="680">I87+1</f>
        <v>44483</v>
      </c>
      <c r="M87" s="62" t="str">
        <f t="shared" ref="M87" si="681">IF(DAY(L87)=1,TEXT(L87,"mmmm"),"")</f>
        <v/>
      </c>
      <c r="N87" s="57"/>
      <c r="O87" s="55">
        <f t="shared" ref="O87" si="682">L87+1</f>
        <v>44484</v>
      </c>
      <c r="P87" s="62" t="str">
        <f t="shared" ref="P87" si="683">IF(DAY(O87)=1,TEXT(O87,"mmmm"),"")</f>
        <v/>
      </c>
      <c r="Q87" s="57"/>
      <c r="R87" s="55">
        <f t="shared" ref="R87" si="684">O87+1</f>
        <v>44485</v>
      </c>
      <c r="S87" s="62" t="str">
        <f t="shared" ref="S87" si="685">IF(DAY(R87)=1,TEXT(R87,"mmmm"),"")</f>
        <v/>
      </c>
      <c r="T87" s="57"/>
      <c r="U87" s="55">
        <f t="shared" ref="U87" si="686">R87+1</f>
        <v>44486</v>
      </c>
      <c r="V87" s="62" t="str">
        <f t="shared" ref="V87" si="687">IF(DAY(U87)=1,TEXT(U87,"mmmm"),"")</f>
        <v/>
      </c>
      <c r="W87" s="57"/>
      <c r="X87" s="206">
        <f t="shared" ref="X87" si="688">L87</f>
        <v>44483</v>
      </c>
      <c r="Z87" s="157"/>
      <c r="AA87" s="36"/>
      <c r="AB87" s="36"/>
      <c r="AC87" s="36"/>
      <c r="AD87" s="36"/>
      <c r="AE87" s="78"/>
      <c r="AF87" s="157"/>
      <c r="AG87" s="36"/>
      <c r="AH87" s="36"/>
      <c r="AI87" s="36"/>
      <c r="AJ87" s="36"/>
      <c r="AK87" s="78"/>
      <c r="AL87" s="157"/>
      <c r="AM87" s="36"/>
      <c r="AN87" s="36"/>
      <c r="AO87" s="36"/>
      <c r="AP87" s="36"/>
      <c r="AQ87" s="78"/>
      <c r="AR87" s="157"/>
      <c r="AS87" s="36"/>
      <c r="AT87" s="36"/>
      <c r="AU87" s="36"/>
      <c r="AV87" s="36"/>
      <c r="AW87" s="78"/>
    </row>
    <row r="88" spans="1:49" ht="13.95" customHeight="1" x14ac:dyDescent="0.3">
      <c r="A88" s="51"/>
      <c r="B88" s="54"/>
      <c r="C88" s="209" t="str">
        <f>IF(LEN(VLOOKUP(AN!C87,DATA!$D:$E,2))=0,"",VLOOKUP(C87,DATA!$D:$E,2))</f>
        <v/>
      </c>
      <c r="D88" s="210"/>
      <c r="E88" s="211"/>
      <c r="F88" s="209" t="str">
        <f>IF(LEN(VLOOKUP(AN!F87,DATA!$D:$E,2))=0,"",VLOOKUP(F87,DATA!$D:$E,2))</f>
        <v/>
      </c>
      <c r="G88" s="210"/>
      <c r="H88" s="211"/>
      <c r="I88" s="209" t="str">
        <f>IF(LEN(VLOOKUP(AN!I87,DATA!$D:$E,2))=0,"",VLOOKUP(I87,DATA!$D:$E,2))</f>
        <v/>
      </c>
      <c r="J88" s="210"/>
      <c r="K88" s="211"/>
      <c r="L88" s="209" t="str">
        <f>IF(LEN(VLOOKUP(AN!L87,DATA!$D:$E,2))=0,"",VLOOKUP(L87,DATA!$D:$E,2))</f>
        <v/>
      </c>
      <c r="M88" s="210"/>
      <c r="N88" s="211"/>
      <c r="O88" s="209" t="str">
        <f>IF(LEN(VLOOKUP(AN!O87,DATA!$D:$E,2))=0,"",VLOOKUP(O87,DATA!$D:$E,2))</f>
        <v/>
      </c>
      <c r="P88" s="210"/>
      <c r="Q88" s="211"/>
      <c r="R88" s="209" t="str">
        <f>IF(LEN(VLOOKUP(AN!R87,DATA!$D:$E,2))=0,"",VLOOKUP(R87,DATA!$D:$E,2))</f>
        <v/>
      </c>
      <c r="S88" s="210"/>
      <c r="T88" s="211"/>
      <c r="U88" s="209" t="str">
        <f>IF(LEN(VLOOKUP(AN!U87,DATA!$D:$E,2))=0,"",VLOOKUP(U87,DATA!$D:$E,2))</f>
        <v/>
      </c>
      <c r="V88" s="210"/>
      <c r="W88" s="211"/>
      <c r="X88" s="206"/>
      <c r="Z88" s="93"/>
      <c r="AA88" s="36"/>
      <c r="AB88" s="36"/>
      <c r="AC88" s="36"/>
      <c r="AD88" s="36"/>
      <c r="AE88" s="78"/>
      <c r="AF88" s="93"/>
      <c r="AG88" s="36"/>
      <c r="AH88" s="36"/>
      <c r="AI88" s="36"/>
      <c r="AJ88" s="36"/>
      <c r="AK88" s="78"/>
      <c r="AL88" s="93"/>
      <c r="AM88" s="36"/>
      <c r="AN88" s="36"/>
      <c r="AO88" s="36"/>
      <c r="AP88" s="36"/>
      <c r="AQ88" s="78"/>
      <c r="AR88" s="93"/>
      <c r="AS88" s="36"/>
      <c r="AT88" s="36"/>
      <c r="AU88" s="36"/>
      <c r="AV88" s="36"/>
      <c r="AW88" s="78"/>
    </row>
    <row r="89" spans="1:49" ht="13.95" customHeight="1" x14ac:dyDescent="0.3">
      <c r="A89" s="51"/>
      <c r="B89" s="54" t="str">
        <f t="shared" ref="B89" si="689">ROMAN(WEEKNUM(C89-1,2))</f>
        <v>XLII</v>
      </c>
      <c r="C89" s="55">
        <f t="shared" ref="C89" si="690">U87+1</f>
        <v>44487</v>
      </c>
      <c r="D89" s="62" t="str">
        <f t="shared" ref="D89" si="691">IF(DAY(C89)=1,TEXT(C89,"mmmm"),"")</f>
        <v/>
      </c>
      <c r="E89" s="57"/>
      <c r="F89" s="55">
        <f t="shared" ref="F89" si="692">C89+1</f>
        <v>44488</v>
      </c>
      <c r="G89" s="62" t="str">
        <f t="shared" ref="G89" si="693">IF(DAY(F89)=1,TEXT(F89,"mmmm"),"")</f>
        <v/>
      </c>
      <c r="H89" s="57"/>
      <c r="I89" s="55">
        <f t="shared" ref="I89" si="694">F89+1</f>
        <v>44489</v>
      </c>
      <c r="J89" s="62" t="str">
        <f t="shared" ref="J89" si="695">IF(DAY(I89)=1,TEXT(I89,"mmmm"),"")</f>
        <v/>
      </c>
      <c r="K89" s="57"/>
      <c r="L89" s="55">
        <f t="shared" ref="L89" si="696">I89+1</f>
        <v>44490</v>
      </c>
      <c r="M89" s="62" t="str">
        <f t="shared" ref="M89" si="697">IF(DAY(L89)=1,TEXT(L89,"mmmm"),"")</f>
        <v/>
      </c>
      <c r="N89" s="57"/>
      <c r="O89" s="55">
        <f t="shared" ref="O89" si="698">L89+1</f>
        <v>44491</v>
      </c>
      <c r="P89" s="62" t="str">
        <f t="shared" ref="P89" si="699">IF(DAY(O89)=1,TEXT(O89,"mmmm"),"")</f>
        <v/>
      </c>
      <c r="Q89" s="57"/>
      <c r="R89" s="55">
        <f t="shared" ref="R89" si="700">O89+1</f>
        <v>44492</v>
      </c>
      <c r="S89" s="62" t="str">
        <f t="shared" ref="S89" si="701">IF(DAY(R89)=1,TEXT(R89,"mmmm"),"")</f>
        <v/>
      </c>
      <c r="T89" s="57"/>
      <c r="U89" s="55">
        <f t="shared" ref="U89" si="702">R89+1</f>
        <v>44493</v>
      </c>
      <c r="V89" s="62" t="str">
        <f t="shared" ref="V89" si="703">IF(DAY(U89)=1,TEXT(U89,"mmmm"),"")</f>
        <v/>
      </c>
      <c r="W89" s="57"/>
      <c r="X89" s="206">
        <f t="shared" ref="X89" si="704">L89</f>
        <v>44490</v>
      </c>
      <c r="Z89" s="93"/>
      <c r="AA89" s="36"/>
      <c r="AB89" s="36"/>
      <c r="AC89" s="36"/>
      <c r="AD89" s="36"/>
      <c r="AE89" s="78"/>
      <c r="AF89" s="93"/>
      <c r="AG89" s="36"/>
      <c r="AH89" s="36"/>
      <c r="AI89" s="36"/>
      <c r="AJ89" s="36"/>
      <c r="AK89" s="78"/>
      <c r="AL89" s="93"/>
      <c r="AM89" s="36"/>
      <c r="AN89" s="36"/>
      <c r="AO89" s="36"/>
      <c r="AP89" s="36"/>
      <c r="AQ89" s="78"/>
      <c r="AR89" s="93"/>
      <c r="AS89" s="36"/>
      <c r="AT89" s="36"/>
      <c r="AU89" s="36"/>
      <c r="AV89" s="36"/>
      <c r="AW89" s="78"/>
    </row>
    <row r="90" spans="1:49" ht="13.95" customHeight="1" x14ac:dyDescent="0.3">
      <c r="A90" s="51"/>
      <c r="B90" s="54"/>
      <c r="C90" s="209" t="str">
        <f>IF(LEN(VLOOKUP(AN!C89,DATA!$D:$E,2))=0,"",VLOOKUP(C89,DATA!$D:$E,2))</f>
        <v/>
      </c>
      <c r="D90" s="210"/>
      <c r="E90" s="211"/>
      <c r="F90" s="209" t="str">
        <f>IF(LEN(VLOOKUP(AN!F89,DATA!$D:$E,2))=0,"",VLOOKUP(F89,DATA!$D:$E,2))</f>
        <v/>
      </c>
      <c r="G90" s="210"/>
      <c r="H90" s="211"/>
      <c r="I90" s="209" t="str">
        <f>IF(LEN(VLOOKUP(AN!I89,DATA!$D:$E,2))=0,"",VLOOKUP(I89,DATA!$D:$E,2))</f>
        <v/>
      </c>
      <c r="J90" s="210"/>
      <c r="K90" s="211"/>
      <c r="L90" s="209" t="str">
        <f>IF(LEN(VLOOKUP(AN!L89,DATA!$D:$E,2))=0,"",VLOOKUP(L89,DATA!$D:$E,2))</f>
        <v/>
      </c>
      <c r="M90" s="210"/>
      <c r="N90" s="211"/>
      <c r="O90" s="209" t="str">
        <f>IF(LEN(VLOOKUP(AN!O89,DATA!$D:$E,2))=0,"",VLOOKUP(O89,DATA!$D:$E,2))</f>
        <v/>
      </c>
      <c r="P90" s="210"/>
      <c r="Q90" s="211"/>
      <c r="R90" s="209" t="str">
        <f>IF(LEN(VLOOKUP(AN!R89,DATA!$D:$E,2))=0,"",VLOOKUP(R89,DATA!$D:$E,2))</f>
        <v/>
      </c>
      <c r="S90" s="210"/>
      <c r="T90" s="211"/>
      <c r="U90" s="209" t="str">
        <f>IF(LEN(VLOOKUP(AN!U89,DATA!$D:$E,2))=0,"",VLOOKUP(U89,DATA!$D:$E,2))</f>
        <v/>
      </c>
      <c r="V90" s="210"/>
      <c r="W90" s="211"/>
      <c r="X90" s="206"/>
      <c r="Z90" s="93"/>
      <c r="AA90" s="36"/>
      <c r="AB90" s="36"/>
      <c r="AC90" s="36"/>
      <c r="AD90" s="36"/>
      <c r="AE90" s="78"/>
      <c r="AF90" s="93"/>
      <c r="AG90" s="36"/>
      <c r="AH90" s="36"/>
      <c r="AI90" s="36"/>
      <c r="AJ90" s="36"/>
      <c r="AK90" s="78"/>
      <c r="AL90" s="93"/>
      <c r="AM90" s="36"/>
      <c r="AN90" s="36"/>
      <c r="AO90" s="36"/>
      <c r="AP90" s="36"/>
      <c r="AQ90" s="78"/>
      <c r="AR90" s="93"/>
      <c r="AS90" s="36"/>
      <c r="AT90" s="36"/>
      <c r="AU90" s="36"/>
      <c r="AV90" s="36"/>
      <c r="AW90" s="78"/>
    </row>
    <row r="91" spans="1:49" ht="13.95" customHeight="1" x14ac:dyDescent="0.3">
      <c r="A91" s="51"/>
      <c r="B91" s="54" t="str">
        <f t="shared" ref="B91" si="705">ROMAN(WEEKNUM(C91-1,2))</f>
        <v>XLIII</v>
      </c>
      <c r="C91" s="55">
        <f t="shared" ref="C91" si="706">U89+1</f>
        <v>44494</v>
      </c>
      <c r="D91" s="62" t="str">
        <f t="shared" ref="D91" si="707">IF(DAY(C91)=1,TEXT(C91,"mmmm"),"")</f>
        <v/>
      </c>
      <c r="E91" s="57"/>
      <c r="F91" s="55">
        <f t="shared" ref="F91" si="708">C91+1</f>
        <v>44495</v>
      </c>
      <c r="G91" s="62" t="str">
        <f t="shared" ref="G91" si="709">IF(DAY(F91)=1,TEXT(F91,"mmmm"),"")</f>
        <v/>
      </c>
      <c r="H91" s="57"/>
      <c r="I91" s="55">
        <f t="shared" ref="I91" si="710">F91+1</f>
        <v>44496</v>
      </c>
      <c r="J91" s="62" t="str">
        <f t="shared" ref="J91" si="711">IF(DAY(I91)=1,TEXT(I91,"mmmm"),"")</f>
        <v/>
      </c>
      <c r="K91" s="57"/>
      <c r="L91" s="55">
        <f t="shared" ref="L91" si="712">I91+1</f>
        <v>44497</v>
      </c>
      <c r="M91" s="62" t="str">
        <f t="shared" ref="M91" si="713">IF(DAY(L91)=1,TEXT(L91,"mmmm"),"")</f>
        <v/>
      </c>
      <c r="N91" s="57"/>
      <c r="O91" s="55">
        <f t="shared" ref="O91" si="714">L91+1</f>
        <v>44498</v>
      </c>
      <c r="P91" s="62" t="str">
        <f t="shared" ref="P91" si="715">IF(DAY(O91)=1,TEXT(O91,"mmmm"),"")</f>
        <v/>
      </c>
      <c r="Q91" s="57"/>
      <c r="R91" s="55">
        <f t="shared" ref="R91" si="716">O91+1</f>
        <v>44499</v>
      </c>
      <c r="S91" s="62" t="str">
        <f t="shared" ref="S91" si="717">IF(DAY(R91)=1,TEXT(R91,"mmmm"),"")</f>
        <v/>
      </c>
      <c r="T91" s="57"/>
      <c r="U91" s="55">
        <f t="shared" ref="U91" si="718">R91+1</f>
        <v>44500</v>
      </c>
      <c r="V91" s="62" t="str">
        <f t="shared" ref="V91" si="719">IF(DAY(U91)=1,TEXT(U91,"mmmm"),"")</f>
        <v/>
      </c>
      <c r="W91" s="57"/>
      <c r="X91" s="206">
        <f t="shared" ref="X91" si="720">L91</f>
        <v>44497</v>
      </c>
      <c r="Z91" s="93"/>
      <c r="AA91" s="36"/>
      <c r="AB91" s="36"/>
      <c r="AC91" s="36"/>
      <c r="AD91" s="36"/>
      <c r="AE91" s="78"/>
      <c r="AF91" s="93"/>
      <c r="AG91" s="36"/>
      <c r="AH91" s="36"/>
      <c r="AI91" s="36"/>
      <c r="AJ91" s="36"/>
      <c r="AK91" s="78"/>
      <c r="AL91" s="93"/>
      <c r="AM91" s="36"/>
      <c r="AN91" s="36"/>
      <c r="AO91" s="36"/>
      <c r="AP91" s="36"/>
      <c r="AQ91" s="78"/>
      <c r="AR91" s="93"/>
      <c r="AS91" s="36"/>
      <c r="AT91" s="36"/>
      <c r="AU91" s="36"/>
      <c r="AV91" s="36"/>
      <c r="AW91" s="78"/>
    </row>
    <row r="92" spans="1:49" ht="13.95" customHeight="1" x14ac:dyDescent="0.3">
      <c r="A92" s="51"/>
      <c r="B92" s="54"/>
      <c r="C92" s="209" t="str">
        <f>IF(LEN(VLOOKUP(AN!C91,DATA!$D:$E,2))=0,"",VLOOKUP(C91,DATA!$D:$E,2))</f>
        <v/>
      </c>
      <c r="D92" s="210"/>
      <c r="E92" s="211"/>
      <c r="F92" s="209" t="str">
        <f>IF(LEN(VLOOKUP(AN!F91,DATA!$D:$E,2))=0,"",VLOOKUP(F91,DATA!$D:$E,2))</f>
        <v/>
      </c>
      <c r="G92" s="210"/>
      <c r="H92" s="211"/>
      <c r="I92" s="209" t="str">
        <f>IF(LEN(VLOOKUP(AN!I91,DATA!$D:$E,2))=0,"",VLOOKUP(I91,DATA!$D:$E,2))</f>
        <v/>
      </c>
      <c r="J92" s="210"/>
      <c r="K92" s="211"/>
      <c r="L92" s="209" t="str">
        <f>IF(LEN(VLOOKUP(AN!L91,DATA!$D:$E,2))=0,"",VLOOKUP(L91,DATA!$D:$E,2))</f>
        <v/>
      </c>
      <c r="M92" s="210"/>
      <c r="N92" s="211"/>
      <c r="O92" s="209" t="str">
        <f>IF(LEN(VLOOKUP(AN!O91,DATA!$D:$E,2))=0,"",VLOOKUP(O91,DATA!$D:$E,2))</f>
        <v/>
      </c>
      <c r="P92" s="210"/>
      <c r="Q92" s="211"/>
      <c r="R92" s="209" t="str">
        <f>IF(LEN(VLOOKUP(AN!R91,DATA!$D:$E,2))=0,"",VLOOKUP(R91,DATA!$D:$E,2))</f>
        <v/>
      </c>
      <c r="S92" s="210"/>
      <c r="T92" s="211"/>
      <c r="U92" s="209" t="str">
        <f>IF(LEN(VLOOKUP(AN!U91,DATA!$D:$E,2))=0,"",VLOOKUP(U91,DATA!$D:$E,2))</f>
        <v/>
      </c>
      <c r="V92" s="210"/>
      <c r="W92" s="211"/>
      <c r="X92" s="206"/>
      <c r="Z92" s="93"/>
      <c r="AA92" s="36"/>
      <c r="AB92" s="36"/>
      <c r="AC92" s="36"/>
      <c r="AD92" s="36"/>
      <c r="AE92" s="78"/>
      <c r="AF92" s="93"/>
      <c r="AG92" s="36"/>
      <c r="AH92" s="36"/>
      <c r="AI92" s="36"/>
      <c r="AJ92" s="36"/>
      <c r="AK92" s="78"/>
      <c r="AL92" s="93"/>
      <c r="AM92" s="36"/>
      <c r="AN92" s="36"/>
      <c r="AO92" s="36"/>
      <c r="AP92" s="36"/>
      <c r="AQ92" s="78"/>
      <c r="AR92" s="93"/>
      <c r="AS92" s="36"/>
      <c r="AT92" s="36"/>
      <c r="AU92" s="36"/>
      <c r="AV92" s="36"/>
      <c r="AW92" s="78"/>
    </row>
    <row r="93" spans="1:49" ht="13.95" customHeight="1" x14ac:dyDescent="0.3">
      <c r="A93" s="51"/>
      <c r="B93" s="54" t="str">
        <f t="shared" ref="B93" si="721">ROMAN(WEEKNUM(C93-1,2))</f>
        <v>XLIV</v>
      </c>
      <c r="C93" s="55">
        <f t="shared" ref="C93" si="722">U91+1</f>
        <v>44501</v>
      </c>
      <c r="D93" s="62" t="str">
        <f t="shared" ref="D93" si="723">IF(DAY(C93)=1,TEXT(C93,"mmmm"),"")</f>
        <v>novembre</v>
      </c>
      <c r="E93" s="57"/>
      <c r="F93" s="55">
        <f t="shared" ref="F93" si="724">C93+1</f>
        <v>44502</v>
      </c>
      <c r="G93" s="62" t="str">
        <f t="shared" ref="G93" si="725">IF(DAY(F93)=1,TEXT(F93,"mmmm"),"")</f>
        <v/>
      </c>
      <c r="H93" s="57"/>
      <c r="I93" s="55">
        <f t="shared" ref="I93" si="726">F93+1</f>
        <v>44503</v>
      </c>
      <c r="J93" s="62" t="str">
        <f t="shared" ref="J93" si="727">IF(DAY(I93)=1,TEXT(I93,"mmmm"),"")</f>
        <v/>
      </c>
      <c r="K93" s="57"/>
      <c r="L93" s="55">
        <f t="shared" ref="L93" si="728">I93+1</f>
        <v>44504</v>
      </c>
      <c r="M93" s="62" t="str">
        <f t="shared" ref="M93" si="729">IF(DAY(L93)=1,TEXT(L93,"mmmm"),"")</f>
        <v/>
      </c>
      <c r="N93" s="57"/>
      <c r="O93" s="55">
        <f t="shared" ref="O93" si="730">L93+1</f>
        <v>44505</v>
      </c>
      <c r="P93" s="62" t="str">
        <f t="shared" ref="P93" si="731">IF(DAY(O93)=1,TEXT(O93,"mmmm"),"")</f>
        <v/>
      </c>
      <c r="Q93" s="57"/>
      <c r="R93" s="55">
        <f t="shared" ref="R93" si="732">O93+1</f>
        <v>44506</v>
      </c>
      <c r="S93" s="62" t="str">
        <f t="shared" ref="S93" si="733">IF(DAY(R93)=1,TEXT(R93,"mmmm"),"")</f>
        <v/>
      </c>
      <c r="T93" s="57"/>
      <c r="U93" s="55">
        <f t="shared" ref="U93" si="734">R93+1</f>
        <v>44507</v>
      </c>
      <c r="V93" s="62" t="str">
        <f t="shared" ref="V93" si="735">IF(DAY(U93)=1,TEXT(U93,"mmmm"),"")</f>
        <v/>
      </c>
      <c r="W93" s="57"/>
      <c r="X93" s="206">
        <f t="shared" ref="X93" si="736">L93</f>
        <v>44504</v>
      </c>
      <c r="Z93" s="94"/>
      <c r="AA93" s="36"/>
      <c r="AB93" s="36"/>
      <c r="AC93" s="36"/>
      <c r="AD93" s="36"/>
      <c r="AE93" s="78"/>
      <c r="AF93" s="94"/>
      <c r="AG93" s="36"/>
      <c r="AH93" s="36"/>
      <c r="AI93" s="36"/>
      <c r="AJ93" s="36"/>
      <c r="AK93" s="78"/>
      <c r="AL93" s="94"/>
      <c r="AM93" s="36"/>
      <c r="AN93" s="36"/>
      <c r="AO93" s="36"/>
      <c r="AP93" s="36"/>
      <c r="AQ93" s="78"/>
      <c r="AR93" s="94"/>
      <c r="AS93" s="36"/>
      <c r="AT93" s="36"/>
      <c r="AU93" s="36"/>
      <c r="AV93" s="36"/>
      <c r="AW93" s="78"/>
    </row>
    <row r="94" spans="1:49" ht="13.95" customHeight="1" x14ac:dyDescent="0.3">
      <c r="A94" s="51"/>
      <c r="B94" s="54"/>
      <c r="C94" s="209" t="str">
        <f>IF(LEN(VLOOKUP(AN!C93,DATA!$D:$E,2))=0,"",VLOOKUP(C93,DATA!$D:$E,2))</f>
        <v>Toussaint</v>
      </c>
      <c r="D94" s="210"/>
      <c r="E94" s="211"/>
      <c r="F94" s="209" t="str">
        <f>IF(LEN(VLOOKUP(AN!F93,DATA!$D:$E,2))=0,"",VLOOKUP(F93,DATA!$D:$E,2))</f>
        <v/>
      </c>
      <c r="G94" s="210"/>
      <c r="H94" s="211"/>
      <c r="I94" s="209" t="str">
        <f>IF(LEN(VLOOKUP(AN!I93,DATA!$D:$E,2))=0,"",VLOOKUP(I93,DATA!$D:$E,2))</f>
        <v/>
      </c>
      <c r="J94" s="210"/>
      <c r="K94" s="211"/>
      <c r="L94" s="209" t="str">
        <f>IF(LEN(VLOOKUP(AN!L93,DATA!$D:$E,2))=0,"",VLOOKUP(L93,DATA!$D:$E,2))</f>
        <v/>
      </c>
      <c r="M94" s="210"/>
      <c r="N94" s="211"/>
      <c r="O94" s="209" t="str">
        <f>IF(LEN(VLOOKUP(AN!O93,DATA!$D:$E,2))=0,"",VLOOKUP(O93,DATA!$D:$E,2))</f>
        <v/>
      </c>
      <c r="P94" s="210"/>
      <c r="Q94" s="211"/>
      <c r="R94" s="209" t="str">
        <f>IF(LEN(VLOOKUP(AN!R93,DATA!$D:$E,2))=0,"",VLOOKUP(R93,DATA!$D:$E,2))</f>
        <v/>
      </c>
      <c r="S94" s="210"/>
      <c r="T94" s="211"/>
      <c r="U94" s="209" t="str">
        <f>IF(LEN(VLOOKUP(AN!U93,DATA!$D:$E,2))=0,"",VLOOKUP(U93,DATA!$D:$E,2))</f>
        <v/>
      </c>
      <c r="V94" s="210"/>
      <c r="W94" s="211"/>
      <c r="X94" s="206"/>
      <c r="Z94" s="94"/>
      <c r="AA94" s="36"/>
      <c r="AB94" s="36"/>
      <c r="AC94" s="36"/>
      <c r="AD94" s="36"/>
      <c r="AE94" s="78"/>
      <c r="AF94" s="94"/>
      <c r="AG94" s="36"/>
      <c r="AH94" s="36"/>
      <c r="AI94" s="36"/>
      <c r="AJ94" s="36"/>
      <c r="AK94" s="78"/>
      <c r="AL94" s="94"/>
      <c r="AM94" s="36"/>
      <c r="AN94" s="36"/>
      <c r="AO94" s="36"/>
      <c r="AP94" s="36"/>
      <c r="AQ94" s="78"/>
      <c r="AR94" s="94"/>
      <c r="AS94" s="36"/>
      <c r="AT94" s="36"/>
      <c r="AU94" s="36"/>
      <c r="AV94" s="36"/>
      <c r="AW94" s="78"/>
    </row>
    <row r="95" spans="1:49" ht="13.95" customHeight="1" x14ac:dyDescent="0.3">
      <c r="A95" s="51"/>
      <c r="B95" s="54" t="str">
        <f t="shared" ref="B95" si="737">ROMAN(WEEKNUM(C95-1,2))</f>
        <v>XLV</v>
      </c>
      <c r="C95" s="55">
        <f t="shared" ref="C95" si="738">U93+1</f>
        <v>44508</v>
      </c>
      <c r="D95" s="62" t="str">
        <f t="shared" ref="D95" si="739">IF(DAY(C95)=1,TEXT(C95,"mmmm"),"")</f>
        <v/>
      </c>
      <c r="E95" s="57"/>
      <c r="F95" s="55">
        <f t="shared" ref="F95" si="740">C95+1</f>
        <v>44509</v>
      </c>
      <c r="G95" s="62" t="str">
        <f t="shared" ref="G95" si="741">IF(DAY(F95)=1,TEXT(F95,"mmmm"),"")</f>
        <v/>
      </c>
      <c r="H95" s="57"/>
      <c r="I95" s="55">
        <f t="shared" ref="I95" si="742">F95+1</f>
        <v>44510</v>
      </c>
      <c r="J95" s="62" t="str">
        <f t="shared" ref="J95" si="743">IF(DAY(I95)=1,TEXT(I95,"mmmm"),"")</f>
        <v/>
      </c>
      <c r="K95" s="57"/>
      <c r="L95" s="55">
        <f t="shared" ref="L95" si="744">I95+1</f>
        <v>44511</v>
      </c>
      <c r="M95" s="62" t="str">
        <f t="shared" ref="M95" si="745">IF(DAY(L95)=1,TEXT(L95,"mmmm"),"")</f>
        <v/>
      </c>
      <c r="N95" s="57"/>
      <c r="O95" s="55">
        <f t="shared" ref="O95" si="746">L95+1</f>
        <v>44512</v>
      </c>
      <c r="P95" s="62" t="str">
        <f t="shared" ref="P95" si="747">IF(DAY(O95)=1,TEXT(O95,"mmmm"),"")</f>
        <v/>
      </c>
      <c r="Q95" s="57"/>
      <c r="R95" s="55">
        <f t="shared" ref="R95" si="748">O95+1</f>
        <v>44513</v>
      </c>
      <c r="S95" s="62" t="str">
        <f t="shared" ref="S95" si="749">IF(DAY(R95)=1,TEXT(R95,"mmmm"),"")</f>
        <v/>
      </c>
      <c r="T95" s="57"/>
      <c r="U95" s="55">
        <f t="shared" ref="U95" si="750">R95+1</f>
        <v>44514</v>
      </c>
      <c r="V95" s="62" t="str">
        <f t="shared" ref="V95" si="751">IF(DAY(U95)=1,TEXT(U95,"mmmm"),"")</f>
        <v/>
      </c>
      <c r="W95" s="57"/>
      <c r="X95" s="206">
        <f t="shared" ref="X95" si="752">L95</f>
        <v>44511</v>
      </c>
      <c r="Z95" s="94"/>
      <c r="AA95" s="36"/>
      <c r="AB95" s="36"/>
      <c r="AC95" s="36"/>
      <c r="AD95" s="36"/>
      <c r="AE95" s="78"/>
      <c r="AF95" s="94"/>
      <c r="AG95" s="36"/>
      <c r="AH95" s="36"/>
      <c r="AI95" s="36"/>
      <c r="AJ95" s="36"/>
      <c r="AK95" s="78"/>
      <c r="AL95" s="94"/>
      <c r="AM95" s="36"/>
      <c r="AN95" s="36"/>
      <c r="AO95" s="36"/>
      <c r="AP95" s="36"/>
      <c r="AQ95" s="78"/>
      <c r="AR95" s="94"/>
      <c r="AS95" s="36"/>
      <c r="AT95" s="36"/>
      <c r="AU95" s="36"/>
      <c r="AV95" s="36"/>
      <c r="AW95" s="78"/>
    </row>
    <row r="96" spans="1:49" ht="13.95" customHeight="1" x14ac:dyDescent="0.3">
      <c r="A96" s="51"/>
      <c r="B96" s="54"/>
      <c r="C96" s="209" t="str">
        <f>IF(LEN(VLOOKUP(AN!C95,DATA!$D:$E,2))=0,"",VLOOKUP(C95,DATA!$D:$E,2))</f>
        <v/>
      </c>
      <c r="D96" s="210"/>
      <c r="E96" s="211"/>
      <c r="F96" s="209" t="str">
        <f>IF(LEN(VLOOKUP(AN!F95,DATA!$D:$E,2))=0,"",VLOOKUP(F95,DATA!$D:$E,2))</f>
        <v/>
      </c>
      <c r="G96" s="210"/>
      <c r="H96" s="211"/>
      <c r="I96" s="209" t="str">
        <f>IF(LEN(VLOOKUP(AN!I95,DATA!$D:$E,2))=0,"",VLOOKUP(I95,DATA!$D:$E,2))</f>
        <v/>
      </c>
      <c r="J96" s="210"/>
      <c r="K96" s="211"/>
      <c r="L96" s="209" t="str">
        <f>IF(LEN(VLOOKUP(AN!L95,DATA!$D:$E,2))=0,"",VLOOKUP(L95,DATA!$D:$E,2))</f>
        <v>Mémoire de l' armistice 1918</v>
      </c>
      <c r="M96" s="210"/>
      <c r="N96" s="211"/>
      <c r="O96" s="209" t="str">
        <f>IF(LEN(VLOOKUP(AN!O95,DATA!$D:$E,2))=0,"",VLOOKUP(O95,DATA!$D:$E,2))</f>
        <v/>
      </c>
      <c r="P96" s="210"/>
      <c r="Q96" s="211"/>
      <c r="R96" s="209" t="str">
        <f>IF(LEN(VLOOKUP(AN!R95,DATA!$D:$E,2))=0,"",VLOOKUP(R95,DATA!$D:$E,2))</f>
        <v/>
      </c>
      <c r="S96" s="210"/>
      <c r="T96" s="211"/>
      <c r="U96" s="209" t="str">
        <f>IF(LEN(VLOOKUP(AN!U95,DATA!$D:$E,2))=0,"",VLOOKUP(U95,DATA!$D:$E,2))</f>
        <v/>
      </c>
      <c r="V96" s="210"/>
      <c r="W96" s="211"/>
      <c r="X96" s="206"/>
      <c r="Z96" s="94"/>
      <c r="AA96" s="36"/>
      <c r="AB96" s="36"/>
      <c r="AC96" s="36"/>
      <c r="AD96" s="36"/>
      <c r="AE96" s="78"/>
      <c r="AF96" s="94"/>
      <c r="AG96" s="36"/>
      <c r="AH96" s="36"/>
      <c r="AI96" s="36"/>
      <c r="AJ96" s="36"/>
      <c r="AK96" s="78"/>
      <c r="AL96" s="94"/>
      <c r="AM96" s="36"/>
      <c r="AN96" s="36"/>
      <c r="AO96" s="36"/>
      <c r="AP96" s="36"/>
      <c r="AQ96" s="78"/>
      <c r="AR96" s="94"/>
      <c r="AS96" s="36"/>
      <c r="AT96" s="36"/>
      <c r="AU96" s="36"/>
      <c r="AV96" s="36"/>
      <c r="AW96" s="78"/>
    </row>
    <row r="97" spans="1:50" ht="13.95" customHeight="1" x14ac:dyDescent="0.3">
      <c r="A97" s="51"/>
      <c r="B97" s="54" t="str">
        <f t="shared" ref="B97" si="753">ROMAN(WEEKNUM(C97-1,2))</f>
        <v>XLVI</v>
      </c>
      <c r="C97" s="55">
        <f t="shared" ref="C97" si="754">U95+1</f>
        <v>44515</v>
      </c>
      <c r="D97" s="62" t="str">
        <f t="shared" ref="D97" si="755">IF(DAY(C97)=1,TEXT(C97,"mmmm"),"")</f>
        <v/>
      </c>
      <c r="E97" s="57"/>
      <c r="F97" s="55">
        <f t="shared" ref="F97" si="756">C97+1</f>
        <v>44516</v>
      </c>
      <c r="G97" s="62" t="str">
        <f t="shared" ref="G97" si="757">IF(DAY(F97)=1,TEXT(F97,"mmmm"),"")</f>
        <v/>
      </c>
      <c r="H97" s="57"/>
      <c r="I97" s="55">
        <f t="shared" ref="I97" si="758">F97+1</f>
        <v>44517</v>
      </c>
      <c r="J97" s="62" t="str">
        <f t="shared" ref="J97" si="759">IF(DAY(I97)=1,TEXT(I97,"mmmm"),"")</f>
        <v/>
      </c>
      <c r="K97" s="57"/>
      <c r="L97" s="55">
        <f t="shared" ref="L97" si="760">I97+1</f>
        <v>44518</v>
      </c>
      <c r="M97" s="62" t="str">
        <f t="shared" ref="M97" si="761">IF(DAY(L97)=1,TEXT(L97,"mmmm"),"")</f>
        <v/>
      </c>
      <c r="N97" s="57"/>
      <c r="O97" s="55">
        <f t="shared" ref="O97" si="762">L97+1</f>
        <v>44519</v>
      </c>
      <c r="P97" s="62" t="str">
        <f t="shared" ref="P97" si="763">IF(DAY(O97)=1,TEXT(O97,"mmmm"),"")</f>
        <v/>
      </c>
      <c r="Q97" s="57"/>
      <c r="R97" s="55">
        <f t="shared" ref="R97" si="764">O97+1</f>
        <v>44520</v>
      </c>
      <c r="S97" s="62" t="str">
        <f t="shared" ref="S97" si="765">IF(DAY(R97)=1,TEXT(R97,"mmmm"),"")</f>
        <v/>
      </c>
      <c r="T97" s="57"/>
      <c r="U97" s="55">
        <f t="shared" ref="U97" si="766">R97+1</f>
        <v>44521</v>
      </c>
      <c r="V97" s="62" t="str">
        <f t="shared" ref="V97" si="767">IF(DAY(U97)=1,TEXT(U97,"mmmm"),"")</f>
        <v/>
      </c>
      <c r="W97" s="57"/>
      <c r="X97" s="206">
        <f t="shared" ref="X97" si="768">L97</f>
        <v>44518</v>
      </c>
      <c r="Z97" s="97"/>
      <c r="AA97" s="85"/>
      <c r="AB97" s="85"/>
      <c r="AC97" s="85"/>
      <c r="AD97" s="85"/>
      <c r="AE97" s="86"/>
      <c r="AF97" s="97"/>
      <c r="AG97" s="85"/>
      <c r="AH97" s="85"/>
      <c r="AI97" s="85"/>
      <c r="AJ97" s="85"/>
      <c r="AK97" s="86"/>
      <c r="AL97" s="97"/>
      <c r="AM97" s="85"/>
      <c r="AN97" s="85"/>
      <c r="AO97" s="85"/>
      <c r="AP97" s="85"/>
      <c r="AQ97" s="86"/>
      <c r="AR97" s="97"/>
      <c r="AS97" s="85"/>
      <c r="AT97" s="85"/>
      <c r="AU97" s="85"/>
      <c r="AV97" s="85"/>
      <c r="AW97" s="86"/>
    </row>
    <row r="98" spans="1:50" ht="13.95" customHeight="1" x14ac:dyDescent="0.3">
      <c r="A98" s="51"/>
      <c r="B98" s="54"/>
      <c r="C98" s="56" t="str">
        <f>IF(LEN(VLOOKUP(AN!C97,DATA!$D:$E,2))=0,"",VLOOKUP(C97,DATA!$D:$E,2))</f>
        <v/>
      </c>
      <c r="D98" s="210"/>
      <c r="E98" s="211"/>
      <c r="F98" s="209" t="str">
        <f>IF(LEN(VLOOKUP(AN!F97,DATA!$D:$E,2))=0,"",VLOOKUP(F97,DATA!$D:$E,2))</f>
        <v/>
      </c>
      <c r="G98" s="210"/>
      <c r="H98" s="211"/>
      <c r="I98" s="209" t="str">
        <f>IF(LEN(VLOOKUP(AN!I97,DATA!$D:$E,2))=0,"",VLOOKUP(I97,DATA!$D:$E,2))</f>
        <v/>
      </c>
      <c r="J98" s="210"/>
      <c r="K98" s="211"/>
      <c r="L98" s="209" t="str">
        <f>IF(LEN(VLOOKUP(AN!L97,DATA!$D:$E,2))=0,"",VLOOKUP(L97,DATA!$D:$E,2))</f>
        <v/>
      </c>
      <c r="M98" s="210"/>
      <c r="N98" s="211"/>
      <c r="O98" s="209" t="str">
        <f>IF(LEN(VLOOKUP(AN!O97,DATA!$D:$E,2))=0,"",VLOOKUP(O97,DATA!$D:$E,2))</f>
        <v/>
      </c>
      <c r="P98" s="210"/>
      <c r="Q98" s="211"/>
      <c r="R98" s="209" t="str">
        <f>IF(LEN(VLOOKUP(AN!R97,DATA!$D:$E,2))=0,"",VLOOKUP(R97,DATA!$D:$E,2))</f>
        <v/>
      </c>
      <c r="S98" s="210"/>
      <c r="T98" s="211"/>
      <c r="U98" s="209" t="str">
        <f>IF(LEN(VLOOKUP(AN!U97,DATA!$D:$E,2))=0,"",VLOOKUP(U97,DATA!$D:$E,2))</f>
        <v/>
      </c>
      <c r="V98" s="210"/>
      <c r="W98" s="211"/>
      <c r="X98" s="206"/>
      <c r="Z98" s="162" t="s">
        <v>0</v>
      </c>
      <c r="AA98" s="136"/>
      <c r="AB98" s="136"/>
      <c r="AC98" s="136"/>
      <c r="AD98" s="136"/>
      <c r="AE98" s="136"/>
      <c r="AF98" s="137"/>
      <c r="AG98" s="138"/>
      <c r="AH98" s="162" t="s">
        <v>0</v>
      </c>
      <c r="AI98" s="136"/>
      <c r="AJ98" s="136"/>
      <c r="AK98" s="136"/>
      <c r="AL98" s="136"/>
      <c r="AM98" s="136"/>
      <c r="AN98" s="137"/>
      <c r="AO98" s="138"/>
      <c r="AP98" s="162" t="s">
        <v>0</v>
      </c>
      <c r="AQ98" s="136"/>
      <c r="AR98" s="136"/>
      <c r="AS98" s="136"/>
      <c r="AT98" s="136"/>
      <c r="AU98" s="136"/>
      <c r="AV98" s="137"/>
      <c r="AW98" s="138"/>
    </row>
    <row r="99" spans="1:50" ht="13.95" customHeight="1" x14ac:dyDescent="0.3">
      <c r="A99" s="51"/>
      <c r="B99" s="54" t="str">
        <f t="shared" ref="B99" si="769">ROMAN(WEEKNUM(C99-1,2))</f>
        <v>XLVII</v>
      </c>
      <c r="C99" s="55">
        <f t="shared" ref="C99" si="770">U97+1</f>
        <v>44522</v>
      </c>
      <c r="D99" s="62" t="str">
        <f t="shared" ref="D99" si="771">IF(DAY(C99)=1,TEXT(C99,"mmmm"),"")</f>
        <v/>
      </c>
      <c r="E99" s="57"/>
      <c r="F99" s="55">
        <f t="shared" ref="F99" si="772">C99+1</f>
        <v>44523</v>
      </c>
      <c r="G99" s="62" t="str">
        <f t="shared" ref="G99" si="773">IF(DAY(F99)=1,TEXT(F99,"mmmm"),"")</f>
        <v/>
      </c>
      <c r="H99" s="57"/>
      <c r="I99" s="55">
        <f t="shared" ref="I99" si="774">F99+1</f>
        <v>44524</v>
      </c>
      <c r="J99" s="62" t="str">
        <f t="shared" ref="J99" si="775">IF(DAY(I99)=1,TEXT(I99,"mmmm"),"")</f>
        <v/>
      </c>
      <c r="K99" s="57"/>
      <c r="L99" s="55">
        <f t="shared" ref="L99" si="776">I99+1</f>
        <v>44525</v>
      </c>
      <c r="M99" s="62" t="str">
        <f t="shared" ref="M99" si="777">IF(DAY(L99)=1,TEXT(L99,"mmmm"),"")</f>
        <v/>
      </c>
      <c r="N99" s="57"/>
      <c r="O99" s="55">
        <f t="shared" ref="O99" si="778">L99+1</f>
        <v>44526</v>
      </c>
      <c r="P99" s="62" t="str">
        <f t="shared" ref="P99" si="779">IF(DAY(O99)=1,TEXT(O99,"mmmm"),"")</f>
        <v/>
      </c>
      <c r="Q99" s="57"/>
      <c r="R99" s="55">
        <f t="shared" ref="R99" si="780">O99+1</f>
        <v>44527</v>
      </c>
      <c r="S99" s="62" t="str">
        <f t="shared" ref="S99" si="781">IF(DAY(R99)=1,TEXT(R99,"mmmm"),"")</f>
        <v/>
      </c>
      <c r="T99" s="57"/>
      <c r="U99" s="55">
        <f t="shared" ref="U99" si="782">R99+1</f>
        <v>44528</v>
      </c>
      <c r="V99" s="62" t="str">
        <f t="shared" ref="V99" si="783">IF(DAY(U99)=1,TEXT(U99,"mmmm"),"")</f>
        <v/>
      </c>
      <c r="W99" s="57"/>
      <c r="X99" s="206">
        <f t="shared" ref="X99" si="784">L99</f>
        <v>44525</v>
      </c>
      <c r="Z99" s="93"/>
      <c r="AA99" s="18"/>
      <c r="AB99" s="11"/>
      <c r="AC99" s="11"/>
      <c r="AD99" s="11"/>
      <c r="AE99" s="11"/>
      <c r="AF99" s="24"/>
      <c r="AG99" s="12"/>
      <c r="AH99" s="93"/>
      <c r="AI99" s="18"/>
      <c r="AJ99" s="11"/>
      <c r="AK99" s="11"/>
      <c r="AL99" s="11"/>
      <c r="AM99" s="11"/>
      <c r="AN99" s="24"/>
      <c r="AO99" s="12"/>
      <c r="AP99" s="93"/>
      <c r="AQ99" s="18"/>
      <c r="AR99" s="11"/>
      <c r="AS99" s="11"/>
      <c r="AT99" s="11"/>
      <c r="AU99" s="11"/>
      <c r="AV99" s="24"/>
      <c r="AW99" s="12"/>
    </row>
    <row r="100" spans="1:50" ht="13.95" customHeight="1" x14ac:dyDescent="0.3">
      <c r="A100" s="51"/>
      <c r="B100" s="54"/>
      <c r="C100" s="209" t="str">
        <f>IF(LEN(VLOOKUP(AN!C99,DATA!$D:$E,2))=0,"",VLOOKUP(C99,DATA!$D:$E,2))</f>
        <v/>
      </c>
      <c r="D100" s="210"/>
      <c r="E100" s="211"/>
      <c r="F100" s="209" t="str">
        <f>IF(LEN(VLOOKUP(AN!F99,DATA!$D:$E,2))=0,"",VLOOKUP(F99,DATA!$D:$E,2))</f>
        <v/>
      </c>
      <c r="G100" s="210"/>
      <c r="H100" s="211"/>
      <c r="I100" s="209" t="str">
        <f>IF(LEN(VLOOKUP(AN!I99,DATA!$D:$E,2))=0,"",VLOOKUP(I99,DATA!$D:$E,2))</f>
        <v/>
      </c>
      <c r="J100" s="210"/>
      <c r="K100" s="211"/>
      <c r="L100" s="209" t="str">
        <f>IF(LEN(VLOOKUP(AN!L99,DATA!$D:$E,2))=0,"",VLOOKUP(L99,DATA!$D:$E,2))</f>
        <v/>
      </c>
      <c r="M100" s="210"/>
      <c r="N100" s="211"/>
      <c r="O100" s="209" t="str">
        <f>IF(LEN(VLOOKUP(AN!O99,DATA!$D:$E,2))=0,"",VLOOKUP(O99,DATA!$D:$E,2))</f>
        <v/>
      </c>
      <c r="P100" s="210"/>
      <c r="Q100" s="211"/>
      <c r="R100" s="209" t="str">
        <f>IF(LEN(VLOOKUP(AN!R99,DATA!$D:$E,2))=0,"",VLOOKUP(R99,DATA!$D:$E,2))</f>
        <v/>
      </c>
      <c r="S100" s="210"/>
      <c r="T100" s="211"/>
      <c r="U100" s="209" t="str">
        <f>IF(LEN(VLOOKUP(AN!U99,DATA!$D:$E,2))=0,"",VLOOKUP(U99,DATA!$D:$E,2))</f>
        <v/>
      </c>
      <c r="V100" s="210"/>
      <c r="W100" s="211"/>
      <c r="X100" s="206"/>
      <c r="Z100" s="93"/>
      <c r="AA100" s="18"/>
      <c r="AB100" s="11"/>
      <c r="AC100" s="11"/>
      <c r="AD100" s="11"/>
      <c r="AE100" s="11"/>
      <c r="AF100" s="24"/>
      <c r="AG100" s="12"/>
      <c r="AH100" s="93"/>
      <c r="AI100" s="18"/>
      <c r="AJ100" s="18"/>
      <c r="AK100" s="18"/>
      <c r="AL100" s="18"/>
      <c r="AM100" s="18"/>
      <c r="AN100" s="22"/>
      <c r="AO100" s="19"/>
      <c r="AP100" s="93"/>
      <c r="AQ100" s="18"/>
      <c r="AR100" s="11"/>
      <c r="AS100" s="11"/>
      <c r="AT100" s="11"/>
      <c r="AU100" s="11"/>
      <c r="AV100" s="24"/>
      <c r="AW100" s="12"/>
    </row>
    <row r="101" spans="1:50" ht="13.95" customHeight="1" x14ac:dyDescent="0.3">
      <c r="A101" s="51"/>
      <c r="B101" s="54" t="str">
        <f t="shared" ref="B101" si="785">ROMAN(WEEKNUM(C101-1,2))</f>
        <v>XLVIII</v>
      </c>
      <c r="C101" s="55">
        <f t="shared" ref="C101" si="786">U99+1</f>
        <v>44529</v>
      </c>
      <c r="D101" s="62" t="str">
        <f t="shared" ref="D101" si="787">IF(DAY(C101)=1,TEXT(C101,"mmmm"),"")</f>
        <v/>
      </c>
      <c r="E101" s="57"/>
      <c r="F101" s="55">
        <f t="shared" ref="F101" si="788">C101+1</f>
        <v>44530</v>
      </c>
      <c r="G101" s="62" t="str">
        <f t="shared" ref="G101" si="789">IF(DAY(F101)=1,TEXT(F101,"mmmm"),"")</f>
        <v/>
      </c>
      <c r="H101" s="57"/>
      <c r="I101" s="55">
        <f t="shared" ref="I101" si="790">F101+1</f>
        <v>44531</v>
      </c>
      <c r="J101" s="62" t="str">
        <f t="shared" ref="J101" si="791">IF(DAY(I101)=1,TEXT(I101,"mmmm"),"")</f>
        <v>décembre</v>
      </c>
      <c r="K101" s="57"/>
      <c r="L101" s="55">
        <f t="shared" ref="L101" si="792">I101+1</f>
        <v>44532</v>
      </c>
      <c r="M101" s="62" t="str">
        <f t="shared" ref="M101" si="793">IF(DAY(L101)=1,TEXT(L101,"mmmm"),"")</f>
        <v/>
      </c>
      <c r="N101" s="57"/>
      <c r="O101" s="55">
        <f t="shared" ref="O101" si="794">L101+1</f>
        <v>44533</v>
      </c>
      <c r="P101" s="62" t="str">
        <f t="shared" ref="P101" si="795">IF(DAY(O101)=1,TEXT(O101,"mmmm"),"")</f>
        <v/>
      </c>
      <c r="Q101" s="57"/>
      <c r="R101" s="55">
        <f t="shared" ref="R101" si="796">O101+1</f>
        <v>44534</v>
      </c>
      <c r="S101" s="62" t="str">
        <f t="shared" ref="S101" si="797">IF(DAY(R101)=1,TEXT(R101,"mmmm"),"")</f>
        <v/>
      </c>
      <c r="T101" s="57"/>
      <c r="U101" s="55">
        <f t="shared" ref="U101" si="798">R101+1</f>
        <v>44535</v>
      </c>
      <c r="V101" s="62" t="str">
        <f t="shared" ref="V101" si="799">IF(DAY(U101)=1,TEXT(U101,"mmmm"),"")</f>
        <v/>
      </c>
      <c r="W101" s="57"/>
      <c r="X101" s="206">
        <f t="shared" ref="X101" si="800">L101</f>
        <v>44532</v>
      </c>
      <c r="Z101" s="94"/>
      <c r="AA101" s="18"/>
      <c r="AB101" s="18"/>
      <c r="AC101" s="18"/>
      <c r="AD101" s="18"/>
      <c r="AE101" s="18"/>
      <c r="AF101" s="22"/>
      <c r="AG101" s="19"/>
      <c r="AH101" s="94"/>
      <c r="AI101" s="18"/>
      <c r="AJ101" s="18"/>
      <c r="AK101" s="18"/>
      <c r="AL101" s="18"/>
      <c r="AM101" s="18"/>
      <c r="AN101" s="22"/>
      <c r="AO101" s="19"/>
      <c r="AP101" s="94"/>
      <c r="AQ101" s="18"/>
      <c r="AR101" s="18"/>
      <c r="AS101" s="18"/>
      <c r="AT101" s="18"/>
      <c r="AU101" s="18"/>
      <c r="AV101" s="22"/>
      <c r="AW101" s="19"/>
    </row>
    <row r="102" spans="1:50" ht="13.95" customHeight="1" x14ac:dyDescent="0.3">
      <c r="A102" s="51"/>
      <c r="B102" s="54"/>
      <c r="C102" s="209" t="str">
        <f>IF(LEN(VLOOKUP(AN!C101,DATA!$D:$E,2))=0,"",VLOOKUP(C101,DATA!$D:$E,2))</f>
        <v/>
      </c>
      <c r="D102" s="210"/>
      <c r="E102" s="211"/>
      <c r="F102" s="209" t="str">
        <f>IF(LEN(VLOOKUP(AN!F101,DATA!$D:$E,2))=0,"",VLOOKUP(F101,DATA!$D:$E,2))</f>
        <v/>
      </c>
      <c r="G102" s="210"/>
      <c r="H102" s="211"/>
      <c r="I102" s="209" t="str">
        <f>IF(LEN(VLOOKUP(AN!I101,DATA!$D:$E,2))=0,"",VLOOKUP(I101,DATA!$D:$E,2))</f>
        <v/>
      </c>
      <c r="J102" s="210"/>
      <c r="K102" s="211"/>
      <c r="L102" s="209" t="str">
        <f>IF(LEN(VLOOKUP(AN!L101,DATA!$D:$E,2))=0,"",VLOOKUP(L101,DATA!$D:$E,2))</f>
        <v/>
      </c>
      <c r="M102" s="210"/>
      <c r="N102" s="211"/>
      <c r="O102" s="209" t="str">
        <f>IF(LEN(VLOOKUP(AN!O101,DATA!$D:$E,2))=0,"",VLOOKUP(O101,DATA!$D:$E,2))</f>
        <v/>
      </c>
      <c r="P102" s="210"/>
      <c r="Q102" s="211"/>
      <c r="R102" s="209" t="str">
        <f>IF(LEN(VLOOKUP(AN!R101,DATA!$D:$E,2))=0,"",VLOOKUP(R101,DATA!$D:$E,2))</f>
        <v/>
      </c>
      <c r="S102" s="210"/>
      <c r="T102" s="211"/>
      <c r="U102" s="209" t="str">
        <f>IF(LEN(VLOOKUP(AN!U101,DATA!$D:$E,2))=0,"",VLOOKUP(U101,DATA!$D:$E,2))</f>
        <v/>
      </c>
      <c r="V102" s="210"/>
      <c r="W102" s="211"/>
      <c r="X102" s="206"/>
      <c r="Z102" s="94"/>
      <c r="AA102" s="18"/>
      <c r="AB102" s="18"/>
      <c r="AC102" s="18"/>
      <c r="AD102" s="18"/>
      <c r="AE102" s="18"/>
      <c r="AF102" s="22"/>
      <c r="AG102" s="19"/>
      <c r="AH102" s="94"/>
      <c r="AI102" s="18"/>
      <c r="AJ102" s="18"/>
      <c r="AK102" s="18"/>
      <c r="AL102" s="18"/>
      <c r="AM102" s="18"/>
      <c r="AN102" s="22"/>
      <c r="AO102" s="19"/>
      <c r="AP102" s="94"/>
      <c r="AQ102" s="18"/>
      <c r="AR102" s="18"/>
      <c r="AS102" s="18"/>
      <c r="AT102" s="18"/>
      <c r="AU102" s="18"/>
      <c r="AV102" s="22"/>
      <c r="AW102" s="19"/>
    </row>
    <row r="103" spans="1:50" ht="13.95" customHeight="1" x14ac:dyDescent="0.3">
      <c r="A103" s="51"/>
      <c r="B103" s="54" t="str">
        <f t="shared" ref="B103" si="801">ROMAN(WEEKNUM(C103-1,2))</f>
        <v>XLIX</v>
      </c>
      <c r="C103" s="55">
        <f t="shared" ref="C103" si="802">U101+1</f>
        <v>44536</v>
      </c>
      <c r="D103" s="62" t="str">
        <f t="shared" ref="D103" si="803">IF(DAY(C103)=1,TEXT(C103,"mmmm"),"")</f>
        <v/>
      </c>
      <c r="E103" s="57"/>
      <c r="F103" s="55">
        <f t="shared" ref="F103" si="804">C103+1</f>
        <v>44537</v>
      </c>
      <c r="G103" s="62" t="str">
        <f t="shared" ref="G103" si="805">IF(DAY(F103)=1,TEXT(F103,"mmmm"),"")</f>
        <v/>
      </c>
      <c r="H103" s="57"/>
      <c r="I103" s="55">
        <f t="shared" ref="I103" si="806">F103+1</f>
        <v>44538</v>
      </c>
      <c r="J103" s="62" t="str">
        <f t="shared" ref="J103" si="807">IF(DAY(I103)=1,TEXT(I103,"mmmm"),"")</f>
        <v/>
      </c>
      <c r="K103" s="57"/>
      <c r="L103" s="55">
        <f t="shared" ref="L103" si="808">I103+1</f>
        <v>44539</v>
      </c>
      <c r="M103" s="62" t="str">
        <f t="shared" ref="M103" si="809">IF(DAY(L103)=1,TEXT(L103,"mmmm"),"")</f>
        <v/>
      </c>
      <c r="N103" s="57"/>
      <c r="O103" s="55">
        <f t="shared" ref="O103" si="810">L103+1</f>
        <v>44540</v>
      </c>
      <c r="P103" s="62" t="str">
        <f t="shared" ref="P103" si="811">IF(DAY(O103)=1,TEXT(O103,"mmmm"),"")</f>
        <v/>
      </c>
      <c r="Q103" s="57"/>
      <c r="R103" s="55">
        <f t="shared" ref="R103" si="812">O103+1</f>
        <v>44541</v>
      </c>
      <c r="S103" s="62" t="str">
        <f t="shared" ref="S103" si="813">IF(DAY(R103)=1,TEXT(R103,"mmmm"),"")</f>
        <v/>
      </c>
      <c r="T103" s="57"/>
      <c r="U103" s="55">
        <f t="shared" ref="U103" si="814">R103+1</f>
        <v>44542</v>
      </c>
      <c r="V103" s="62" t="str">
        <f t="shared" ref="V103" si="815">IF(DAY(U103)=1,TEXT(U103,"mmmm"),"")</f>
        <v/>
      </c>
      <c r="W103" s="57"/>
      <c r="X103" s="206">
        <f t="shared" ref="X103" si="816">L103</f>
        <v>44539</v>
      </c>
      <c r="Z103" s="94"/>
      <c r="AA103" s="18"/>
      <c r="AB103" s="18"/>
      <c r="AC103" s="18"/>
      <c r="AD103" s="18"/>
      <c r="AE103" s="18"/>
      <c r="AF103" s="22"/>
      <c r="AG103" s="19"/>
      <c r="AH103" s="94"/>
      <c r="AI103" s="18"/>
      <c r="AJ103" s="18"/>
      <c r="AK103" s="18"/>
      <c r="AL103" s="18"/>
      <c r="AM103" s="18"/>
      <c r="AN103" s="22"/>
      <c r="AO103" s="19"/>
      <c r="AP103" s="94"/>
      <c r="AQ103" s="18"/>
      <c r="AR103" s="18"/>
      <c r="AS103" s="18"/>
      <c r="AT103" s="18"/>
      <c r="AU103" s="18"/>
      <c r="AV103" s="22"/>
      <c r="AW103" s="19"/>
    </row>
    <row r="104" spans="1:50" ht="13.95" customHeight="1" x14ac:dyDescent="0.3">
      <c r="A104" s="51"/>
      <c r="B104" s="54"/>
      <c r="C104" s="209" t="str">
        <f>IF(LEN(VLOOKUP(AN!C103,DATA!$D:$E,2))=0,"",VLOOKUP(C103,DATA!$D:$E,2))</f>
        <v/>
      </c>
      <c r="D104" s="210"/>
      <c r="E104" s="211"/>
      <c r="F104" s="209" t="str">
        <f>IF(LEN(VLOOKUP(AN!F103,DATA!$D:$E,2))=0,"",VLOOKUP(F103,DATA!$D:$E,2))</f>
        <v/>
      </c>
      <c r="G104" s="210"/>
      <c r="H104" s="211"/>
      <c r="I104" s="209" t="str">
        <f>IF(LEN(VLOOKUP(AN!I103,DATA!$D:$E,2))=0,"",VLOOKUP(I103,DATA!$D:$E,2))</f>
        <v/>
      </c>
      <c r="J104" s="210"/>
      <c r="K104" s="211"/>
      <c r="L104" s="209" t="str">
        <f>IF(LEN(VLOOKUP(AN!L103,DATA!$D:$E,2))=0,"",VLOOKUP(L103,DATA!$D:$E,2))</f>
        <v/>
      </c>
      <c r="M104" s="210"/>
      <c r="N104" s="211"/>
      <c r="O104" s="209" t="str">
        <f>IF(LEN(VLOOKUP(AN!O103,DATA!$D:$E,2))=0,"",VLOOKUP(O103,DATA!$D:$E,2))</f>
        <v/>
      </c>
      <c r="P104" s="210"/>
      <c r="Q104" s="211"/>
      <c r="R104" s="209" t="str">
        <f>IF(LEN(VLOOKUP(AN!R103,DATA!$D:$E,2))=0,"",VLOOKUP(R103,DATA!$D:$E,2))</f>
        <v/>
      </c>
      <c r="S104" s="210"/>
      <c r="T104" s="211"/>
      <c r="U104" s="209" t="str">
        <f>IF(LEN(VLOOKUP(AN!U103,DATA!$D:$E,2))=0,"",VLOOKUP(U103,DATA!$D:$E,2))</f>
        <v/>
      </c>
      <c r="V104" s="210"/>
      <c r="W104" s="211"/>
      <c r="X104" s="206"/>
      <c r="Z104" s="94"/>
      <c r="AA104" s="18"/>
      <c r="AB104" s="18"/>
      <c r="AC104" s="18"/>
      <c r="AD104" s="18"/>
      <c r="AE104" s="18"/>
      <c r="AF104" s="22"/>
      <c r="AG104" s="19"/>
      <c r="AH104" s="94"/>
      <c r="AI104" s="18"/>
      <c r="AJ104" s="18"/>
      <c r="AK104" s="18"/>
      <c r="AL104" s="18"/>
      <c r="AM104" s="18"/>
      <c r="AN104" s="22"/>
      <c r="AO104" s="19"/>
      <c r="AP104" s="94"/>
      <c r="AQ104" s="18"/>
      <c r="AR104" s="18"/>
      <c r="AS104" s="18"/>
      <c r="AT104" s="18"/>
      <c r="AU104" s="18"/>
      <c r="AV104" s="22"/>
      <c r="AW104" s="19"/>
    </row>
    <row r="105" spans="1:50" ht="13.95" customHeight="1" x14ac:dyDescent="0.3">
      <c r="A105" s="51"/>
      <c r="B105" s="54" t="str">
        <f t="shared" ref="B105" si="817">ROMAN(WEEKNUM(C105-1,2))</f>
        <v>L</v>
      </c>
      <c r="C105" s="55">
        <f t="shared" ref="C105" si="818">U103+1</f>
        <v>44543</v>
      </c>
      <c r="D105" s="62" t="str">
        <f t="shared" ref="D105" si="819">IF(DAY(C105)=1,TEXT(C105,"mmmm"),"")</f>
        <v/>
      </c>
      <c r="E105" s="57"/>
      <c r="F105" s="55">
        <f t="shared" ref="F105" si="820">C105+1</f>
        <v>44544</v>
      </c>
      <c r="G105" s="62" t="str">
        <f t="shared" ref="G105" si="821">IF(DAY(F105)=1,TEXT(F105,"mmmm"),"")</f>
        <v/>
      </c>
      <c r="H105" s="57"/>
      <c r="I105" s="55">
        <f t="shared" ref="I105" si="822">F105+1</f>
        <v>44545</v>
      </c>
      <c r="J105" s="62" t="str">
        <f t="shared" ref="J105" si="823">IF(DAY(I105)=1,TEXT(I105,"mmmm"),"")</f>
        <v/>
      </c>
      <c r="K105" s="57"/>
      <c r="L105" s="55">
        <f t="shared" ref="L105" si="824">I105+1</f>
        <v>44546</v>
      </c>
      <c r="M105" s="62" t="str">
        <f t="shared" ref="M105" si="825">IF(DAY(L105)=1,TEXT(L105,"mmmm"),"")</f>
        <v/>
      </c>
      <c r="N105" s="57"/>
      <c r="O105" s="55">
        <f t="shared" ref="O105" si="826">L105+1</f>
        <v>44547</v>
      </c>
      <c r="P105" s="62" t="str">
        <f t="shared" ref="P105" si="827">IF(DAY(O105)=1,TEXT(O105,"mmmm"),"")</f>
        <v/>
      </c>
      <c r="Q105" s="57"/>
      <c r="R105" s="55">
        <f t="shared" ref="R105" si="828">O105+1</f>
        <v>44548</v>
      </c>
      <c r="S105" s="62" t="str">
        <f t="shared" ref="S105" si="829">IF(DAY(R105)=1,TEXT(R105,"mmmm"),"")</f>
        <v/>
      </c>
      <c r="T105" s="57"/>
      <c r="U105" s="55">
        <f t="shared" ref="U105" si="830">R105+1</f>
        <v>44549</v>
      </c>
      <c r="V105" s="62" t="str">
        <f t="shared" ref="V105" si="831">IF(DAY(U105)=1,TEXT(U105,"mmmm"),"")</f>
        <v/>
      </c>
      <c r="W105" s="57"/>
      <c r="X105" s="206">
        <f t="shared" ref="X105" si="832">L105</f>
        <v>44546</v>
      </c>
      <c r="Z105" s="94"/>
      <c r="AA105" s="18"/>
      <c r="AB105" s="18"/>
      <c r="AC105" s="18"/>
      <c r="AD105" s="18"/>
      <c r="AE105" s="18"/>
      <c r="AF105" s="22"/>
      <c r="AG105" s="19"/>
      <c r="AH105" s="94"/>
      <c r="AI105" s="18"/>
      <c r="AJ105" s="18"/>
      <c r="AK105" s="18"/>
      <c r="AL105" s="18"/>
      <c r="AM105" s="18"/>
      <c r="AN105" s="22"/>
      <c r="AO105" s="19"/>
      <c r="AP105" s="94"/>
      <c r="AQ105" s="18"/>
      <c r="AR105" s="18"/>
      <c r="AS105" s="18"/>
      <c r="AT105" s="18"/>
      <c r="AU105" s="18"/>
      <c r="AV105" s="22"/>
      <c r="AW105" s="19"/>
    </row>
    <row r="106" spans="1:50" ht="13.95" customHeight="1" x14ac:dyDescent="0.3">
      <c r="A106" s="51"/>
      <c r="B106" s="54"/>
      <c r="C106" s="209" t="str">
        <f>IF(LEN(VLOOKUP(AN!C105,DATA!$D:$E,2))=0,"",VLOOKUP(C105,DATA!$D:$E,2))</f>
        <v/>
      </c>
      <c r="D106" s="210"/>
      <c r="E106" s="211"/>
      <c r="F106" s="209" t="str">
        <f>IF(LEN(VLOOKUP(AN!F105,DATA!$D:$E,2))=0,"",VLOOKUP(F105,DATA!$D:$E,2))</f>
        <v/>
      </c>
      <c r="G106" s="210"/>
      <c r="H106" s="211"/>
      <c r="I106" s="209" t="str">
        <f>IF(LEN(VLOOKUP(AN!I105,DATA!$D:$E,2))=0,"",VLOOKUP(I105,DATA!$D:$E,2))</f>
        <v/>
      </c>
      <c r="J106" s="210"/>
      <c r="K106" s="211"/>
      <c r="L106" s="209" t="str">
        <f>IF(LEN(VLOOKUP(AN!L105,DATA!$D:$E,2))=0,"",VLOOKUP(L105,DATA!$D:$E,2))</f>
        <v/>
      </c>
      <c r="M106" s="210"/>
      <c r="N106" s="211"/>
      <c r="O106" s="209" t="str">
        <f>IF(LEN(VLOOKUP(AN!O105,DATA!$D:$E,2))=0,"",VLOOKUP(O105,DATA!$D:$E,2))</f>
        <v/>
      </c>
      <c r="P106" s="210"/>
      <c r="Q106" s="211"/>
      <c r="R106" s="209" t="str">
        <f>IF(LEN(VLOOKUP(AN!R105,DATA!$D:$E,2))=0,"",VLOOKUP(R105,DATA!$D:$E,2))</f>
        <v/>
      </c>
      <c r="S106" s="210"/>
      <c r="T106" s="211"/>
      <c r="U106" s="209" t="str">
        <f>IF(LEN(VLOOKUP(AN!U105,DATA!$D:$E,2))=0,"",VLOOKUP(U105,DATA!$D:$E,2))</f>
        <v/>
      </c>
      <c r="V106" s="210"/>
      <c r="W106" s="211"/>
      <c r="X106" s="206"/>
      <c r="Z106" s="94"/>
      <c r="AA106" s="18"/>
      <c r="AB106" s="18"/>
      <c r="AC106" s="18"/>
      <c r="AD106" s="18"/>
      <c r="AE106" s="18"/>
      <c r="AF106" s="22"/>
      <c r="AG106" s="19"/>
      <c r="AH106" s="94"/>
      <c r="AI106" s="18"/>
      <c r="AJ106" s="18"/>
      <c r="AK106" s="18"/>
      <c r="AL106" s="18"/>
      <c r="AM106" s="18"/>
      <c r="AN106" s="22"/>
      <c r="AO106" s="19"/>
      <c r="AP106" s="94"/>
      <c r="AQ106" s="18"/>
      <c r="AR106" s="18"/>
      <c r="AS106" s="18"/>
      <c r="AT106" s="18"/>
      <c r="AU106" s="18"/>
      <c r="AV106" s="22"/>
      <c r="AW106" s="19"/>
    </row>
    <row r="107" spans="1:50" ht="13.95" customHeight="1" x14ac:dyDescent="0.3">
      <c r="A107" s="51"/>
      <c r="B107" s="54" t="str">
        <f t="shared" ref="B107" si="833">ROMAN(WEEKNUM(C107-1,2))</f>
        <v>LI</v>
      </c>
      <c r="C107" s="55">
        <f t="shared" ref="C107" si="834">U105+1</f>
        <v>44550</v>
      </c>
      <c r="D107" s="62" t="str">
        <f t="shared" ref="D107" si="835">IF(DAY(C107)=1,TEXT(C107,"mmmm"),"")</f>
        <v/>
      </c>
      <c r="E107" s="57"/>
      <c r="F107" s="55">
        <f t="shared" ref="F107" si="836">C107+1</f>
        <v>44551</v>
      </c>
      <c r="G107" s="62" t="str">
        <f t="shared" ref="G107" si="837">IF(DAY(F107)=1,TEXT(F107,"mmmm"),"")</f>
        <v/>
      </c>
      <c r="H107" s="57"/>
      <c r="I107" s="55">
        <f t="shared" ref="I107" si="838">F107+1</f>
        <v>44552</v>
      </c>
      <c r="J107" s="62" t="str">
        <f t="shared" ref="J107" si="839">IF(DAY(I107)=1,TEXT(I107,"mmmm"),"")</f>
        <v/>
      </c>
      <c r="K107" s="57"/>
      <c r="L107" s="55">
        <f t="shared" ref="L107" si="840">I107+1</f>
        <v>44553</v>
      </c>
      <c r="M107" s="62" t="str">
        <f t="shared" ref="M107" si="841">IF(DAY(L107)=1,TEXT(L107,"mmmm"),"")</f>
        <v/>
      </c>
      <c r="N107" s="57"/>
      <c r="O107" s="55">
        <f t="shared" ref="O107" si="842">L107+1</f>
        <v>44554</v>
      </c>
      <c r="P107" s="62" t="str">
        <f t="shared" ref="P107" si="843">IF(DAY(O107)=1,TEXT(O107,"mmmm"),"")</f>
        <v/>
      </c>
      <c r="Q107" s="57"/>
      <c r="R107" s="55">
        <f t="shared" ref="R107" si="844">O107+1</f>
        <v>44555</v>
      </c>
      <c r="S107" s="62" t="str">
        <f t="shared" ref="S107" si="845">IF(DAY(R107)=1,TEXT(R107,"mmmm"),"")</f>
        <v/>
      </c>
      <c r="T107" s="57"/>
      <c r="U107" s="55">
        <f t="shared" ref="U107" si="846">R107+1</f>
        <v>44556</v>
      </c>
      <c r="V107" s="62" t="str">
        <f t="shared" ref="V107" si="847">IF(DAY(U107)=1,TEXT(U107,"mmmm"),"")</f>
        <v/>
      </c>
      <c r="W107" s="57"/>
      <c r="X107" s="206">
        <f t="shared" ref="X107" si="848">L107</f>
        <v>44553</v>
      </c>
      <c r="Z107" s="93"/>
      <c r="AA107" s="18"/>
      <c r="AB107" s="18"/>
      <c r="AC107" s="18"/>
      <c r="AD107" s="18"/>
      <c r="AE107" s="18"/>
      <c r="AF107" s="22"/>
      <c r="AG107" s="19"/>
      <c r="AH107" s="93"/>
      <c r="AI107" s="18"/>
      <c r="AJ107" s="18"/>
      <c r="AK107" s="18"/>
      <c r="AL107" s="18"/>
      <c r="AM107" s="18"/>
      <c r="AN107" s="22"/>
      <c r="AO107" s="19"/>
      <c r="AP107" s="93"/>
      <c r="AQ107" s="18"/>
      <c r="AR107" s="18"/>
      <c r="AS107" s="18"/>
      <c r="AT107" s="18"/>
      <c r="AU107" s="18"/>
      <c r="AV107" s="22"/>
      <c r="AW107" s="19"/>
    </row>
    <row r="108" spans="1:50" ht="13.95" customHeight="1" x14ac:dyDescent="0.3">
      <c r="A108" s="51"/>
      <c r="B108" s="54"/>
      <c r="C108" s="209" t="str">
        <f>IF(LEN(VLOOKUP(AN!C107,DATA!$D:$E,2))=0,"",VLOOKUP(C107,DATA!$D:$E,2))</f>
        <v/>
      </c>
      <c r="D108" s="210"/>
      <c r="E108" s="211"/>
      <c r="F108" s="209" t="str">
        <f>IF(LEN(VLOOKUP(AN!F107,DATA!$D:$E,2))=0,"",VLOOKUP(F107,DATA!$D:$E,2))</f>
        <v/>
      </c>
      <c r="G108" s="210"/>
      <c r="H108" s="211"/>
      <c r="I108" s="209" t="str">
        <f>IF(LEN(VLOOKUP(AN!I107,DATA!$D:$E,2))=0,"",VLOOKUP(I107,DATA!$D:$E,2))</f>
        <v/>
      </c>
      <c r="J108" s="210"/>
      <c r="K108" s="211"/>
      <c r="L108" s="209" t="str">
        <f>IF(LEN(VLOOKUP(AN!L107,DATA!$D:$E,2))=0,"",VLOOKUP(L107,DATA!$D:$E,2))</f>
        <v/>
      </c>
      <c r="M108" s="210"/>
      <c r="N108" s="211"/>
      <c r="O108" s="209" t="str">
        <f>IF(LEN(VLOOKUP(AN!O107,DATA!$D:$E,2))=0,"",VLOOKUP(O107,DATA!$D:$E,2))</f>
        <v/>
      </c>
      <c r="P108" s="210"/>
      <c r="Q108" s="211"/>
      <c r="R108" s="209" t="str">
        <f>IF(LEN(VLOOKUP(AN!R107,DATA!$D:$E,2))=0,"",VLOOKUP(R107,DATA!$D:$E,2))</f>
        <v>Fête de Noël</v>
      </c>
      <c r="S108" s="210"/>
      <c r="T108" s="211"/>
      <c r="U108" s="209" t="str">
        <f>IF(LEN(VLOOKUP(AN!U107,DATA!$D:$E,2))=0,"",VLOOKUP(U107,DATA!$D:$E,2))</f>
        <v/>
      </c>
      <c r="V108" s="210"/>
      <c r="W108" s="211"/>
      <c r="X108" s="206"/>
      <c r="Z108" s="134"/>
      <c r="AA108" s="8"/>
      <c r="AB108" s="8"/>
      <c r="AC108" s="8"/>
      <c r="AD108" s="8"/>
      <c r="AE108" s="8"/>
      <c r="AF108" s="23"/>
      <c r="AG108" s="9"/>
      <c r="AH108" s="134"/>
      <c r="AI108" s="8"/>
      <c r="AJ108" s="8"/>
      <c r="AK108" s="8"/>
      <c r="AL108" s="8"/>
      <c r="AM108" s="8"/>
      <c r="AN108" s="23"/>
      <c r="AO108" s="9"/>
      <c r="AP108" s="134"/>
      <c r="AQ108" s="8"/>
      <c r="AR108" s="8"/>
      <c r="AS108" s="8"/>
      <c r="AT108" s="8"/>
      <c r="AU108" s="8"/>
      <c r="AV108" s="23"/>
      <c r="AW108" s="9"/>
    </row>
    <row r="109" spans="1:50" ht="13.95" customHeight="1" x14ac:dyDescent="0.3">
      <c r="A109" s="51"/>
      <c r="B109" s="54" t="str">
        <f t="shared" ref="B109" si="849">ROMAN(WEEKNUM(C109-1,2))</f>
        <v>LII</v>
      </c>
      <c r="C109" s="55">
        <f t="shared" ref="C109" si="850">U107+1</f>
        <v>44557</v>
      </c>
      <c r="D109" s="62" t="str">
        <f t="shared" ref="D109" si="851">IF(DAY(C109)=1,TEXT(C109,"mmmm"),"")</f>
        <v/>
      </c>
      <c r="E109" s="57"/>
      <c r="F109" s="55">
        <f t="shared" ref="F109" si="852">C109+1</f>
        <v>44558</v>
      </c>
      <c r="G109" s="62" t="str">
        <f t="shared" ref="G109" si="853">IF(DAY(F109)=1,TEXT(F109,"mmmm"),"")</f>
        <v/>
      </c>
      <c r="H109" s="57"/>
      <c r="I109" s="55">
        <f t="shared" ref="I109" si="854">F109+1</f>
        <v>44559</v>
      </c>
      <c r="J109" s="62" t="str">
        <f t="shared" ref="J109" si="855">IF(DAY(I109)=1,TEXT(I109,"mmmm"),"")</f>
        <v/>
      </c>
      <c r="K109" s="57"/>
      <c r="L109" s="55">
        <f t="shared" ref="L109" si="856">I109+1</f>
        <v>44560</v>
      </c>
      <c r="M109" s="62" t="str">
        <f t="shared" ref="M109" si="857">IF(DAY(L109)=1,TEXT(L109,"mmmm"),"")</f>
        <v/>
      </c>
      <c r="N109" s="57"/>
      <c r="O109" s="55">
        <f t="shared" ref="O109" si="858">L109+1</f>
        <v>44561</v>
      </c>
      <c r="P109" s="62" t="str">
        <f t="shared" ref="P109" si="859">IF(DAY(O109)=1,TEXT(O109,"mmmm"),"")</f>
        <v/>
      </c>
      <c r="Q109" s="57"/>
      <c r="R109" s="55">
        <f t="shared" ref="R109" si="860">O109+1</f>
        <v>44562</v>
      </c>
      <c r="S109" s="62" t="str">
        <f t="shared" ref="S109" si="861">IF(DAY(R109)=1,TEXT(R109,"mmmm"),"")</f>
        <v>janvier</v>
      </c>
      <c r="T109" s="57"/>
      <c r="U109" s="55">
        <f t="shared" ref="U109" si="862">R109+1</f>
        <v>44563</v>
      </c>
      <c r="V109" s="62" t="str">
        <f t="shared" ref="V109" si="863">IF(DAY(U109)=1,TEXT(U109,"mmmm"),"")</f>
        <v/>
      </c>
      <c r="W109" s="57"/>
      <c r="X109" s="206">
        <f t="shared" ref="X109" si="864">L109</f>
        <v>44560</v>
      </c>
      <c r="Z109" s="27"/>
      <c r="AA109" s="15"/>
      <c r="AB109" s="15"/>
      <c r="AC109" s="15"/>
      <c r="AD109" s="15"/>
      <c r="AE109" s="15"/>
      <c r="AF109" s="16"/>
      <c r="AG109" s="15"/>
      <c r="AH109" s="27"/>
      <c r="AI109" s="15"/>
      <c r="AJ109" s="15"/>
      <c r="AK109" s="15"/>
      <c r="AL109" s="15"/>
      <c r="AM109" s="15"/>
      <c r="AN109" s="16"/>
      <c r="AO109" s="15"/>
      <c r="AP109" s="27"/>
      <c r="AQ109" s="15"/>
      <c r="AR109" s="15"/>
      <c r="AS109" s="15"/>
      <c r="AT109" s="15"/>
      <c r="AU109" s="15"/>
      <c r="AV109" s="16"/>
      <c r="AW109" s="15"/>
    </row>
    <row r="110" spans="1:50" ht="13.95" customHeight="1" x14ac:dyDescent="0.3">
      <c r="A110" s="51"/>
      <c r="B110" s="54"/>
      <c r="C110" s="209" t="str">
        <f>IF(LEN(VLOOKUP(AN!C109,DATA!$D:$E,2))=0,"",VLOOKUP(C109,DATA!$D:$E,2))</f>
        <v/>
      </c>
      <c r="D110" s="210"/>
      <c r="E110" s="211"/>
      <c r="F110" s="209" t="str">
        <f>IF(LEN(VLOOKUP(AN!F109,DATA!$D:$E,2))=0,"",VLOOKUP(F109,DATA!$D:$E,2))</f>
        <v/>
      </c>
      <c r="G110" s="210"/>
      <c r="H110" s="211"/>
      <c r="I110" s="209" t="str">
        <f>IF(LEN(VLOOKUP(AN!I109,DATA!$D:$E,2))=0,"",VLOOKUP(I109,DATA!$D:$E,2))</f>
        <v/>
      </c>
      <c r="J110" s="210"/>
      <c r="K110" s="211"/>
      <c r="L110" s="209" t="str">
        <f>IF(LEN(VLOOKUP(AN!L109,DATA!$D:$E,2))=0,"",VLOOKUP(L109,DATA!$D:$E,2))</f>
        <v/>
      </c>
      <c r="M110" s="210"/>
      <c r="N110" s="211"/>
      <c r="O110" s="209" t="str">
        <f>IF(LEN(VLOOKUP(AN!O109,DATA!$D:$E,2))=0,"",VLOOKUP(O109,DATA!$D:$E,2))</f>
        <v/>
      </c>
      <c r="P110" s="210"/>
      <c r="Q110" s="211"/>
      <c r="R110" s="209" t="str">
        <f>IF(LEN(VLOOKUP(AN!R109,DATA!$D:$E,2))=0,"",VLOOKUP(R109,DATA!$D:$E,2))</f>
        <v>Fête du nouvel an</v>
      </c>
      <c r="S110" s="210"/>
      <c r="T110" s="211"/>
      <c r="U110" s="209" t="str">
        <f>IF(LEN(VLOOKUP(AN!U109,DATA!$D:$E,2))=0,"",VLOOKUP(U109,DATA!$D:$E,2))</f>
        <v/>
      </c>
      <c r="V110" s="210"/>
      <c r="W110" s="211"/>
      <c r="X110" s="206"/>
      <c r="Z110" s="1"/>
      <c r="AA110" s="4"/>
      <c r="AB110" s="4"/>
      <c r="AC110" s="4"/>
      <c r="AD110" s="4"/>
      <c r="AE110" s="4"/>
      <c r="AF110" s="21"/>
      <c r="AG110" s="4"/>
      <c r="AH110" s="1"/>
      <c r="AI110" s="4"/>
      <c r="AJ110" s="4"/>
      <c r="AK110" s="4"/>
      <c r="AL110" s="4"/>
      <c r="AM110" s="4"/>
      <c r="AN110" s="21"/>
      <c r="AO110" s="4"/>
      <c r="AP110" s="1"/>
      <c r="AQ110" s="4"/>
      <c r="AR110" s="4"/>
      <c r="AS110" s="4"/>
      <c r="AT110" s="4"/>
      <c r="AU110" s="4"/>
      <c r="AV110" s="21"/>
      <c r="AW110" s="4"/>
    </row>
    <row r="111" spans="1:50" ht="13.95" customHeight="1" x14ac:dyDescent="0.3">
      <c r="A111" s="51"/>
      <c r="B111" s="54" t="str">
        <f t="shared" ref="B111" si="865">ROMAN(WEEKNUM(C111-1,2))</f>
        <v>I</v>
      </c>
      <c r="C111" s="55">
        <f t="shared" ref="C111" si="866">U109+1</f>
        <v>44564</v>
      </c>
      <c r="D111" s="62" t="str">
        <f t="shared" ref="D111" si="867">IF(DAY(C111)=1,TEXT(C111,"mmmm"),"")</f>
        <v/>
      </c>
      <c r="E111" s="57"/>
      <c r="F111" s="55">
        <f t="shared" ref="F111" si="868">C111+1</f>
        <v>44565</v>
      </c>
      <c r="G111" s="62" t="str">
        <f t="shared" ref="G111" si="869">IF(DAY(F111)=1,TEXT(F111,"mmmm"),"")</f>
        <v/>
      </c>
      <c r="H111" s="57"/>
      <c r="I111" s="55">
        <f t="shared" ref="I111" si="870">F111+1</f>
        <v>44566</v>
      </c>
      <c r="J111" s="62" t="str">
        <f t="shared" ref="J111" si="871">IF(DAY(I111)=1,TEXT(I111,"mmmm"),"")</f>
        <v/>
      </c>
      <c r="K111" s="57"/>
      <c r="L111" s="55">
        <f t="shared" ref="L111" si="872">I111+1</f>
        <v>44567</v>
      </c>
      <c r="M111" s="62" t="str">
        <f t="shared" ref="M111" si="873">IF(DAY(L111)=1,TEXT(L111,"mmmm"),"")</f>
        <v/>
      </c>
      <c r="N111" s="57"/>
      <c r="O111" s="55">
        <f t="shared" ref="O111" si="874">L111+1</f>
        <v>44568</v>
      </c>
      <c r="P111" s="62" t="str">
        <f t="shared" ref="P111" si="875">IF(DAY(O111)=1,TEXT(O111,"mmmm"),"")</f>
        <v/>
      </c>
      <c r="Q111" s="57"/>
      <c r="R111" s="55">
        <f t="shared" ref="R111" si="876">O111+1</f>
        <v>44569</v>
      </c>
      <c r="S111" s="62" t="str">
        <f t="shared" ref="S111" si="877">IF(DAY(R111)=1,TEXT(R111,"mmmm"),"")</f>
        <v/>
      </c>
      <c r="T111" s="57"/>
      <c r="U111" s="55">
        <f t="shared" ref="U111" si="878">R111+1</f>
        <v>44570</v>
      </c>
      <c r="V111" s="62" t="str">
        <f t="shared" ref="V111" si="879">IF(DAY(U111)=1,TEXT(U111,"mmmm"),"")</f>
        <v/>
      </c>
      <c r="W111" s="57"/>
      <c r="X111" s="206">
        <f t="shared" ref="X111" si="880">L111</f>
        <v>44567</v>
      </c>
      <c r="Z111" s="1"/>
      <c r="AA111" s="4"/>
      <c r="AB111" s="4"/>
      <c r="AC111" s="4"/>
      <c r="AD111" s="4"/>
      <c r="AE111" s="4"/>
      <c r="AF111" s="21"/>
      <c r="AG111" s="4"/>
      <c r="AH111" s="1"/>
      <c r="AI111" s="4"/>
      <c r="AJ111" s="4"/>
      <c r="AK111" s="4"/>
      <c r="AL111" s="4"/>
      <c r="AM111" s="4"/>
      <c r="AN111" s="21"/>
      <c r="AO111" s="4"/>
      <c r="AP111" s="1"/>
      <c r="AQ111" s="4"/>
      <c r="AR111" s="4"/>
      <c r="AS111" s="4"/>
      <c r="AT111" s="4"/>
      <c r="AU111" s="4"/>
      <c r="AV111" s="21"/>
      <c r="AW111" s="4"/>
    </row>
    <row r="112" spans="1:50" s="128" customFormat="1" ht="13.95" customHeight="1" x14ac:dyDescent="0.3">
      <c r="A112" s="51"/>
      <c r="B112" s="54"/>
      <c r="C112" s="209" t="str">
        <f>IF(LEN(VLOOKUP(AN!C111,DATA!$D:$E,2))=0,"",VLOOKUP(C111,DATA!$D:$E,2))</f>
        <v/>
      </c>
      <c r="D112" s="210"/>
      <c r="E112" s="211"/>
      <c r="F112" s="209" t="str">
        <f>IF(LEN(VLOOKUP(AN!F111,DATA!$D:$E,2))=0,"",VLOOKUP(F111,DATA!$D:$E,2))</f>
        <v/>
      </c>
      <c r="G112" s="210"/>
      <c r="H112" s="211"/>
      <c r="I112" s="209" t="str">
        <f>IF(LEN(VLOOKUP(AN!I111,DATA!$D:$E,2))=0,"",VLOOKUP(I111,DATA!$D:$E,2))</f>
        <v/>
      </c>
      <c r="J112" s="210"/>
      <c r="K112" s="211"/>
      <c r="L112" s="209" t="str">
        <f>IF(LEN(VLOOKUP(AN!L111,DATA!$D:$E,2))=0,"",VLOOKUP(L111,DATA!$D:$E,2))</f>
        <v/>
      </c>
      <c r="M112" s="210"/>
      <c r="N112" s="211"/>
      <c r="O112" s="209" t="str">
        <f>IF(LEN(VLOOKUP(AN!O111,DATA!$D:$E,2))=0,"",VLOOKUP(O111,DATA!$D:$E,2))</f>
        <v/>
      </c>
      <c r="P112" s="210"/>
      <c r="Q112" s="211"/>
      <c r="R112" s="209" t="str">
        <f>IF(LEN(VLOOKUP(AN!R111,DATA!$D:$E,2))=0,"",VLOOKUP(R111,DATA!$D:$E,2))</f>
        <v/>
      </c>
      <c r="S112" s="210"/>
      <c r="T112" s="211"/>
      <c r="U112" s="209" t="str">
        <f>IF(LEN(VLOOKUP(AN!U111,DATA!$D:$E,2))=0,"",VLOOKUP(U111,DATA!$D:$E,2))</f>
        <v/>
      </c>
      <c r="V112" s="210"/>
      <c r="W112" s="211"/>
      <c r="X112" s="206"/>
      <c r="Y112" s="51"/>
      <c r="Z112" s="1"/>
      <c r="AA112" s="4"/>
      <c r="AB112" s="4"/>
      <c r="AC112" s="4"/>
      <c r="AD112" s="4"/>
      <c r="AE112" s="4"/>
      <c r="AF112" s="21"/>
      <c r="AG112" s="4"/>
      <c r="AH112" s="1"/>
      <c r="AI112" s="4"/>
      <c r="AJ112" s="4"/>
      <c r="AK112" s="4"/>
      <c r="AL112" s="4"/>
      <c r="AM112" s="4"/>
      <c r="AN112" s="21"/>
      <c r="AO112" s="4"/>
      <c r="AP112" s="1"/>
      <c r="AQ112" s="4"/>
      <c r="AR112" s="4"/>
      <c r="AS112" s="4"/>
      <c r="AT112" s="4"/>
      <c r="AU112" s="4"/>
      <c r="AV112" s="21"/>
      <c r="AW112" s="4"/>
      <c r="AX112" s="51"/>
    </row>
    <row r="113" spans="1:50" ht="13.95" customHeight="1" x14ac:dyDescent="0.3">
      <c r="L113" s="125"/>
      <c r="M113" s="1"/>
      <c r="N113" s="1"/>
      <c r="O113" s="1"/>
      <c r="P113" s="1"/>
      <c r="Q113" s="1"/>
      <c r="R113" s="1"/>
      <c r="S113" s="1"/>
      <c r="T113" s="1"/>
      <c r="U113" s="1"/>
      <c r="V113" s="1"/>
      <c r="W113" s="1"/>
      <c r="X113" s="1"/>
      <c r="Y113" s="1"/>
      <c r="Z113" s="1"/>
      <c r="AA113" s="1"/>
      <c r="AB113" s="1"/>
      <c r="AC113" s="1"/>
      <c r="AD113" s="1"/>
      <c r="AE113" s="1"/>
      <c r="AG113" s="1"/>
      <c r="AH113" s="1"/>
      <c r="AI113" s="1"/>
      <c r="AJ113" s="1"/>
      <c r="AK113" s="1"/>
      <c r="AL113" s="1"/>
      <c r="AM113" s="1"/>
      <c r="AN113" s="1"/>
      <c r="AO113" s="1"/>
      <c r="AP113" s="1"/>
      <c r="AQ113" s="1"/>
      <c r="AR113" s="1"/>
      <c r="AS113" s="1"/>
      <c r="AT113" s="1"/>
      <c r="AU113" s="1"/>
      <c r="AV113" s="1"/>
      <c r="AW113" s="1"/>
      <c r="AX113" s="1"/>
    </row>
    <row r="114" spans="1:50" ht="13.95" customHeight="1" x14ac:dyDescent="0.3">
      <c r="B114" s="29"/>
      <c r="C114" s="29"/>
      <c r="D114" s="29"/>
      <c r="E114" s="30"/>
      <c r="F114" s="30"/>
      <c r="G114" s="30"/>
      <c r="H114" s="30"/>
      <c r="I114" s="29"/>
      <c r="J114" s="1"/>
      <c r="K114" s="31"/>
      <c r="L114" s="7"/>
      <c r="M114" s="147">
        <f>M122</f>
        <v>44196</v>
      </c>
      <c r="N114" s="147"/>
      <c r="O114" s="147"/>
      <c r="P114" s="147"/>
      <c r="Q114" s="147"/>
      <c r="R114" s="147"/>
      <c r="S114" s="147"/>
      <c r="T114" s="147"/>
      <c r="U114" s="147"/>
      <c r="V114" s="147"/>
      <c r="W114" s="147"/>
      <c r="X114" s="147"/>
      <c r="Y114" s="1"/>
      <c r="Z114" s="30"/>
      <c r="AA114" s="32"/>
      <c r="AB114" s="32"/>
      <c r="AC114" s="175"/>
      <c r="AD114" s="4"/>
      <c r="AE114" s="4"/>
      <c r="AF114" s="4"/>
      <c r="AG114" s="4"/>
      <c r="AH114" s="4"/>
      <c r="AI114" s="4"/>
      <c r="AJ114" s="4"/>
      <c r="AK114" s="4"/>
      <c r="AL114" s="4"/>
      <c r="AM114" s="4"/>
      <c r="AN114" s="4"/>
      <c r="AO114" s="4"/>
      <c r="AP114" s="4"/>
      <c r="AQ114" s="4"/>
      <c r="AR114" s="4"/>
      <c r="AS114" s="4"/>
      <c r="AT114" s="4"/>
      <c r="AU114" s="4"/>
      <c r="AV114" s="4"/>
      <c r="AW114" s="4"/>
      <c r="AX114" s="4"/>
    </row>
    <row r="115" spans="1:50" ht="13.95" customHeight="1" x14ac:dyDescent="0.3">
      <c r="A115" s="51"/>
      <c r="I115" s="32"/>
      <c r="J115" s="1"/>
      <c r="K115" s="21"/>
      <c r="L115" s="7"/>
      <c r="M115" s="147"/>
      <c r="N115" s="147"/>
      <c r="O115" s="147"/>
      <c r="P115" s="147"/>
      <c r="Q115" s="147"/>
      <c r="R115" s="147"/>
      <c r="S115" s="147"/>
      <c r="T115" s="147"/>
      <c r="U115" s="147"/>
      <c r="V115" s="147"/>
      <c r="W115" s="147"/>
      <c r="X115" s="147"/>
      <c r="Y115" s="1"/>
      <c r="Z115" s="34"/>
      <c r="AA115" s="34"/>
      <c r="AB115" s="35"/>
      <c r="AC115" s="176"/>
      <c r="AD115" s="18"/>
      <c r="AE115" s="18"/>
      <c r="AF115" s="18"/>
      <c r="AG115" s="18"/>
      <c r="AH115" s="18"/>
      <c r="AI115" s="18"/>
      <c r="AJ115" s="18"/>
      <c r="AK115" s="18"/>
      <c r="AL115" s="18"/>
      <c r="AM115" s="18"/>
      <c r="AN115" s="18"/>
      <c r="AO115" s="18"/>
      <c r="AP115" s="18"/>
      <c r="AQ115" s="18"/>
      <c r="AR115" s="18"/>
      <c r="AS115" s="18"/>
      <c r="AT115" s="18"/>
      <c r="AU115" s="18"/>
      <c r="AV115" s="18"/>
      <c r="AW115" s="18"/>
      <c r="AX115" s="18"/>
    </row>
    <row r="116" spans="1:50" ht="13.95" customHeight="1" x14ac:dyDescent="0.3">
      <c r="A116" s="51"/>
      <c r="B116" s="33"/>
      <c r="C116" s="33"/>
      <c r="D116" s="54" t="s">
        <v>42</v>
      </c>
      <c r="E116" s="150">
        <v>2021</v>
      </c>
      <c r="F116" s="151"/>
      <c r="G116" s="152"/>
      <c r="H116" s="33"/>
      <c r="I116" s="32"/>
      <c r="J116" s="32"/>
      <c r="K116" s="1"/>
      <c r="L116" s="220"/>
      <c r="M116" s="147"/>
      <c r="N116" s="147"/>
      <c r="O116" s="147"/>
      <c r="P116" s="147"/>
      <c r="Q116" s="147"/>
      <c r="R116" s="147"/>
      <c r="S116" s="147"/>
      <c r="T116" s="147"/>
      <c r="U116" s="147"/>
      <c r="V116" s="147"/>
      <c r="W116" s="147"/>
      <c r="X116" s="147"/>
      <c r="Y116" s="1"/>
      <c r="Z116" s="34"/>
      <c r="AA116" s="34"/>
      <c r="AB116" s="35"/>
      <c r="AC116" s="176"/>
      <c r="AD116" s="18"/>
      <c r="AE116" s="18"/>
      <c r="AF116" s="18"/>
      <c r="AG116" s="18"/>
      <c r="AH116" s="18"/>
      <c r="AI116" s="18"/>
      <c r="AJ116" s="18"/>
      <c r="AK116" s="18"/>
      <c r="AL116" s="18"/>
      <c r="AM116" s="18"/>
      <c r="AN116" s="18"/>
      <c r="AO116" s="18"/>
      <c r="AP116" s="18"/>
      <c r="AQ116" s="18"/>
      <c r="AR116" s="18"/>
      <c r="AS116" s="18"/>
      <c r="AT116" s="18"/>
      <c r="AU116" s="18"/>
      <c r="AV116" s="18"/>
      <c r="AW116" s="18"/>
      <c r="AX116" s="18"/>
    </row>
    <row r="117" spans="1:50" ht="13.95" customHeight="1" x14ac:dyDescent="0.3">
      <c r="A117" s="51"/>
      <c r="C117" s="212"/>
      <c r="D117" s="213" t="s">
        <v>41</v>
      </c>
      <c r="E117" s="223">
        <v>1</v>
      </c>
      <c r="F117" s="223"/>
      <c r="G117" s="223"/>
      <c r="I117" s="32"/>
      <c r="J117" s="32"/>
      <c r="K117" s="1"/>
      <c r="L117" s="220"/>
      <c r="M117" s="1"/>
      <c r="N117" s="1"/>
      <c r="O117" s="1"/>
      <c r="P117" s="1"/>
      <c r="Q117" s="1"/>
      <c r="R117" s="1"/>
      <c r="S117" s="1"/>
      <c r="T117" s="1"/>
      <c r="U117" s="1"/>
      <c r="V117" s="1"/>
      <c r="W117" s="1"/>
      <c r="X117" s="1"/>
      <c r="Y117" s="1"/>
      <c r="Z117" s="34"/>
      <c r="AA117" s="34"/>
      <c r="AB117" s="35"/>
      <c r="AC117" s="176"/>
      <c r="AD117" s="18"/>
      <c r="AE117" s="18"/>
      <c r="AF117" s="18"/>
      <c r="AG117" s="18"/>
      <c r="AH117" s="18"/>
      <c r="AI117" s="18"/>
      <c r="AJ117" s="18"/>
      <c r="AK117" s="18"/>
      <c r="AL117" s="18"/>
      <c r="AM117" s="18"/>
      <c r="AN117" s="18"/>
      <c r="AO117" s="18"/>
      <c r="AP117" s="18"/>
      <c r="AQ117" s="18"/>
      <c r="AR117" s="18"/>
      <c r="AS117" s="18"/>
      <c r="AT117" s="18"/>
      <c r="AU117" s="18"/>
      <c r="AV117" s="18"/>
      <c r="AW117" s="18"/>
      <c r="AX117" s="18"/>
    </row>
    <row r="118" spans="1:50" ht="13.95" customHeight="1" x14ac:dyDescent="0.3">
      <c r="L118" s="125"/>
      <c r="M118" s="1"/>
      <c r="N118" s="1"/>
      <c r="O118" s="1"/>
      <c r="Q118" s="1"/>
      <c r="R118" s="1"/>
      <c r="S118" s="1"/>
      <c r="T118" s="1"/>
      <c r="U118" s="33"/>
      <c r="V118" s="1"/>
      <c r="W118" s="1"/>
      <c r="X118" s="1"/>
      <c r="Y118" s="1"/>
      <c r="Z118" s="34"/>
      <c r="AA118" s="34"/>
      <c r="AB118" s="35"/>
      <c r="AC118" s="176"/>
      <c r="AD118" s="18"/>
      <c r="AE118" s="18"/>
      <c r="AF118" s="18"/>
      <c r="AG118" s="18"/>
      <c r="AH118" s="18"/>
      <c r="AI118" s="18"/>
      <c r="AJ118" s="18"/>
      <c r="AK118" s="18"/>
      <c r="AL118" s="18"/>
      <c r="AM118" s="18"/>
      <c r="AN118" s="18"/>
      <c r="AO118" s="18"/>
      <c r="AP118" s="18"/>
      <c r="AQ118" s="18"/>
      <c r="AR118" s="18"/>
      <c r="AS118" s="18"/>
      <c r="AT118" s="18"/>
      <c r="AU118" s="18"/>
      <c r="AV118" s="18"/>
      <c r="AW118" s="18"/>
      <c r="AX118" s="18"/>
    </row>
    <row r="119" spans="1:50" ht="13.95" customHeight="1" x14ac:dyDescent="0.3">
      <c r="A119" s="51"/>
      <c r="B119" s="30"/>
      <c r="C119" s="30"/>
      <c r="D119" s="32"/>
      <c r="E119" s="32"/>
      <c r="F119" s="32"/>
      <c r="G119" s="32"/>
      <c r="H119" s="32"/>
      <c r="I119" s="32"/>
      <c r="J119" s="32"/>
      <c r="K119" s="1"/>
      <c r="L119" s="220"/>
      <c r="M119" s="1"/>
      <c r="N119" s="1"/>
      <c r="O119" s="1"/>
      <c r="Q119" s="1"/>
      <c r="R119" s="1"/>
      <c r="S119" s="1"/>
      <c r="T119" s="1"/>
      <c r="U119" s="33"/>
      <c r="V119" s="1"/>
      <c r="W119" s="1"/>
      <c r="X119" s="1"/>
      <c r="Y119" s="1"/>
      <c r="Z119" s="18"/>
      <c r="AA119" s="18"/>
      <c r="AB119" s="18"/>
      <c r="AC119" s="177"/>
      <c r="AD119" s="18"/>
      <c r="AE119" s="18"/>
      <c r="AF119" s="18"/>
      <c r="AG119" s="18"/>
      <c r="AH119" s="18"/>
      <c r="AI119" s="18"/>
      <c r="AJ119" s="18"/>
      <c r="AK119" s="18"/>
      <c r="AL119" s="18"/>
      <c r="AM119" s="18"/>
      <c r="AN119" s="18"/>
      <c r="AO119" s="18"/>
      <c r="AP119" s="18"/>
      <c r="AQ119" s="18"/>
      <c r="AR119" s="18"/>
      <c r="AS119" s="18"/>
      <c r="AT119" s="18"/>
      <c r="AU119" s="18"/>
      <c r="AV119" s="18"/>
      <c r="AW119" s="18"/>
      <c r="AX119" s="18"/>
    </row>
    <row r="120" spans="1:50" ht="13.95" customHeight="1" x14ac:dyDescent="0.3">
      <c r="A120" s="51"/>
      <c r="B120" s="4"/>
      <c r="C120" s="4"/>
      <c r="D120" s="4"/>
      <c r="E120" s="4"/>
      <c r="F120" s="4"/>
      <c r="G120" s="21"/>
      <c r="H120" s="4"/>
      <c r="I120" s="4"/>
      <c r="J120" s="4"/>
      <c r="K120" s="4"/>
      <c r="L120" s="220"/>
      <c r="M120" s="1"/>
      <c r="N120" s="1"/>
      <c r="O120" s="1"/>
      <c r="Q120" s="1"/>
      <c r="R120" s="1"/>
      <c r="S120" s="1"/>
      <c r="T120" s="1"/>
      <c r="U120" s="33"/>
      <c r="V120" s="1"/>
      <c r="W120" s="1"/>
      <c r="X120" s="1"/>
      <c r="Y120" s="1"/>
      <c r="Z120" s="18"/>
      <c r="AA120" s="18"/>
      <c r="AB120" s="18"/>
      <c r="AC120" s="177"/>
      <c r="AD120" s="18"/>
      <c r="AE120" s="18"/>
      <c r="AF120" s="18"/>
      <c r="AG120" s="18"/>
      <c r="AH120" s="18"/>
      <c r="AI120" s="18"/>
      <c r="AJ120" s="18"/>
      <c r="AK120" s="18"/>
      <c r="AL120" s="18"/>
      <c r="AM120" s="18"/>
      <c r="AN120" s="18"/>
      <c r="AO120" s="18"/>
      <c r="AP120" s="18"/>
      <c r="AQ120" s="18"/>
      <c r="AR120" s="18"/>
      <c r="AS120" s="18"/>
      <c r="AT120" s="18"/>
      <c r="AU120" s="18"/>
      <c r="AV120" s="18"/>
      <c r="AW120" s="18"/>
      <c r="AX120" s="18"/>
    </row>
    <row r="121" spans="1:50" ht="13.95" customHeight="1" x14ac:dyDescent="0.3">
      <c r="A121" s="128"/>
      <c r="B121" s="128"/>
      <c r="C121" s="128"/>
      <c r="D121" s="217"/>
      <c r="E121" s="218"/>
      <c r="F121" s="128"/>
      <c r="G121" s="217"/>
      <c r="H121" s="128"/>
      <c r="I121" s="219"/>
      <c r="J121" s="219"/>
      <c r="K121" s="14"/>
      <c r="L121" s="221"/>
      <c r="M121" s="121">
        <f>M122</f>
        <v>44196</v>
      </c>
      <c r="N121" s="148">
        <f>M122</f>
        <v>44196</v>
      </c>
      <c r="O121" s="148"/>
      <c r="P121" s="121">
        <f>P122</f>
        <v>44197</v>
      </c>
      <c r="Q121" s="148">
        <f>P122</f>
        <v>44197</v>
      </c>
      <c r="R121" s="148"/>
      <c r="S121" s="121">
        <f>S122</f>
        <v>44198</v>
      </c>
      <c r="T121" s="148">
        <f>S122</f>
        <v>44198</v>
      </c>
      <c r="U121" s="148"/>
      <c r="V121" s="121">
        <f>V122</f>
        <v>44199</v>
      </c>
      <c r="W121" s="148">
        <f>V122</f>
        <v>44199</v>
      </c>
      <c r="X121" s="148"/>
      <c r="Y121" s="1"/>
      <c r="Z121" s="18"/>
      <c r="AA121" s="18"/>
      <c r="AB121" s="18"/>
      <c r="AC121" s="177"/>
      <c r="AD121" s="18"/>
      <c r="AE121" s="18"/>
      <c r="AF121" s="18"/>
      <c r="AG121" s="18"/>
      <c r="AH121" s="18"/>
      <c r="AI121" s="18"/>
      <c r="AJ121" s="18"/>
      <c r="AK121" s="18"/>
      <c r="AL121" s="18"/>
      <c r="AM121" s="18"/>
      <c r="AN121" s="18"/>
      <c r="AO121" s="18"/>
      <c r="AP121" s="18"/>
      <c r="AQ121" s="18"/>
      <c r="AR121" s="18"/>
      <c r="AS121" s="18"/>
      <c r="AT121" s="18"/>
      <c r="AU121" s="18"/>
      <c r="AV121" s="18"/>
      <c r="AW121" s="18"/>
      <c r="AX121" s="18"/>
    </row>
    <row r="122" spans="1:50" ht="13.95" customHeight="1" x14ac:dyDescent="0.3">
      <c r="A122" s="51"/>
      <c r="B122" s="18"/>
      <c r="C122" s="18"/>
      <c r="D122" s="18"/>
      <c r="E122" s="18"/>
      <c r="F122" s="46"/>
      <c r="G122" s="22"/>
      <c r="H122" s="18"/>
      <c r="I122" s="18"/>
      <c r="J122" s="18"/>
      <c r="K122" s="18"/>
      <c r="L122" s="22"/>
      <c r="M122" s="122">
        <f>DATA!B4+3</f>
        <v>44196</v>
      </c>
      <c r="N122" s="84"/>
      <c r="O122" s="123"/>
      <c r="P122" s="122">
        <f>M122+1</f>
        <v>44197</v>
      </c>
      <c r="Q122" s="84"/>
      <c r="R122" s="123"/>
      <c r="S122" s="122">
        <f>P122+1</f>
        <v>44198</v>
      </c>
      <c r="T122" s="84"/>
      <c r="U122" s="123"/>
      <c r="V122" s="122">
        <f>S122+1</f>
        <v>44199</v>
      </c>
      <c r="W122" s="84"/>
      <c r="X122" s="123"/>
      <c r="Y122" s="1"/>
      <c r="Z122" s="18"/>
      <c r="AA122" s="18"/>
      <c r="AB122" s="18"/>
      <c r="AC122" s="177"/>
      <c r="AD122" s="18"/>
      <c r="AE122" s="18"/>
      <c r="AF122" s="18"/>
      <c r="AG122" s="18"/>
      <c r="AH122" s="18"/>
      <c r="AI122" s="18"/>
      <c r="AJ122" s="18"/>
      <c r="AK122" s="18"/>
      <c r="AL122" s="18"/>
      <c r="AM122" s="18"/>
      <c r="AN122" s="18"/>
      <c r="AO122" s="18"/>
      <c r="AP122" s="18"/>
      <c r="AQ122" s="18"/>
      <c r="AR122" s="18"/>
      <c r="AS122" s="18"/>
      <c r="AT122" s="18"/>
      <c r="AU122" s="18"/>
      <c r="AV122" s="18"/>
      <c r="AW122" s="18"/>
      <c r="AX122" s="18"/>
    </row>
    <row r="123" spans="1:50" ht="13.95" customHeight="1" x14ac:dyDescent="0.3">
      <c r="A123" s="51"/>
      <c r="B123" s="18"/>
      <c r="C123" s="18"/>
      <c r="D123" s="18"/>
      <c r="E123" s="18"/>
      <c r="F123" s="46"/>
      <c r="G123" s="22"/>
      <c r="H123" s="18"/>
      <c r="I123" s="18"/>
      <c r="J123" s="18"/>
      <c r="K123" s="18"/>
      <c r="L123" s="22"/>
      <c r="M123" s="124" t="str">
        <f>IF(LEN(VLOOKUP(M122,DATA!$D:$E,2))=0,"",VLOOKUP(M122,DATA!$D:$E,2))</f>
        <v/>
      </c>
      <c r="O123" s="125"/>
      <c r="P123" s="124" t="str">
        <f>IF(LEN(VLOOKUP(P122,DATA!$D:$E,2))=0,"",VLOOKUP(P122,DATA!$D:$E,2))</f>
        <v>Fête du nouvel an</v>
      </c>
      <c r="R123" s="125"/>
      <c r="S123" s="124" t="str">
        <f>IF(LEN(VLOOKUP(S122,DATA!$D:$E,2))=0,"",VLOOKUP(S122,DATA!$D:$E,2))</f>
        <v/>
      </c>
      <c r="U123" s="125"/>
      <c r="V123" s="124" t="str">
        <f>IF(LEN(VLOOKUP(V122,DATA!$D:$E,2))=0,"",VLOOKUP(V122,DATA!$D:$E,2))</f>
        <v/>
      </c>
      <c r="X123" s="125"/>
      <c r="Y123" s="1"/>
      <c r="Z123" s="18"/>
      <c r="AA123" s="18"/>
      <c r="AB123" s="18"/>
      <c r="AC123" s="177"/>
      <c r="AD123" s="18"/>
      <c r="AE123" s="18"/>
      <c r="AF123" s="18"/>
      <c r="AG123" s="18"/>
      <c r="AH123" s="18"/>
      <c r="AI123" s="18"/>
      <c r="AJ123" s="18"/>
      <c r="AK123" s="18"/>
      <c r="AL123" s="18"/>
      <c r="AM123" s="18"/>
      <c r="AN123" s="18"/>
      <c r="AO123" s="18"/>
      <c r="AP123" s="18"/>
      <c r="AQ123" s="18"/>
      <c r="AR123" s="18"/>
      <c r="AS123" s="18"/>
      <c r="AT123" s="18"/>
      <c r="AU123" s="18"/>
      <c r="AV123" s="18"/>
      <c r="AW123" s="18"/>
      <c r="AX123" s="18"/>
    </row>
    <row r="124" spans="1:50" ht="13.95" customHeight="1" x14ac:dyDescent="0.3">
      <c r="A124" s="51"/>
      <c r="B124" s="18"/>
      <c r="C124" s="18"/>
      <c r="D124" s="18"/>
      <c r="E124" s="18"/>
      <c r="F124" s="46"/>
      <c r="G124" s="22"/>
      <c r="H124" s="18"/>
      <c r="I124" s="18"/>
      <c r="J124" s="18"/>
      <c r="K124" s="18"/>
      <c r="L124" s="37"/>
      <c r="M124" s="124"/>
      <c r="O124" s="125"/>
      <c r="P124" s="124"/>
      <c r="R124" s="125"/>
      <c r="S124" s="124"/>
      <c r="U124" s="125"/>
      <c r="V124" s="124"/>
      <c r="X124" s="125"/>
      <c r="Y124" s="1"/>
      <c r="Z124" s="18"/>
      <c r="AA124" s="18"/>
      <c r="AB124" s="18"/>
      <c r="AC124" s="177"/>
      <c r="AD124" s="18"/>
      <c r="AE124" s="18"/>
      <c r="AF124" s="18"/>
      <c r="AG124" s="18"/>
      <c r="AH124" s="18"/>
      <c r="AI124" s="18"/>
      <c r="AJ124" s="18"/>
      <c r="AK124" s="18"/>
      <c r="AL124" s="18"/>
      <c r="AM124" s="18"/>
      <c r="AN124" s="18"/>
      <c r="AO124" s="18"/>
      <c r="AP124" s="18"/>
      <c r="AQ124" s="18"/>
      <c r="AR124" s="18"/>
      <c r="AS124" s="18"/>
      <c r="AT124" s="18"/>
      <c r="AU124" s="18"/>
      <c r="AV124" s="18"/>
      <c r="AW124" s="18"/>
      <c r="AX124" s="18"/>
    </row>
    <row r="125" spans="1:50" ht="13.95" customHeight="1" x14ac:dyDescent="0.3">
      <c r="A125" s="51"/>
      <c r="B125" s="18"/>
      <c r="C125" s="18"/>
      <c r="D125" s="18"/>
      <c r="E125" s="18"/>
      <c r="F125" s="46"/>
      <c r="G125" s="22"/>
      <c r="H125" s="18"/>
      <c r="I125" s="18"/>
      <c r="J125" s="18"/>
      <c r="K125" s="18"/>
      <c r="L125" s="22"/>
      <c r="M125" s="124"/>
      <c r="O125" s="125"/>
      <c r="P125" s="124"/>
      <c r="R125" s="125"/>
      <c r="S125" s="124"/>
      <c r="U125" s="125"/>
      <c r="V125" s="124"/>
      <c r="X125" s="125"/>
      <c r="Y125" s="1"/>
      <c r="Z125" s="18"/>
      <c r="AA125" s="18"/>
      <c r="AB125" s="18"/>
      <c r="AC125" s="177"/>
      <c r="AD125" s="18"/>
      <c r="AE125" s="18"/>
      <c r="AF125" s="18"/>
      <c r="AG125" s="18"/>
      <c r="AH125" s="18"/>
      <c r="AI125" s="18"/>
      <c r="AJ125" s="18"/>
      <c r="AK125" s="18"/>
      <c r="AL125" s="18"/>
      <c r="AM125" s="18"/>
      <c r="AN125" s="18"/>
      <c r="AO125" s="18"/>
      <c r="AP125" s="18"/>
      <c r="AQ125" s="18"/>
      <c r="AR125" s="18"/>
      <c r="AS125" s="18"/>
      <c r="AT125" s="18"/>
      <c r="AU125" s="18"/>
      <c r="AV125" s="18"/>
      <c r="AW125" s="18"/>
      <c r="AX125" s="18"/>
    </row>
    <row r="126" spans="1:50" ht="13.95" customHeight="1" x14ac:dyDescent="0.3">
      <c r="A126" s="51"/>
      <c r="B126" s="18"/>
      <c r="C126" s="18"/>
      <c r="D126" s="18"/>
      <c r="E126" s="18"/>
      <c r="F126" s="46"/>
      <c r="G126" s="22"/>
      <c r="H126" s="18"/>
      <c r="I126" s="18"/>
      <c r="J126" s="18"/>
      <c r="K126" s="18"/>
      <c r="L126" s="22"/>
      <c r="M126" s="124"/>
      <c r="O126" s="125"/>
      <c r="P126" s="124"/>
      <c r="R126" s="125"/>
      <c r="S126" s="124"/>
      <c r="U126" s="125"/>
      <c r="V126" s="124"/>
      <c r="X126" s="125"/>
      <c r="Y126" s="1"/>
      <c r="Z126" s="18"/>
      <c r="AA126" s="18"/>
      <c r="AB126" s="18"/>
      <c r="AC126" s="177"/>
      <c r="AD126" s="18"/>
      <c r="AE126" s="18"/>
      <c r="AF126" s="18"/>
      <c r="AG126" s="18"/>
      <c r="AH126" s="18"/>
      <c r="AI126" s="18"/>
      <c r="AJ126" s="18"/>
      <c r="AK126" s="18"/>
      <c r="AL126" s="18"/>
      <c r="AM126" s="18"/>
      <c r="AN126" s="18"/>
      <c r="AO126" s="18"/>
      <c r="AP126" s="18"/>
      <c r="AQ126" s="18"/>
      <c r="AR126" s="18"/>
      <c r="AS126" s="18"/>
      <c r="AT126" s="18"/>
      <c r="AU126" s="18"/>
      <c r="AV126" s="18"/>
      <c r="AW126" s="18"/>
      <c r="AX126" s="18"/>
    </row>
    <row r="127" spans="1:50" ht="13.95" customHeight="1" x14ac:dyDescent="0.3">
      <c r="A127" s="51"/>
      <c r="B127" s="18"/>
      <c r="C127" s="18"/>
      <c r="D127" s="18"/>
      <c r="E127" s="18"/>
      <c r="F127" s="46"/>
      <c r="G127" s="22"/>
      <c r="H127" s="18"/>
      <c r="I127" s="18"/>
      <c r="J127" s="18"/>
      <c r="K127" s="18"/>
      <c r="L127" s="22"/>
      <c r="M127" s="126"/>
      <c r="O127" s="125"/>
      <c r="P127" s="126"/>
      <c r="R127" s="125"/>
      <c r="S127" s="126"/>
      <c r="U127" s="125"/>
      <c r="V127" s="126"/>
      <c r="X127" s="125"/>
      <c r="Y127" s="1"/>
      <c r="Z127" s="18"/>
      <c r="AA127" s="18"/>
      <c r="AB127" s="18"/>
      <c r="AC127" s="177"/>
      <c r="AD127" s="18"/>
      <c r="AE127" s="18"/>
      <c r="AF127" s="18"/>
      <c r="AG127" s="18"/>
      <c r="AH127" s="18"/>
      <c r="AI127" s="18"/>
      <c r="AJ127" s="18"/>
      <c r="AK127" s="18"/>
      <c r="AL127" s="18"/>
      <c r="AM127" s="18"/>
      <c r="AN127" s="18"/>
      <c r="AO127" s="18"/>
      <c r="AP127" s="18"/>
      <c r="AQ127" s="18"/>
      <c r="AR127" s="18"/>
      <c r="AS127" s="18"/>
      <c r="AT127" s="18"/>
      <c r="AU127" s="18"/>
      <c r="AV127" s="18"/>
      <c r="AW127" s="18"/>
      <c r="AX127" s="18"/>
    </row>
    <row r="128" spans="1:50" ht="13.95" customHeight="1" x14ac:dyDescent="0.3">
      <c r="A128" s="51"/>
      <c r="B128" s="18"/>
      <c r="C128" s="18"/>
      <c r="D128" s="18"/>
      <c r="E128" s="18"/>
      <c r="F128" s="46"/>
      <c r="G128" s="22"/>
      <c r="H128" s="18"/>
      <c r="I128" s="18"/>
      <c r="J128" s="18"/>
      <c r="K128" s="18"/>
      <c r="L128" s="22"/>
      <c r="M128" s="124"/>
      <c r="O128" s="125"/>
      <c r="P128" s="124"/>
      <c r="R128" s="125"/>
      <c r="S128" s="124"/>
      <c r="U128" s="125"/>
      <c r="V128" s="124"/>
      <c r="X128" s="125"/>
      <c r="Y128" s="1"/>
      <c r="Z128" s="18"/>
      <c r="AA128" s="18"/>
      <c r="AB128" s="18"/>
      <c r="AC128" s="177"/>
      <c r="AD128" s="18"/>
      <c r="AE128" s="18"/>
      <c r="AF128" s="18"/>
      <c r="AG128" s="18"/>
      <c r="AH128" s="18"/>
      <c r="AI128" s="18"/>
      <c r="AJ128" s="18"/>
      <c r="AK128" s="18"/>
      <c r="AL128" s="18"/>
      <c r="AM128" s="18"/>
      <c r="AN128" s="18"/>
      <c r="AO128" s="18"/>
      <c r="AP128" s="18"/>
      <c r="AQ128" s="18"/>
      <c r="AR128" s="18"/>
      <c r="AS128" s="18"/>
      <c r="AT128" s="18"/>
      <c r="AU128" s="18"/>
      <c r="AV128" s="18"/>
      <c r="AW128" s="18"/>
      <c r="AX128" s="18"/>
    </row>
    <row r="129" spans="1:50" ht="13.95" customHeight="1" x14ac:dyDescent="0.3">
      <c r="A129" s="51"/>
      <c r="B129" s="18"/>
      <c r="C129" s="18"/>
      <c r="D129" s="18"/>
      <c r="E129" s="18"/>
      <c r="F129" s="46"/>
      <c r="G129" s="22"/>
      <c r="H129" s="18"/>
      <c r="I129" s="18"/>
      <c r="J129" s="18"/>
      <c r="K129" s="18"/>
      <c r="L129" s="22"/>
      <c r="M129" s="124"/>
      <c r="O129" s="125"/>
      <c r="P129" s="124"/>
      <c r="R129" s="125"/>
      <c r="S129" s="124"/>
      <c r="U129" s="125"/>
      <c r="V129" s="124"/>
      <c r="X129" s="125"/>
      <c r="Y129" s="1"/>
      <c r="Z129" s="18"/>
      <c r="AA129" s="18"/>
      <c r="AB129" s="18"/>
      <c r="AC129" s="177"/>
      <c r="AD129" s="18"/>
      <c r="AE129" s="18"/>
      <c r="AF129" s="18"/>
      <c r="AG129" s="18"/>
      <c r="AH129" s="18"/>
      <c r="AI129" s="18"/>
      <c r="AJ129" s="18"/>
      <c r="AK129" s="18"/>
      <c r="AL129" s="18"/>
      <c r="AM129" s="18"/>
      <c r="AN129" s="18"/>
      <c r="AO129" s="18"/>
      <c r="AP129" s="18"/>
      <c r="AQ129" s="18"/>
      <c r="AR129" s="18"/>
      <c r="AS129" s="18"/>
      <c r="AT129" s="18"/>
      <c r="AU129" s="18"/>
      <c r="AV129" s="18"/>
      <c r="AW129" s="18"/>
      <c r="AX129" s="18"/>
    </row>
    <row r="130" spans="1:50" ht="13.95" customHeight="1" x14ac:dyDescent="0.3">
      <c r="A130" s="51"/>
      <c r="B130" s="18"/>
      <c r="C130" s="18"/>
      <c r="D130" s="18"/>
      <c r="E130" s="18"/>
      <c r="F130" s="46"/>
      <c r="G130" s="22"/>
      <c r="H130" s="18"/>
      <c r="I130" s="18"/>
      <c r="J130" s="18"/>
      <c r="K130" s="18"/>
      <c r="L130" s="22"/>
      <c r="M130" s="127"/>
      <c r="N130" s="128"/>
      <c r="O130" s="129"/>
      <c r="P130" s="127"/>
      <c r="Q130" s="128"/>
      <c r="R130" s="129"/>
      <c r="S130" s="127"/>
      <c r="T130" s="128"/>
      <c r="U130" s="129"/>
      <c r="V130" s="127"/>
      <c r="W130" s="128"/>
      <c r="X130" s="129"/>
      <c r="Y130" s="1"/>
      <c r="Z130" s="18"/>
      <c r="AA130" s="18"/>
      <c r="AB130" s="18"/>
      <c r="AC130" s="177"/>
      <c r="AD130" s="18"/>
      <c r="AE130" s="18"/>
      <c r="AF130" s="18"/>
      <c r="AG130" s="18"/>
      <c r="AH130" s="18"/>
      <c r="AI130" s="18"/>
      <c r="AJ130" s="18"/>
      <c r="AK130" s="18"/>
      <c r="AL130" s="18"/>
      <c r="AM130" s="18"/>
      <c r="AN130" s="18"/>
      <c r="AO130" s="18"/>
      <c r="AP130" s="18"/>
      <c r="AQ130" s="18"/>
      <c r="AR130" s="18"/>
      <c r="AS130" s="18"/>
      <c r="AT130" s="18"/>
      <c r="AU130" s="18"/>
      <c r="AV130" s="18"/>
      <c r="AW130" s="18"/>
      <c r="AX130" s="18"/>
    </row>
    <row r="131" spans="1:50" ht="13.95" customHeight="1" x14ac:dyDescent="0.3">
      <c r="A131" s="51"/>
      <c r="B131" s="18"/>
      <c r="C131" s="18"/>
      <c r="D131" s="18"/>
      <c r="E131" s="18"/>
      <c r="F131" s="46"/>
      <c r="G131" s="22"/>
      <c r="H131" s="18"/>
      <c r="I131" s="18"/>
      <c r="J131" s="18"/>
      <c r="K131" s="18"/>
      <c r="L131" s="22"/>
      <c r="M131" s="122">
        <f>M122+7</f>
        <v>44203</v>
      </c>
      <c r="N131" s="84"/>
      <c r="O131" s="123"/>
      <c r="P131" s="122">
        <f t="shared" ref="P131" si="881">M131+1</f>
        <v>44204</v>
      </c>
      <c r="Q131" s="84"/>
      <c r="R131" s="123"/>
      <c r="S131" s="122">
        <f t="shared" ref="S131" si="882">P131+1</f>
        <v>44205</v>
      </c>
      <c r="T131" s="84"/>
      <c r="U131" s="123"/>
      <c r="V131" s="122">
        <f t="shared" ref="V131" si="883">S131+1</f>
        <v>44206</v>
      </c>
      <c r="W131" s="84"/>
      <c r="X131" s="123"/>
      <c r="Y131" s="1"/>
      <c r="Z131" s="18"/>
      <c r="AA131" s="18"/>
      <c r="AB131" s="18"/>
      <c r="AC131" s="177"/>
      <c r="AD131" s="18"/>
      <c r="AE131" s="18"/>
      <c r="AF131" s="18"/>
      <c r="AG131" s="18"/>
      <c r="AH131" s="18"/>
      <c r="AI131" s="18"/>
      <c r="AJ131" s="18"/>
      <c r="AK131" s="18"/>
      <c r="AL131" s="18"/>
      <c r="AM131" s="18"/>
      <c r="AN131" s="18"/>
      <c r="AO131" s="18"/>
      <c r="AP131" s="18"/>
      <c r="AQ131" s="18"/>
      <c r="AR131" s="18"/>
      <c r="AS131" s="18"/>
      <c r="AT131" s="18"/>
      <c r="AU131" s="18"/>
      <c r="AV131" s="18"/>
      <c r="AW131" s="18"/>
      <c r="AX131" s="18"/>
    </row>
    <row r="132" spans="1:50" ht="13.95" customHeight="1" x14ac:dyDescent="0.6">
      <c r="A132" s="51"/>
      <c r="B132" s="18"/>
      <c r="C132" s="18"/>
      <c r="D132" s="18"/>
      <c r="E132" s="18"/>
      <c r="F132" s="46"/>
      <c r="G132" s="22"/>
      <c r="H132" s="18"/>
      <c r="I132" s="18"/>
      <c r="J132" s="18"/>
      <c r="K132" s="18"/>
      <c r="L132" s="22"/>
      <c r="M132" s="124" t="str">
        <f>IF(LEN(VLOOKUP(M131,DATA!$D:$E,2))=0,"",VLOOKUP(M131,DATA!$D:$E,2))</f>
        <v/>
      </c>
      <c r="O132" s="125"/>
      <c r="P132" s="124" t="str">
        <f>IF(LEN(VLOOKUP(P131,DATA!$D:$E,2))=0,"",VLOOKUP(P131,DATA!$D:$E,2))</f>
        <v/>
      </c>
      <c r="R132" s="125"/>
      <c r="S132" s="124" t="str">
        <f>IF(LEN(VLOOKUP(S131,DATA!$D:$E,2))=0,"",VLOOKUP(S131,DATA!$D:$E,2))</f>
        <v/>
      </c>
      <c r="U132" s="125"/>
      <c r="V132" s="124" t="str">
        <f>IF(LEN(VLOOKUP(V131,DATA!$D:$E,2))=0,"",VLOOKUP(V131,DATA!$D:$E,2))</f>
        <v/>
      </c>
      <c r="X132" s="125"/>
      <c r="Y132" s="1"/>
      <c r="Z132" s="38"/>
      <c r="AA132" s="38"/>
      <c r="AB132" s="38"/>
      <c r="AC132" s="178"/>
      <c r="AD132" s="39"/>
      <c r="AE132" s="39"/>
      <c r="AF132" s="39"/>
      <c r="AG132" s="39"/>
      <c r="AH132" s="39"/>
      <c r="AI132" s="39"/>
      <c r="AJ132" s="39"/>
      <c r="AK132" s="39"/>
      <c r="AL132" s="39"/>
      <c r="AM132" s="39"/>
      <c r="AN132" s="39"/>
      <c r="AO132" s="39"/>
      <c r="AP132" s="39"/>
      <c r="AQ132" s="39"/>
      <c r="AR132" s="39"/>
      <c r="AS132" s="39"/>
      <c r="AT132" s="39"/>
      <c r="AU132" s="39"/>
      <c r="AV132" s="39"/>
      <c r="AW132" s="39"/>
      <c r="AX132" s="39"/>
    </row>
    <row r="133" spans="1:50" ht="13.95" customHeight="1" x14ac:dyDescent="0.6">
      <c r="A133" s="51"/>
      <c r="B133" s="38"/>
      <c r="C133" s="38"/>
      <c r="D133" s="38"/>
      <c r="E133" s="38"/>
      <c r="F133" s="47"/>
      <c r="G133" s="39"/>
      <c r="H133" s="39"/>
      <c r="I133" s="39"/>
      <c r="J133" s="39"/>
      <c r="K133" s="39"/>
      <c r="L133" s="39"/>
      <c r="M133" s="124"/>
      <c r="O133" s="125"/>
      <c r="P133" s="124"/>
      <c r="R133" s="125"/>
      <c r="S133" s="124"/>
      <c r="U133" s="125"/>
      <c r="V133" s="124"/>
      <c r="X133" s="125"/>
      <c r="Y133" s="13"/>
      <c r="Z133" s="38"/>
      <c r="AA133" s="38"/>
      <c r="AB133" s="38"/>
      <c r="AC133" s="178"/>
      <c r="AD133" s="39"/>
      <c r="AE133" s="39"/>
      <c r="AF133" s="39"/>
      <c r="AG133" s="39"/>
      <c r="AH133" s="39"/>
      <c r="AI133" s="39"/>
      <c r="AJ133" s="39"/>
      <c r="AK133" s="39"/>
      <c r="AL133" s="39"/>
      <c r="AM133" s="39"/>
      <c r="AN133" s="39"/>
      <c r="AO133" s="39"/>
      <c r="AP133" s="39"/>
      <c r="AQ133" s="39"/>
      <c r="AR133" s="39"/>
      <c r="AS133" s="39"/>
      <c r="AT133" s="39"/>
      <c r="AU133" s="39"/>
      <c r="AV133" s="39"/>
      <c r="AW133" s="39"/>
      <c r="AX133" s="39"/>
    </row>
    <row r="134" spans="1:50" ht="13.95" customHeight="1" x14ac:dyDescent="0.6">
      <c r="A134" s="51"/>
      <c r="B134" s="38"/>
      <c r="C134" s="38"/>
      <c r="D134" s="38"/>
      <c r="E134" s="38"/>
      <c r="F134" s="47"/>
      <c r="G134" s="39"/>
      <c r="H134" s="39"/>
      <c r="I134" s="39"/>
      <c r="J134" s="39"/>
      <c r="K134" s="39"/>
      <c r="L134" s="39"/>
      <c r="M134" s="124"/>
      <c r="O134" s="125"/>
      <c r="P134" s="124"/>
      <c r="R134" s="125"/>
      <c r="S134" s="124"/>
      <c r="U134" s="125"/>
      <c r="V134" s="124"/>
      <c r="X134" s="125"/>
      <c r="Y134" s="50"/>
      <c r="Z134" s="38"/>
      <c r="AA134" s="38"/>
      <c r="AB134" s="38"/>
      <c r="AC134" s="178"/>
      <c r="AD134" s="39"/>
      <c r="AE134" s="39"/>
      <c r="AF134" s="39"/>
      <c r="AG134" s="39"/>
      <c r="AH134" s="39"/>
      <c r="AI134" s="39"/>
      <c r="AJ134" s="39"/>
      <c r="AK134" s="39"/>
      <c r="AL134" s="39"/>
      <c r="AM134" s="39"/>
      <c r="AN134" s="39"/>
      <c r="AO134" s="39"/>
      <c r="AP134" s="39"/>
      <c r="AQ134" s="39"/>
      <c r="AR134" s="39"/>
      <c r="AS134" s="39"/>
      <c r="AT134" s="39"/>
      <c r="AU134" s="39"/>
      <c r="AV134" s="39"/>
      <c r="AW134" s="39"/>
      <c r="AX134" s="39"/>
    </row>
    <row r="135" spans="1:50" ht="13.95" customHeight="1" x14ac:dyDescent="0.6">
      <c r="A135" s="51"/>
      <c r="B135" s="38"/>
      <c r="C135" s="38"/>
      <c r="D135" s="38"/>
      <c r="E135" s="38"/>
      <c r="F135" s="47"/>
      <c r="G135" s="39"/>
      <c r="H135" s="39"/>
      <c r="I135" s="39"/>
      <c r="J135" s="39"/>
      <c r="K135" s="39"/>
      <c r="L135" s="39"/>
      <c r="M135" s="124"/>
      <c r="O135" s="125"/>
      <c r="P135" s="124"/>
      <c r="R135" s="125"/>
      <c r="S135" s="124"/>
      <c r="U135" s="125"/>
      <c r="V135" s="124"/>
      <c r="X135" s="125"/>
      <c r="Y135" s="1"/>
      <c r="Z135" s="40"/>
      <c r="AA135" s="40"/>
      <c r="AB135" s="40"/>
      <c r="AC135" s="179"/>
      <c r="AD135" s="41"/>
      <c r="AE135" s="41"/>
      <c r="AF135" s="41"/>
      <c r="AG135" s="41"/>
      <c r="AH135" s="41"/>
      <c r="AI135" s="41"/>
      <c r="AJ135" s="41"/>
      <c r="AK135" s="41"/>
      <c r="AL135" s="41"/>
      <c r="AM135" s="41"/>
      <c r="AN135" s="41"/>
      <c r="AO135" s="41"/>
      <c r="AP135" s="41"/>
      <c r="AQ135" s="41"/>
      <c r="AR135" s="41"/>
      <c r="AS135" s="41"/>
      <c r="AT135" s="41"/>
      <c r="AU135" s="41"/>
      <c r="AV135" s="41"/>
      <c r="AW135" s="41"/>
      <c r="AX135" s="41"/>
    </row>
    <row r="136" spans="1:50" ht="13.95" customHeight="1" x14ac:dyDescent="0.3">
      <c r="A136" s="51"/>
      <c r="B136" s="40"/>
      <c r="C136" s="40"/>
      <c r="D136" s="40"/>
      <c r="E136" s="40"/>
      <c r="F136" s="48"/>
      <c r="G136" s="41"/>
      <c r="H136" s="41"/>
      <c r="I136" s="41"/>
      <c r="J136" s="41"/>
      <c r="K136" s="41"/>
      <c r="L136" s="41"/>
      <c r="M136" s="126"/>
      <c r="O136" s="125"/>
      <c r="P136" s="126"/>
      <c r="R136" s="125"/>
      <c r="S136" s="126"/>
      <c r="U136" s="125"/>
      <c r="V136" s="126"/>
      <c r="X136" s="125"/>
      <c r="Y136" s="1"/>
      <c r="Z136" s="18"/>
      <c r="AA136" s="18"/>
      <c r="AB136" s="18"/>
      <c r="AC136" s="177"/>
      <c r="AD136" s="44"/>
      <c r="AE136" s="44"/>
      <c r="AF136" s="44"/>
      <c r="AG136" s="44"/>
      <c r="AH136" s="44"/>
      <c r="AI136" s="44"/>
      <c r="AJ136" s="44"/>
      <c r="AK136" s="44"/>
      <c r="AL136" s="44"/>
      <c r="AM136" s="44"/>
      <c r="AN136" s="44"/>
      <c r="AO136" s="44"/>
      <c r="AP136" s="44"/>
      <c r="AQ136" s="44"/>
      <c r="AR136" s="44"/>
      <c r="AS136" s="44"/>
      <c r="AT136" s="44"/>
      <c r="AU136" s="44"/>
      <c r="AV136" s="44"/>
      <c r="AW136" s="44"/>
      <c r="AX136" s="44"/>
    </row>
    <row r="137" spans="1:50" ht="13.95" customHeight="1" x14ac:dyDescent="0.3">
      <c r="A137" s="51"/>
      <c r="B137" s="18"/>
      <c r="C137" s="18"/>
      <c r="D137" s="18"/>
      <c r="E137" s="18"/>
      <c r="F137" s="49"/>
      <c r="G137" s="43"/>
      <c r="H137" s="42"/>
      <c r="I137" s="42"/>
      <c r="J137" s="42"/>
      <c r="K137" s="42"/>
      <c r="L137" s="43"/>
      <c r="M137" s="124"/>
      <c r="O137" s="125"/>
      <c r="P137" s="124"/>
      <c r="R137" s="125"/>
      <c r="S137" s="124"/>
      <c r="U137" s="125"/>
      <c r="V137" s="124"/>
      <c r="X137" s="125"/>
      <c r="Y137" s="1"/>
      <c r="Z137" s="18"/>
      <c r="AA137" s="18"/>
      <c r="AB137" s="18"/>
      <c r="AC137" s="177"/>
      <c r="AD137" s="36"/>
      <c r="AE137" s="36"/>
      <c r="AF137" s="36"/>
      <c r="AG137" s="36"/>
      <c r="AH137" s="36"/>
      <c r="AI137" s="36"/>
      <c r="AJ137" s="36"/>
      <c r="AK137" s="36"/>
      <c r="AL137" s="36"/>
      <c r="AM137" s="36"/>
      <c r="AN137" s="36"/>
      <c r="AO137" s="36"/>
      <c r="AP137" s="36"/>
      <c r="AQ137" s="36"/>
      <c r="AR137" s="36"/>
      <c r="AS137" s="36"/>
      <c r="AT137" s="36"/>
      <c r="AU137" s="36"/>
      <c r="AV137" s="36"/>
      <c r="AW137" s="36"/>
      <c r="AX137" s="36"/>
    </row>
    <row r="138" spans="1:50" ht="13.95" customHeight="1" x14ac:dyDescent="0.3">
      <c r="A138" s="51"/>
      <c r="B138" s="18"/>
      <c r="C138" s="18"/>
      <c r="D138" s="18"/>
      <c r="E138" s="18"/>
      <c r="F138" s="46"/>
      <c r="G138" s="45"/>
      <c r="H138" s="36"/>
      <c r="I138" s="36"/>
      <c r="J138" s="36"/>
      <c r="K138" s="36"/>
      <c r="L138" s="45"/>
      <c r="M138" s="124"/>
      <c r="O138" s="125"/>
      <c r="P138" s="124"/>
      <c r="R138" s="125"/>
      <c r="S138" s="124"/>
      <c r="U138" s="125"/>
      <c r="V138" s="124"/>
      <c r="X138" s="125"/>
      <c r="Y138" s="1"/>
      <c r="Z138" s="18"/>
      <c r="AA138" s="18"/>
      <c r="AB138" s="18"/>
      <c r="AC138" s="177"/>
      <c r="AD138" s="18"/>
      <c r="AE138" s="18"/>
      <c r="AF138" s="18"/>
      <c r="AG138" s="18"/>
      <c r="AH138" s="18"/>
      <c r="AI138" s="18"/>
      <c r="AJ138" s="18"/>
      <c r="AK138" s="18"/>
      <c r="AL138" s="18"/>
      <c r="AM138" s="18"/>
      <c r="AN138" s="18"/>
      <c r="AO138" s="18"/>
      <c r="AP138" s="18"/>
      <c r="AQ138" s="18"/>
      <c r="AR138" s="18"/>
      <c r="AS138" s="18"/>
      <c r="AT138" s="18"/>
      <c r="AU138" s="18"/>
      <c r="AV138" s="18"/>
      <c r="AW138" s="18"/>
      <c r="AX138" s="18"/>
    </row>
    <row r="139" spans="1:50" ht="13.95" customHeight="1" x14ac:dyDescent="0.3">
      <c r="A139" s="51"/>
      <c r="B139" s="18"/>
      <c r="C139" s="18"/>
      <c r="D139" s="18"/>
      <c r="E139" s="18"/>
      <c r="F139" s="46"/>
      <c r="G139" s="22"/>
      <c r="H139" s="18"/>
      <c r="I139" s="18"/>
      <c r="J139" s="18"/>
      <c r="K139" s="18"/>
      <c r="L139" s="22"/>
      <c r="M139" s="127"/>
      <c r="N139" s="128"/>
      <c r="O139" s="129"/>
      <c r="P139" s="127"/>
      <c r="Q139" s="128"/>
      <c r="R139" s="129"/>
      <c r="S139" s="127"/>
      <c r="T139" s="128"/>
      <c r="U139" s="129"/>
      <c r="V139" s="127"/>
      <c r="W139" s="128"/>
      <c r="X139" s="129"/>
      <c r="Y139" s="1"/>
      <c r="Z139" s="18"/>
      <c r="AA139" s="18"/>
      <c r="AB139" s="18"/>
      <c r="AC139" s="177"/>
      <c r="AD139" s="18"/>
      <c r="AE139" s="18"/>
      <c r="AF139" s="18"/>
      <c r="AG139" s="18"/>
      <c r="AH139" s="18"/>
      <c r="AI139" s="18"/>
      <c r="AJ139" s="18"/>
      <c r="AK139" s="18"/>
      <c r="AL139" s="18"/>
      <c r="AM139" s="18"/>
      <c r="AN139" s="18"/>
      <c r="AO139" s="18"/>
      <c r="AP139" s="18"/>
      <c r="AQ139" s="18"/>
      <c r="AR139" s="18"/>
      <c r="AS139" s="18"/>
      <c r="AT139" s="18"/>
      <c r="AU139" s="18"/>
      <c r="AV139" s="18"/>
      <c r="AW139" s="18"/>
      <c r="AX139" s="18"/>
    </row>
    <row r="140" spans="1:50" ht="13.95" customHeight="1" x14ac:dyDescent="0.3">
      <c r="A140" s="51"/>
      <c r="B140" s="18"/>
      <c r="C140" s="18"/>
      <c r="D140" s="18"/>
      <c r="E140" s="18"/>
      <c r="F140" s="46"/>
      <c r="G140" s="22"/>
      <c r="H140" s="18"/>
      <c r="I140" s="18"/>
      <c r="J140" s="18"/>
      <c r="K140" s="18"/>
      <c r="L140" s="22"/>
      <c r="M140" s="122">
        <f>M131+7</f>
        <v>44210</v>
      </c>
      <c r="N140" s="84"/>
      <c r="O140" s="123"/>
      <c r="P140" s="122">
        <f t="shared" ref="P140" si="884">M140+1</f>
        <v>44211</v>
      </c>
      <c r="Q140" s="84"/>
      <c r="R140" s="123"/>
      <c r="S140" s="122">
        <f t="shared" ref="S140" si="885">P140+1</f>
        <v>44212</v>
      </c>
      <c r="T140" s="84"/>
      <c r="U140" s="123"/>
      <c r="V140" s="122">
        <f t="shared" ref="V140" si="886">S140+1</f>
        <v>44213</v>
      </c>
      <c r="W140" s="84"/>
      <c r="X140" s="123"/>
      <c r="Y140" s="1"/>
      <c r="Z140" s="18"/>
      <c r="AA140" s="18"/>
      <c r="AB140" s="18"/>
      <c r="AC140" s="177"/>
      <c r="AD140" s="18"/>
      <c r="AE140" s="18"/>
      <c r="AF140" s="18"/>
      <c r="AG140" s="18"/>
      <c r="AH140" s="18"/>
      <c r="AI140" s="18"/>
      <c r="AJ140" s="18"/>
      <c r="AK140" s="18"/>
      <c r="AL140" s="18"/>
      <c r="AM140" s="18"/>
      <c r="AN140" s="18"/>
      <c r="AO140" s="18"/>
      <c r="AP140" s="18"/>
      <c r="AQ140" s="18"/>
      <c r="AR140" s="18"/>
      <c r="AS140" s="18"/>
      <c r="AT140" s="18"/>
      <c r="AU140" s="18"/>
      <c r="AV140" s="18"/>
      <c r="AW140" s="18"/>
      <c r="AX140" s="18"/>
    </row>
    <row r="141" spans="1:50" ht="13.95" customHeight="1" x14ac:dyDescent="0.3">
      <c r="A141" s="51"/>
      <c r="B141" s="18"/>
      <c r="C141" s="18"/>
      <c r="D141" s="18"/>
      <c r="E141" s="18"/>
      <c r="F141" s="46"/>
      <c r="G141" s="22"/>
      <c r="H141" s="18"/>
      <c r="I141" s="18"/>
      <c r="J141" s="18"/>
      <c r="K141" s="18"/>
      <c r="L141" s="22"/>
      <c r="M141" s="124" t="str">
        <f>IF(LEN(VLOOKUP(M140,DATA!$D:$E,2))=0,"",VLOOKUP(M140,DATA!$D:$E,2))</f>
        <v/>
      </c>
      <c r="O141" s="125"/>
      <c r="P141" s="124" t="str">
        <f>IF(LEN(VLOOKUP(P140,DATA!$D:$E,2))=0,"",VLOOKUP(P140,DATA!$D:$E,2))</f>
        <v/>
      </c>
      <c r="R141" s="125"/>
      <c r="S141" s="124" t="str">
        <f>IF(LEN(VLOOKUP(S140,DATA!$D:$E,2))=0,"",VLOOKUP(S140,DATA!$D:$E,2))</f>
        <v/>
      </c>
      <c r="U141" s="125"/>
      <c r="V141" s="124" t="str">
        <f>IF(LEN(VLOOKUP(V140,DATA!$D:$E,2))=0,"",VLOOKUP(V140,DATA!$D:$E,2))</f>
        <v/>
      </c>
      <c r="X141" s="125"/>
      <c r="Y141" s="1"/>
      <c r="Z141" s="18"/>
      <c r="AA141" s="18"/>
      <c r="AB141" s="18"/>
      <c r="AC141" s="177"/>
      <c r="AD141" s="18"/>
      <c r="AE141" s="18"/>
      <c r="AF141" s="18"/>
      <c r="AG141" s="18"/>
      <c r="AH141" s="18"/>
      <c r="AI141" s="18"/>
      <c r="AJ141" s="18"/>
      <c r="AK141" s="18"/>
      <c r="AL141" s="18"/>
      <c r="AM141" s="18"/>
      <c r="AN141" s="18"/>
      <c r="AO141" s="18"/>
      <c r="AP141" s="18"/>
      <c r="AQ141" s="18"/>
      <c r="AR141" s="18"/>
      <c r="AS141" s="18"/>
      <c r="AT141" s="18"/>
      <c r="AU141" s="18"/>
      <c r="AV141" s="18"/>
      <c r="AW141" s="18"/>
      <c r="AX141" s="18"/>
    </row>
    <row r="142" spans="1:50" ht="13.95" customHeight="1" x14ac:dyDescent="0.3">
      <c r="A142" s="51"/>
      <c r="B142" s="18"/>
      <c r="C142" s="18"/>
      <c r="D142" s="18"/>
      <c r="E142" s="18"/>
      <c r="F142" s="46"/>
      <c r="G142" s="22"/>
      <c r="H142" s="18"/>
      <c r="I142" s="18"/>
      <c r="J142" s="18"/>
      <c r="K142" s="18"/>
      <c r="L142" s="22"/>
      <c r="M142" s="124"/>
      <c r="O142" s="125"/>
      <c r="P142" s="124"/>
      <c r="R142" s="125"/>
      <c r="S142" s="124"/>
      <c r="U142" s="125"/>
      <c r="V142" s="124"/>
      <c r="X142" s="125"/>
      <c r="Y142" s="1"/>
      <c r="Z142" s="18"/>
      <c r="AA142" s="18"/>
      <c r="AB142" s="18"/>
      <c r="AC142" s="177"/>
      <c r="AD142" s="18"/>
      <c r="AE142" s="18"/>
      <c r="AF142" s="18"/>
      <c r="AG142" s="18"/>
      <c r="AH142" s="18"/>
      <c r="AI142" s="18"/>
      <c r="AJ142" s="18"/>
      <c r="AK142" s="18"/>
      <c r="AL142" s="18"/>
      <c r="AM142" s="18"/>
      <c r="AN142" s="18"/>
      <c r="AO142" s="18"/>
      <c r="AP142" s="18"/>
      <c r="AQ142" s="18"/>
      <c r="AR142" s="18"/>
      <c r="AS142" s="18"/>
      <c r="AT142" s="18"/>
      <c r="AU142" s="18"/>
      <c r="AV142" s="18"/>
      <c r="AW142" s="18"/>
      <c r="AX142" s="18"/>
    </row>
    <row r="143" spans="1:50" ht="13.95" customHeight="1" x14ac:dyDescent="0.3">
      <c r="A143" s="51"/>
      <c r="B143" s="18"/>
      <c r="C143" s="18"/>
      <c r="D143" s="18"/>
      <c r="E143" s="18"/>
      <c r="F143" s="46"/>
      <c r="G143" s="22"/>
      <c r="H143" s="18"/>
      <c r="I143" s="18"/>
      <c r="J143" s="18"/>
      <c r="K143" s="18"/>
      <c r="L143" s="22"/>
      <c r="M143" s="124"/>
      <c r="O143" s="125"/>
      <c r="P143" s="124"/>
      <c r="R143" s="125"/>
      <c r="S143" s="124"/>
      <c r="U143" s="125"/>
      <c r="V143" s="124"/>
      <c r="X143" s="125"/>
      <c r="Y143" s="1"/>
      <c r="Z143" s="18"/>
      <c r="AA143" s="18"/>
      <c r="AB143" s="18"/>
      <c r="AC143" s="177"/>
      <c r="AD143" s="18"/>
      <c r="AE143" s="18"/>
      <c r="AF143" s="18"/>
      <c r="AG143" s="18"/>
      <c r="AH143" s="18"/>
      <c r="AI143" s="18"/>
      <c r="AJ143" s="18"/>
      <c r="AK143" s="18"/>
      <c r="AL143" s="18"/>
      <c r="AM143" s="18"/>
      <c r="AN143" s="18"/>
      <c r="AO143" s="18"/>
      <c r="AP143" s="18"/>
      <c r="AQ143" s="18"/>
      <c r="AR143" s="18"/>
      <c r="AS143" s="18"/>
      <c r="AT143" s="18"/>
      <c r="AU143" s="18"/>
      <c r="AV143" s="18"/>
      <c r="AW143" s="18"/>
      <c r="AX143" s="18"/>
    </row>
    <row r="144" spans="1:50" ht="13.95" customHeight="1" x14ac:dyDescent="0.3">
      <c r="A144" s="51"/>
      <c r="B144" s="18"/>
      <c r="C144" s="18"/>
      <c r="D144" s="18"/>
      <c r="E144" s="18"/>
      <c r="F144" s="46"/>
      <c r="G144" s="22"/>
      <c r="H144" s="18"/>
      <c r="I144" s="18"/>
      <c r="J144" s="18"/>
      <c r="K144" s="18"/>
      <c r="L144" s="22"/>
      <c r="M144" s="124"/>
      <c r="O144" s="125"/>
      <c r="P144" s="124"/>
      <c r="R144" s="125"/>
      <c r="S144" s="124"/>
      <c r="U144" s="125"/>
      <c r="V144" s="124"/>
      <c r="X144" s="125"/>
      <c r="Y144" s="1"/>
      <c r="Z144" s="18"/>
      <c r="AA144" s="18"/>
      <c r="AB144" s="18"/>
      <c r="AC144" s="177"/>
      <c r="AD144" s="18"/>
      <c r="AE144" s="18"/>
      <c r="AF144" s="18"/>
      <c r="AG144" s="18"/>
      <c r="AH144" s="18"/>
      <c r="AI144" s="18"/>
      <c r="AJ144" s="18"/>
      <c r="AK144" s="18"/>
      <c r="AL144" s="18"/>
      <c r="AM144" s="18"/>
      <c r="AN144" s="18"/>
      <c r="AO144" s="18"/>
      <c r="AP144" s="18"/>
      <c r="AQ144" s="18"/>
      <c r="AR144" s="18"/>
      <c r="AS144" s="18"/>
      <c r="AT144" s="18"/>
      <c r="AU144" s="18"/>
      <c r="AV144" s="18"/>
      <c r="AW144" s="18"/>
      <c r="AX144" s="18"/>
    </row>
    <row r="145" spans="1:50" ht="13.95" customHeight="1" x14ac:dyDescent="0.3">
      <c r="A145" s="51"/>
      <c r="B145" s="18"/>
      <c r="C145" s="18"/>
      <c r="D145" s="18"/>
      <c r="E145" s="18"/>
      <c r="F145" s="46"/>
      <c r="G145" s="22"/>
      <c r="H145" s="18"/>
      <c r="I145" s="18"/>
      <c r="J145" s="18"/>
      <c r="K145" s="18"/>
      <c r="L145" s="22"/>
      <c r="M145" s="126"/>
      <c r="O145" s="125"/>
      <c r="P145" s="126"/>
      <c r="R145" s="125"/>
      <c r="S145" s="126"/>
      <c r="U145" s="125"/>
      <c r="V145" s="126"/>
      <c r="X145" s="125"/>
      <c r="Y145" s="1"/>
      <c r="Z145" s="18"/>
      <c r="AA145" s="18"/>
      <c r="AB145" s="18"/>
      <c r="AC145" s="177"/>
      <c r="AD145" s="18"/>
      <c r="AE145" s="18"/>
      <c r="AF145" s="18"/>
      <c r="AG145" s="18"/>
      <c r="AH145" s="18"/>
      <c r="AI145" s="18"/>
      <c r="AJ145" s="18"/>
      <c r="AK145" s="18"/>
      <c r="AL145" s="18"/>
      <c r="AM145" s="18"/>
      <c r="AN145" s="18"/>
      <c r="AO145" s="18"/>
      <c r="AP145" s="18"/>
      <c r="AQ145" s="18"/>
      <c r="AR145" s="18"/>
      <c r="AS145" s="18"/>
      <c r="AT145" s="18"/>
      <c r="AU145" s="18"/>
      <c r="AV145" s="18"/>
      <c r="AW145" s="18"/>
      <c r="AX145" s="18"/>
    </row>
    <row r="146" spans="1:50" ht="13.95" customHeight="1" x14ac:dyDescent="0.3">
      <c r="A146" s="51"/>
      <c r="B146" s="18"/>
      <c r="C146" s="18"/>
      <c r="D146" s="18"/>
      <c r="E146" s="18"/>
      <c r="F146" s="46"/>
      <c r="G146" s="22"/>
      <c r="H146" s="18"/>
      <c r="I146" s="18"/>
      <c r="J146" s="18"/>
      <c r="K146" s="18"/>
      <c r="L146" s="22"/>
      <c r="M146" s="124"/>
      <c r="O146" s="125"/>
      <c r="P146" s="124"/>
      <c r="R146" s="125"/>
      <c r="S146" s="124"/>
      <c r="U146" s="125"/>
      <c r="V146" s="124"/>
      <c r="X146" s="125"/>
      <c r="Y146" s="1"/>
      <c r="Z146" s="18"/>
      <c r="AA146" s="18"/>
      <c r="AB146" s="18"/>
      <c r="AC146" s="177"/>
      <c r="AD146" s="18"/>
      <c r="AE146" s="18"/>
      <c r="AF146" s="18"/>
      <c r="AG146" s="18"/>
      <c r="AH146" s="18"/>
      <c r="AI146" s="18"/>
      <c r="AJ146" s="18"/>
      <c r="AK146" s="18"/>
      <c r="AL146" s="18"/>
      <c r="AM146" s="18"/>
      <c r="AN146" s="18"/>
      <c r="AO146" s="18"/>
      <c r="AP146" s="18"/>
      <c r="AQ146" s="18"/>
      <c r="AR146" s="18"/>
      <c r="AS146" s="18"/>
      <c r="AT146" s="18"/>
      <c r="AU146" s="18"/>
      <c r="AV146" s="18"/>
      <c r="AW146" s="18"/>
      <c r="AX146" s="18"/>
    </row>
    <row r="147" spans="1:50" ht="13.95" customHeight="1" x14ac:dyDescent="0.3">
      <c r="A147" s="51"/>
      <c r="B147" s="18"/>
      <c r="C147" s="18"/>
      <c r="D147" s="18"/>
      <c r="E147" s="18"/>
      <c r="F147" s="46"/>
      <c r="G147" s="22"/>
      <c r="H147" s="18"/>
      <c r="I147" s="18"/>
      <c r="J147" s="18"/>
      <c r="K147" s="18"/>
      <c r="L147" s="22"/>
      <c r="M147" s="124"/>
      <c r="O147" s="125"/>
      <c r="P147" s="124"/>
      <c r="R147" s="125"/>
      <c r="S147" s="124"/>
      <c r="U147" s="125"/>
      <c r="V147" s="124"/>
      <c r="X147" s="125"/>
      <c r="Y147" s="1"/>
      <c r="Z147" s="18"/>
      <c r="AA147" s="18"/>
      <c r="AB147" s="18"/>
      <c r="AC147" s="177"/>
      <c r="AD147" s="44"/>
      <c r="AE147" s="44"/>
      <c r="AF147" s="44"/>
      <c r="AG147" s="44"/>
      <c r="AH147" s="44"/>
      <c r="AI147" s="44"/>
      <c r="AJ147" s="44"/>
      <c r="AK147" s="44"/>
      <c r="AL147" s="44"/>
      <c r="AM147" s="44"/>
      <c r="AN147" s="44"/>
      <c r="AO147" s="44"/>
      <c r="AP147" s="44"/>
      <c r="AQ147" s="44"/>
      <c r="AR147" s="44"/>
      <c r="AS147" s="44"/>
      <c r="AT147" s="44"/>
      <c r="AU147" s="44"/>
      <c r="AV147" s="44"/>
      <c r="AW147" s="44"/>
      <c r="AX147" s="44"/>
    </row>
    <row r="148" spans="1:50" ht="13.95" customHeight="1" x14ac:dyDescent="0.3">
      <c r="A148" s="51"/>
      <c r="B148" s="18"/>
      <c r="C148" s="18"/>
      <c r="D148" s="18"/>
      <c r="E148" s="18"/>
      <c r="F148" s="46"/>
      <c r="G148" s="43"/>
      <c r="H148" s="44"/>
      <c r="I148" s="44"/>
      <c r="J148" s="44"/>
      <c r="K148" s="44"/>
      <c r="L148" s="43"/>
      <c r="M148" s="127"/>
      <c r="N148" s="128"/>
      <c r="O148" s="129"/>
      <c r="P148" s="127"/>
      <c r="Q148" s="128"/>
      <c r="R148" s="129"/>
      <c r="S148" s="127"/>
      <c r="T148" s="128"/>
      <c r="U148" s="129"/>
      <c r="V148" s="127"/>
      <c r="W148" s="128"/>
      <c r="X148" s="129"/>
      <c r="Y148" s="1"/>
      <c r="Z148" s="18"/>
      <c r="AA148" s="18"/>
      <c r="AB148" s="18"/>
      <c r="AC148" s="177"/>
      <c r="AD148" s="18"/>
      <c r="AE148" s="18"/>
      <c r="AF148" s="18"/>
      <c r="AG148" s="18"/>
      <c r="AH148" s="18"/>
      <c r="AI148" s="18"/>
      <c r="AJ148" s="18"/>
      <c r="AK148" s="18"/>
      <c r="AL148" s="18"/>
      <c r="AM148" s="18"/>
      <c r="AN148" s="18"/>
      <c r="AO148" s="18"/>
      <c r="AP148" s="18"/>
      <c r="AQ148" s="18"/>
      <c r="AR148" s="18"/>
      <c r="AS148" s="18"/>
      <c r="AT148" s="18"/>
      <c r="AU148" s="18"/>
      <c r="AV148" s="18"/>
      <c r="AW148" s="18"/>
      <c r="AX148" s="18"/>
    </row>
    <row r="149" spans="1:50" ht="13.95" customHeight="1" x14ac:dyDescent="0.3">
      <c r="A149" s="51"/>
      <c r="B149" s="18"/>
      <c r="C149" s="18"/>
      <c r="D149" s="18"/>
      <c r="E149" s="18"/>
      <c r="F149" s="46"/>
      <c r="G149" s="22"/>
      <c r="H149" s="18"/>
      <c r="I149" s="18"/>
      <c r="J149" s="18"/>
      <c r="K149" s="18"/>
      <c r="L149" s="22"/>
      <c r="M149" s="122">
        <f>M140+7</f>
        <v>44217</v>
      </c>
      <c r="N149" s="84"/>
      <c r="O149" s="123"/>
      <c r="P149" s="122">
        <f t="shared" ref="P149" si="887">M149+1</f>
        <v>44218</v>
      </c>
      <c r="Q149" s="84"/>
      <c r="R149" s="123"/>
      <c r="S149" s="122">
        <f t="shared" ref="S149" si="888">P149+1</f>
        <v>44219</v>
      </c>
      <c r="T149" s="84"/>
      <c r="U149" s="123"/>
      <c r="V149" s="122">
        <f t="shared" ref="V149" si="889">S149+1</f>
        <v>44220</v>
      </c>
      <c r="W149" s="84"/>
      <c r="X149" s="123"/>
      <c r="Y149" s="1"/>
      <c r="Z149" s="18"/>
      <c r="AA149" s="18"/>
      <c r="AB149" s="18"/>
      <c r="AC149" s="177"/>
      <c r="AD149" s="18"/>
      <c r="AE149" s="18"/>
      <c r="AF149" s="18"/>
      <c r="AG149" s="18"/>
      <c r="AH149" s="18"/>
      <c r="AI149" s="18"/>
      <c r="AJ149" s="18"/>
      <c r="AK149" s="18"/>
      <c r="AL149" s="18"/>
      <c r="AM149" s="18"/>
      <c r="AN149" s="18"/>
      <c r="AO149" s="18"/>
      <c r="AP149" s="18"/>
      <c r="AQ149" s="18"/>
      <c r="AR149" s="18"/>
      <c r="AS149" s="18"/>
      <c r="AT149" s="18"/>
      <c r="AU149" s="18"/>
      <c r="AV149" s="18"/>
      <c r="AW149" s="18"/>
      <c r="AX149" s="18"/>
    </row>
    <row r="150" spans="1:50" ht="13.95" customHeight="1" x14ac:dyDescent="0.3">
      <c r="A150" s="51"/>
      <c r="B150" s="18"/>
      <c r="C150" s="18"/>
      <c r="D150" s="18"/>
      <c r="E150" s="18"/>
      <c r="F150" s="46"/>
      <c r="G150" s="22"/>
      <c r="H150" s="18"/>
      <c r="I150" s="18"/>
      <c r="J150" s="18"/>
      <c r="K150" s="18"/>
      <c r="L150" s="22"/>
      <c r="M150" s="124" t="str">
        <f>IF(LEN(VLOOKUP(M149,DATA!$D:$E,2))=0,"",VLOOKUP(M149,DATA!$D:$E,2))</f>
        <v/>
      </c>
      <c r="O150" s="125"/>
      <c r="P150" s="124" t="str">
        <f>IF(LEN(VLOOKUP(P149,DATA!$D:$E,2))=0,"",VLOOKUP(P149,DATA!$D:$E,2))</f>
        <v/>
      </c>
      <c r="R150" s="125"/>
      <c r="S150" s="124" t="str">
        <f>IF(LEN(VLOOKUP(S149,DATA!$D:$E,2))=0,"",VLOOKUP(S149,DATA!$D:$E,2))</f>
        <v/>
      </c>
      <c r="U150" s="125"/>
      <c r="V150" s="124" t="str">
        <f>IF(LEN(VLOOKUP(V149,DATA!$D:$E,2))=0,"",VLOOKUP(V149,DATA!$D:$E,2))</f>
        <v/>
      </c>
      <c r="X150" s="125"/>
      <c r="Y150" s="1"/>
      <c r="Z150" s="18"/>
      <c r="AA150" s="18"/>
      <c r="AB150" s="18"/>
      <c r="AC150" s="177"/>
      <c r="AD150" s="18"/>
      <c r="AE150" s="18"/>
      <c r="AF150" s="18"/>
      <c r="AG150" s="18"/>
      <c r="AH150" s="18"/>
      <c r="AI150" s="18"/>
      <c r="AJ150" s="18"/>
      <c r="AK150" s="18"/>
      <c r="AL150" s="18"/>
      <c r="AM150" s="18"/>
      <c r="AN150" s="18"/>
      <c r="AO150" s="18"/>
      <c r="AP150" s="18"/>
      <c r="AQ150" s="18"/>
      <c r="AR150" s="18"/>
      <c r="AS150" s="18"/>
      <c r="AT150" s="18"/>
      <c r="AU150" s="18"/>
      <c r="AV150" s="18"/>
      <c r="AW150" s="18"/>
      <c r="AX150" s="18"/>
    </row>
    <row r="151" spans="1:50" ht="13.95" customHeight="1" x14ac:dyDescent="0.3">
      <c r="A151" s="51"/>
      <c r="B151" s="18"/>
      <c r="C151" s="18"/>
      <c r="D151" s="18"/>
      <c r="E151" s="18"/>
      <c r="F151" s="46"/>
      <c r="G151" s="22"/>
      <c r="H151" s="18"/>
      <c r="I151" s="18"/>
      <c r="J151" s="18"/>
      <c r="K151" s="18"/>
      <c r="L151" s="22"/>
      <c r="M151" s="124"/>
      <c r="O151" s="125"/>
      <c r="P151" s="124"/>
      <c r="R151" s="125"/>
      <c r="S151" s="124"/>
      <c r="U151" s="125"/>
      <c r="V151" s="124"/>
      <c r="X151" s="125"/>
      <c r="Y151" s="1"/>
      <c r="Z151" s="18"/>
      <c r="AA151" s="18"/>
      <c r="AB151" s="18"/>
      <c r="AC151" s="177"/>
      <c r="AD151" s="18"/>
      <c r="AE151" s="18"/>
      <c r="AF151" s="18"/>
      <c r="AG151" s="18"/>
      <c r="AH151" s="18"/>
      <c r="AI151" s="18"/>
      <c r="AJ151" s="18"/>
      <c r="AK151" s="18"/>
      <c r="AL151" s="18"/>
      <c r="AM151" s="18"/>
      <c r="AN151" s="18"/>
      <c r="AO151" s="18"/>
      <c r="AP151" s="18"/>
      <c r="AQ151" s="18"/>
      <c r="AR151" s="18"/>
      <c r="AS151" s="18"/>
      <c r="AT151" s="18"/>
      <c r="AU151" s="18"/>
      <c r="AV151" s="18"/>
      <c r="AW151" s="18"/>
      <c r="AX151" s="18"/>
    </row>
    <row r="152" spans="1:50" ht="13.95" customHeight="1" x14ac:dyDescent="0.3">
      <c r="A152" s="51"/>
      <c r="B152" s="18"/>
      <c r="C152" s="18"/>
      <c r="D152" s="18"/>
      <c r="E152" s="18"/>
      <c r="F152" s="46"/>
      <c r="G152" s="22"/>
      <c r="H152" s="18"/>
      <c r="I152" s="18"/>
      <c r="J152" s="18"/>
      <c r="K152" s="18"/>
      <c r="L152" s="22"/>
      <c r="M152" s="124"/>
      <c r="O152" s="125"/>
      <c r="P152" s="124"/>
      <c r="R152" s="125"/>
      <c r="S152" s="124"/>
      <c r="U152" s="125"/>
      <c r="V152" s="124"/>
      <c r="X152" s="125"/>
      <c r="Y152" s="1"/>
      <c r="Z152" s="18"/>
      <c r="AA152" s="18"/>
      <c r="AB152" s="18"/>
      <c r="AC152" s="177"/>
      <c r="AD152" s="18"/>
      <c r="AE152" s="18"/>
      <c r="AF152" s="18"/>
      <c r="AG152" s="18"/>
      <c r="AH152" s="18"/>
      <c r="AI152" s="18"/>
      <c r="AJ152" s="18"/>
      <c r="AK152" s="18"/>
      <c r="AL152" s="18"/>
      <c r="AM152" s="18"/>
      <c r="AN152" s="18"/>
      <c r="AO152" s="18"/>
      <c r="AP152" s="18"/>
      <c r="AQ152" s="18"/>
      <c r="AR152" s="18"/>
      <c r="AS152" s="18"/>
      <c r="AT152" s="18"/>
      <c r="AU152" s="18"/>
      <c r="AV152" s="18"/>
      <c r="AW152" s="18"/>
      <c r="AX152" s="18"/>
    </row>
    <row r="153" spans="1:50" ht="13.95" customHeight="1" x14ac:dyDescent="0.3">
      <c r="A153" s="51"/>
      <c r="B153" s="18"/>
      <c r="C153" s="18"/>
      <c r="D153" s="18"/>
      <c r="E153" s="18"/>
      <c r="F153" s="46"/>
      <c r="G153" s="22"/>
      <c r="H153" s="18"/>
      <c r="I153" s="18"/>
      <c r="J153" s="18"/>
      <c r="K153" s="18"/>
      <c r="L153" s="22"/>
      <c r="M153" s="124"/>
      <c r="O153" s="125"/>
      <c r="P153" s="124"/>
      <c r="R153" s="125"/>
      <c r="S153" s="124"/>
      <c r="U153" s="125"/>
      <c r="V153" s="124"/>
      <c r="X153" s="125"/>
      <c r="Y153" s="1"/>
      <c r="Z153" s="18"/>
      <c r="AA153" s="18"/>
      <c r="AB153" s="18"/>
      <c r="AC153" s="177"/>
      <c r="AD153" s="18"/>
      <c r="AE153" s="18"/>
      <c r="AF153" s="18"/>
      <c r="AG153" s="18"/>
      <c r="AH153" s="18"/>
      <c r="AI153" s="18"/>
      <c r="AJ153" s="18"/>
      <c r="AK153" s="18"/>
      <c r="AL153" s="18"/>
      <c r="AM153" s="18"/>
      <c r="AN153" s="18"/>
      <c r="AO153" s="18"/>
      <c r="AP153" s="18"/>
      <c r="AQ153" s="18"/>
      <c r="AR153" s="18"/>
      <c r="AS153" s="18"/>
      <c r="AT153" s="18"/>
      <c r="AU153" s="18"/>
      <c r="AV153" s="18"/>
      <c r="AW153" s="18"/>
      <c r="AX153" s="18"/>
    </row>
    <row r="154" spans="1:50" ht="13.95" customHeight="1" x14ac:dyDescent="0.3">
      <c r="A154" s="51"/>
      <c r="B154" s="18"/>
      <c r="C154" s="18"/>
      <c r="D154" s="18"/>
      <c r="E154" s="18"/>
      <c r="F154" s="46"/>
      <c r="G154" s="22"/>
      <c r="H154" s="18"/>
      <c r="I154" s="18"/>
      <c r="J154" s="18"/>
      <c r="K154" s="18"/>
      <c r="L154" s="22"/>
      <c r="M154" s="126"/>
      <c r="O154" s="125"/>
      <c r="P154" s="126"/>
      <c r="R154" s="125"/>
      <c r="S154" s="126"/>
      <c r="U154" s="125"/>
      <c r="V154" s="126"/>
      <c r="X154" s="125"/>
      <c r="Y154" s="1"/>
      <c r="Z154" s="18"/>
      <c r="AA154" s="18"/>
      <c r="AB154" s="18"/>
      <c r="AC154" s="177"/>
      <c r="AD154" s="18"/>
      <c r="AE154" s="18"/>
      <c r="AF154" s="18"/>
      <c r="AG154" s="18"/>
      <c r="AH154" s="18"/>
      <c r="AI154" s="18"/>
      <c r="AJ154" s="18"/>
      <c r="AK154" s="18"/>
      <c r="AL154" s="18"/>
      <c r="AM154" s="18"/>
      <c r="AN154" s="18"/>
      <c r="AO154" s="18"/>
      <c r="AP154" s="18"/>
      <c r="AQ154" s="18"/>
      <c r="AR154" s="18"/>
      <c r="AS154" s="18"/>
      <c r="AT154" s="18"/>
      <c r="AU154" s="18"/>
      <c r="AV154" s="18"/>
      <c r="AW154" s="18"/>
      <c r="AX154" s="18"/>
    </row>
    <row r="155" spans="1:50" ht="13.95" customHeight="1" x14ac:dyDescent="0.3">
      <c r="A155" s="51"/>
      <c r="B155" s="18"/>
      <c r="C155" s="18"/>
      <c r="D155" s="18"/>
      <c r="E155" s="18"/>
      <c r="F155" s="46"/>
      <c r="G155" s="22"/>
      <c r="H155" s="18"/>
      <c r="I155" s="18"/>
      <c r="J155" s="18"/>
      <c r="K155" s="18"/>
      <c r="L155" s="22"/>
      <c r="M155" s="124"/>
      <c r="O155" s="125"/>
      <c r="P155" s="124"/>
      <c r="R155" s="125"/>
      <c r="S155" s="124"/>
      <c r="U155" s="125"/>
      <c r="V155" s="124"/>
      <c r="X155" s="125"/>
      <c r="Y155" s="1"/>
      <c r="Z155" s="18"/>
      <c r="AA155" s="18"/>
      <c r="AB155" s="18"/>
      <c r="AC155" s="177"/>
      <c r="AD155" s="18"/>
      <c r="AE155" s="18"/>
      <c r="AF155" s="18"/>
      <c r="AG155" s="18"/>
      <c r="AH155" s="18"/>
      <c r="AI155" s="18"/>
      <c r="AJ155" s="18"/>
      <c r="AK155" s="18"/>
      <c r="AL155" s="18"/>
      <c r="AM155" s="18"/>
      <c r="AN155" s="18"/>
      <c r="AO155" s="18"/>
      <c r="AP155" s="18"/>
      <c r="AQ155" s="18"/>
      <c r="AR155" s="18"/>
      <c r="AS155" s="18"/>
      <c r="AT155" s="18"/>
      <c r="AU155" s="18"/>
      <c r="AV155" s="18"/>
      <c r="AW155" s="18"/>
      <c r="AX155" s="18"/>
    </row>
    <row r="156" spans="1:50" ht="13.95" customHeight="1" x14ac:dyDescent="0.3">
      <c r="A156" s="51"/>
      <c r="B156" s="18"/>
      <c r="C156" s="18"/>
      <c r="D156" s="18"/>
      <c r="E156" s="18"/>
      <c r="F156" s="46"/>
      <c r="G156" s="22"/>
      <c r="H156" s="18"/>
      <c r="I156" s="18"/>
      <c r="J156" s="18"/>
      <c r="K156" s="18"/>
      <c r="L156" s="22"/>
      <c r="M156" s="124"/>
      <c r="O156" s="125"/>
      <c r="P156" s="124"/>
      <c r="R156" s="125"/>
      <c r="S156" s="124"/>
      <c r="U156" s="125"/>
      <c r="V156" s="124"/>
      <c r="X156" s="125"/>
      <c r="Y156" s="1"/>
      <c r="Z156" s="18"/>
      <c r="AA156" s="18"/>
      <c r="AB156" s="18"/>
      <c r="AC156" s="177"/>
      <c r="AD156" s="18"/>
      <c r="AE156" s="18"/>
      <c r="AF156" s="18"/>
      <c r="AG156" s="18"/>
      <c r="AH156" s="18"/>
      <c r="AI156" s="18"/>
      <c r="AJ156" s="18"/>
      <c r="AK156" s="18"/>
      <c r="AL156" s="18"/>
      <c r="AM156" s="18"/>
      <c r="AN156" s="18"/>
      <c r="AO156" s="18"/>
      <c r="AP156" s="18"/>
      <c r="AQ156" s="18"/>
      <c r="AR156" s="18"/>
      <c r="AS156" s="18"/>
      <c r="AT156" s="18"/>
      <c r="AU156" s="18"/>
      <c r="AV156" s="18"/>
      <c r="AW156" s="18"/>
      <c r="AX156" s="18"/>
    </row>
    <row r="157" spans="1:50" ht="13.95" customHeight="1" x14ac:dyDescent="0.3">
      <c r="A157" s="51"/>
      <c r="B157" s="18"/>
      <c r="C157" s="18"/>
      <c r="D157" s="18"/>
      <c r="E157" s="18"/>
      <c r="F157" s="46"/>
      <c r="G157" s="22"/>
      <c r="H157" s="18"/>
      <c r="I157" s="18"/>
      <c r="J157" s="18"/>
      <c r="K157" s="18"/>
      <c r="L157" s="22"/>
      <c r="M157" s="127"/>
      <c r="N157" s="128"/>
      <c r="O157" s="129"/>
      <c r="P157" s="127"/>
      <c r="Q157" s="128"/>
      <c r="R157" s="129"/>
      <c r="S157" s="127"/>
      <c r="T157" s="128"/>
      <c r="U157" s="129"/>
      <c r="V157" s="127"/>
      <c r="W157" s="128"/>
      <c r="X157" s="129"/>
      <c r="Y157" s="1"/>
      <c r="Z157" s="18"/>
      <c r="AA157" s="18"/>
      <c r="AB157" s="18"/>
      <c r="AC157" s="177"/>
      <c r="AD157" s="18"/>
      <c r="AE157" s="18"/>
      <c r="AF157" s="18"/>
      <c r="AG157" s="18"/>
      <c r="AH157" s="18"/>
      <c r="AI157" s="18"/>
      <c r="AJ157" s="18"/>
      <c r="AK157" s="18"/>
      <c r="AL157" s="18"/>
      <c r="AM157" s="18"/>
      <c r="AN157" s="18"/>
      <c r="AO157" s="18"/>
      <c r="AP157" s="18"/>
      <c r="AQ157" s="18"/>
      <c r="AR157" s="18"/>
      <c r="AS157" s="18"/>
      <c r="AT157" s="18"/>
      <c r="AU157" s="18"/>
      <c r="AV157" s="18"/>
      <c r="AW157" s="18"/>
      <c r="AX157" s="18"/>
    </row>
    <row r="158" spans="1:50" ht="13.95" customHeight="1" x14ac:dyDescent="0.3">
      <c r="A158" s="51"/>
      <c r="B158" s="18"/>
      <c r="C158" s="18"/>
      <c r="D158" s="18"/>
      <c r="E158" s="18"/>
      <c r="F158" s="46"/>
      <c r="G158" s="22"/>
      <c r="H158" s="18"/>
      <c r="I158" s="18"/>
      <c r="J158" s="18"/>
      <c r="K158" s="18"/>
      <c r="L158" s="22"/>
      <c r="M158" s="122">
        <f>M149+7</f>
        <v>44224</v>
      </c>
      <c r="N158" s="84"/>
      <c r="O158" s="123"/>
      <c r="P158" s="122">
        <f t="shared" ref="P158" si="890">M158+1</f>
        <v>44225</v>
      </c>
      <c r="Q158" s="84"/>
      <c r="R158" s="123"/>
      <c r="S158" s="122">
        <f t="shared" ref="S158" si="891">P158+1</f>
        <v>44226</v>
      </c>
      <c r="T158" s="84"/>
      <c r="U158" s="123"/>
      <c r="V158" s="122">
        <f t="shared" ref="V158" si="892">S158+1</f>
        <v>44227</v>
      </c>
      <c r="W158" s="84"/>
      <c r="X158" s="123"/>
      <c r="Y158" s="1"/>
      <c r="Z158" s="18"/>
      <c r="AA158" s="18"/>
      <c r="AB158" s="18"/>
      <c r="AC158" s="177"/>
      <c r="AD158" s="18"/>
      <c r="AE158" s="18"/>
      <c r="AF158" s="18"/>
      <c r="AG158" s="18"/>
      <c r="AH158" s="18"/>
      <c r="AI158" s="18"/>
      <c r="AJ158" s="18"/>
      <c r="AK158" s="18"/>
      <c r="AL158" s="18"/>
      <c r="AM158" s="18"/>
      <c r="AN158" s="18"/>
      <c r="AO158" s="18"/>
      <c r="AP158" s="18"/>
      <c r="AQ158" s="18"/>
      <c r="AR158" s="18"/>
      <c r="AS158" s="18"/>
      <c r="AT158" s="18"/>
      <c r="AU158" s="18"/>
      <c r="AV158" s="18"/>
      <c r="AW158" s="18"/>
      <c r="AX158" s="18"/>
    </row>
    <row r="159" spans="1:50" ht="13.95" customHeight="1" x14ac:dyDescent="0.3">
      <c r="A159" s="51"/>
      <c r="B159" s="18"/>
      <c r="C159" s="18"/>
      <c r="D159" s="18"/>
      <c r="E159" s="18"/>
      <c r="F159" s="46"/>
      <c r="G159" s="22"/>
      <c r="H159" s="18"/>
      <c r="I159" s="18"/>
      <c r="J159" s="18"/>
      <c r="K159" s="18"/>
      <c r="L159" s="22"/>
      <c r="M159" s="124" t="str">
        <f>IF(LEN(VLOOKUP(M158,DATA!$D:$E,2))=0,"",VLOOKUP(M158,DATA!$D:$E,2))</f>
        <v/>
      </c>
      <c r="O159" s="125"/>
      <c r="P159" s="124" t="str">
        <f>IF(LEN(VLOOKUP(P158,DATA!$D:$E,2))=0,"",VLOOKUP(P158,DATA!$D:$E,2))</f>
        <v/>
      </c>
      <c r="R159" s="125"/>
      <c r="S159" s="124" t="str">
        <f>IF(LEN(VLOOKUP(S158,DATA!$D:$E,2))=0,"",VLOOKUP(S158,DATA!$D:$E,2))</f>
        <v/>
      </c>
      <c r="U159" s="125"/>
      <c r="V159" s="124" t="str">
        <f>IF(LEN(VLOOKUP(V158,DATA!$D:$E,2))=0,"",VLOOKUP(V158,DATA!$D:$E,2))</f>
        <v/>
      </c>
      <c r="X159" s="125"/>
      <c r="Y159" s="1"/>
      <c r="Z159" s="18"/>
      <c r="AA159" s="18"/>
      <c r="AB159" s="18"/>
      <c r="AC159" s="177"/>
      <c r="AD159" s="18"/>
      <c r="AE159" s="18"/>
      <c r="AF159" s="18"/>
      <c r="AG159" s="18"/>
      <c r="AH159" s="18"/>
      <c r="AI159" s="18"/>
      <c r="AJ159" s="18"/>
      <c r="AK159" s="18"/>
      <c r="AL159" s="18"/>
      <c r="AM159" s="18"/>
      <c r="AN159" s="18"/>
      <c r="AO159" s="18"/>
      <c r="AP159" s="18"/>
      <c r="AQ159" s="18"/>
      <c r="AR159" s="18"/>
      <c r="AS159" s="18"/>
      <c r="AT159" s="18"/>
      <c r="AU159" s="18"/>
      <c r="AV159" s="18"/>
      <c r="AW159" s="18"/>
      <c r="AX159" s="18"/>
    </row>
    <row r="160" spans="1:50" ht="13.95" customHeight="1" x14ac:dyDescent="0.3">
      <c r="A160" s="51"/>
      <c r="B160" s="18"/>
      <c r="C160" s="18"/>
      <c r="D160" s="18"/>
      <c r="E160" s="18"/>
      <c r="F160" s="46"/>
      <c r="G160" s="22"/>
      <c r="H160" s="18"/>
      <c r="I160" s="18"/>
      <c r="J160" s="18"/>
      <c r="K160" s="18"/>
      <c r="L160" s="22"/>
      <c r="M160" s="124"/>
      <c r="O160" s="125"/>
      <c r="P160" s="124"/>
      <c r="R160" s="125"/>
      <c r="S160" s="124"/>
      <c r="U160" s="125"/>
      <c r="V160" s="124"/>
      <c r="X160" s="125"/>
      <c r="Y160" s="1"/>
      <c r="Z160" s="18"/>
      <c r="AA160" s="18"/>
      <c r="AB160" s="18"/>
      <c r="AC160" s="177"/>
      <c r="AD160" s="18"/>
      <c r="AE160" s="18"/>
      <c r="AF160" s="18"/>
      <c r="AG160" s="18"/>
      <c r="AH160" s="18"/>
      <c r="AI160" s="18"/>
      <c r="AJ160" s="18"/>
      <c r="AK160" s="18"/>
      <c r="AL160" s="18"/>
      <c r="AM160" s="18"/>
      <c r="AN160" s="18"/>
      <c r="AO160" s="18"/>
      <c r="AP160" s="18"/>
      <c r="AQ160" s="18"/>
      <c r="AR160" s="18"/>
      <c r="AS160" s="18"/>
      <c r="AT160" s="18"/>
      <c r="AU160" s="18"/>
      <c r="AV160" s="18"/>
      <c r="AW160" s="18"/>
      <c r="AX160" s="18"/>
    </row>
    <row r="161" spans="1:50" ht="13.95" customHeight="1" x14ac:dyDescent="0.3">
      <c r="A161" s="51"/>
      <c r="B161" s="18"/>
      <c r="C161" s="18"/>
      <c r="D161" s="18"/>
      <c r="E161" s="18"/>
      <c r="F161" s="46"/>
      <c r="G161" s="22"/>
      <c r="H161" s="18"/>
      <c r="I161" s="18"/>
      <c r="J161" s="18"/>
      <c r="K161" s="18"/>
      <c r="L161" s="22"/>
      <c r="M161" s="124"/>
      <c r="O161" s="125"/>
      <c r="P161" s="124"/>
      <c r="R161" s="125"/>
      <c r="S161" s="124"/>
      <c r="U161" s="125"/>
      <c r="V161" s="124"/>
      <c r="X161" s="125"/>
      <c r="Y161" s="1"/>
      <c r="Z161" s="18"/>
      <c r="AA161" s="18"/>
      <c r="AB161" s="18"/>
      <c r="AC161" s="177"/>
      <c r="AD161" s="18"/>
      <c r="AE161" s="18"/>
      <c r="AF161" s="18"/>
      <c r="AG161" s="18"/>
      <c r="AH161" s="18"/>
      <c r="AI161" s="18"/>
      <c r="AJ161" s="18"/>
      <c r="AK161" s="18"/>
      <c r="AL161" s="18"/>
      <c r="AM161" s="18"/>
      <c r="AN161" s="18"/>
      <c r="AO161" s="18"/>
      <c r="AP161" s="18"/>
      <c r="AQ161" s="18"/>
      <c r="AR161" s="18"/>
      <c r="AS161" s="18"/>
      <c r="AT161" s="18"/>
      <c r="AU161" s="18"/>
      <c r="AV161" s="18"/>
      <c r="AW161" s="18"/>
      <c r="AX161" s="18"/>
    </row>
    <row r="162" spans="1:50" ht="13.95" customHeight="1" x14ac:dyDescent="0.3">
      <c r="A162" s="51"/>
      <c r="B162" s="18"/>
      <c r="C162" s="18"/>
      <c r="D162" s="18"/>
      <c r="E162" s="18"/>
      <c r="F162" s="46"/>
      <c r="G162" s="22"/>
      <c r="H162" s="18"/>
      <c r="I162" s="18"/>
      <c r="J162" s="18"/>
      <c r="K162" s="18"/>
      <c r="L162" s="22"/>
      <c r="M162" s="124"/>
      <c r="O162" s="125"/>
      <c r="P162" s="124"/>
      <c r="R162" s="125"/>
      <c r="S162" s="124"/>
      <c r="U162" s="125"/>
      <c r="V162" s="124"/>
      <c r="X162" s="125"/>
      <c r="Y162" s="1"/>
      <c r="Z162" s="18"/>
      <c r="AA162" s="18"/>
      <c r="AB162" s="18"/>
      <c r="AC162" s="177"/>
      <c r="AD162" s="18"/>
      <c r="AE162" s="18"/>
      <c r="AF162" s="18"/>
      <c r="AG162" s="18"/>
      <c r="AH162" s="18"/>
      <c r="AI162" s="18"/>
      <c r="AJ162" s="18"/>
      <c r="AK162" s="18"/>
      <c r="AL162" s="18"/>
      <c r="AM162" s="18"/>
      <c r="AN162" s="18"/>
      <c r="AO162" s="18"/>
      <c r="AP162" s="18"/>
      <c r="AQ162" s="18"/>
      <c r="AR162" s="18"/>
      <c r="AS162" s="18"/>
      <c r="AT162" s="18"/>
      <c r="AU162" s="18"/>
      <c r="AV162" s="18"/>
      <c r="AW162" s="18"/>
      <c r="AX162" s="18"/>
    </row>
    <row r="163" spans="1:50" ht="13.95" customHeight="1" x14ac:dyDescent="0.3">
      <c r="A163" s="51"/>
      <c r="B163" s="18"/>
      <c r="C163" s="18"/>
      <c r="D163" s="18"/>
      <c r="E163" s="18"/>
      <c r="F163" s="46"/>
      <c r="G163" s="22"/>
      <c r="H163" s="18"/>
      <c r="I163" s="18"/>
      <c r="J163" s="18"/>
      <c r="K163" s="18"/>
      <c r="L163" s="22"/>
      <c r="M163" s="126"/>
      <c r="O163" s="125"/>
      <c r="P163" s="126"/>
      <c r="R163" s="125"/>
      <c r="S163" s="126"/>
      <c r="U163" s="125"/>
      <c r="V163" s="126"/>
      <c r="X163" s="125"/>
      <c r="Y163" s="1"/>
      <c r="Z163" s="18"/>
      <c r="AA163" s="18"/>
      <c r="AB163" s="18"/>
      <c r="AC163" s="177"/>
      <c r="AD163" s="18"/>
      <c r="AE163" s="18"/>
      <c r="AF163" s="18"/>
      <c r="AG163" s="18"/>
      <c r="AH163" s="18"/>
      <c r="AI163" s="18"/>
      <c r="AJ163" s="18"/>
      <c r="AK163" s="18"/>
      <c r="AL163" s="18"/>
      <c r="AM163" s="18"/>
      <c r="AN163" s="18"/>
      <c r="AO163" s="18"/>
      <c r="AP163" s="18"/>
      <c r="AQ163" s="18"/>
      <c r="AR163" s="18"/>
      <c r="AS163" s="18"/>
      <c r="AT163" s="18"/>
      <c r="AU163" s="18"/>
      <c r="AV163" s="18"/>
      <c r="AW163" s="18"/>
      <c r="AX163" s="18"/>
    </row>
    <row r="164" spans="1:50" ht="13.95" customHeight="1" x14ac:dyDescent="0.3">
      <c r="A164" s="51"/>
      <c r="B164" s="18"/>
      <c r="C164" s="18"/>
      <c r="D164" s="18"/>
      <c r="E164" s="18"/>
      <c r="F164" s="46"/>
      <c r="G164" s="22"/>
      <c r="H164" s="18"/>
      <c r="I164" s="18"/>
      <c r="J164" s="18"/>
      <c r="K164" s="18"/>
      <c r="L164" s="22"/>
      <c r="M164" s="124"/>
      <c r="O164" s="125"/>
      <c r="P164" s="124"/>
      <c r="R164" s="125"/>
      <c r="S164" s="124"/>
      <c r="U164" s="125"/>
      <c r="V164" s="124"/>
      <c r="X164" s="125"/>
      <c r="Y164" s="1"/>
      <c r="Z164" s="18"/>
      <c r="AA164" s="18"/>
      <c r="AB164" s="18"/>
      <c r="AC164" s="177"/>
      <c r="AD164" s="18"/>
      <c r="AE164" s="18"/>
      <c r="AF164" s="18"/>
      <c r="AG164" s="18"/>
      <c r="AH164" s="18"/>
      <c r="AI164" s="18"/>
      <c r="AJ164" s="18"/>
      <c r="AK164" s="18"/>
      <c r="AL164" s="18"/>
      <c r="AM164" s="18"/>
      <c r="AN164" s="18"/>
      <c r="AO164" s="18"/>
      <c r="AP164" s="18"/>
      <c r="AQ164" s="18"/>
      <c r="AR164" s="18"/>
      <c r="AS164" s="18"/>
      <c r="AT164" s="18"/>
      <c r="AU164" s="18"/>
      <c r="AV164" s="18"/>
      <c r="AW164" s="18"/>
      <c r="AX164" s="18"/>
    </row>
    <row r="165" spans="1:50" ht="13.95" customHeight="1" x14ac:dyDescent="0.3">
      <c r="A165" s="51"/>
      <c r="B165" s="18"/>
      <c r="C165" s="18"/>
      <c r="D165" s="18"/>
      <c r="E165" s="18"/>
      <c r="F165" s="46"/>
      <c r="G165" s="22"/>
      <c r="H165" s="18"/>
      <c r="I165" s="18"/>
      <c r="J165" s="18"/>
      <c r="K165" s="18"/>
      <c r="L165" s="22"/>
      <c r="M165" s="124"/>
      <c r="O165" s="125"/>
      <c r="P165" s="124"/>
      <c r="R165" s="125"/>
      <c r="S165" s="124"/>
      <c r="U165" s="125"/>
      <c r="V165" s="124"/>
      <c r="X165" s="125"/>
      <c r="Z165" s="18"/>
      <c r="AA165" s="18"/>
      <c r="AB165" s="18"/>
      <c r="AC165" s="177"/>
      <c r="AD165" s="18"/>
      <c r="AE165" s="18"/>
      <c r="AF165" s="18"/>
      <c r="AG165" s="18"/>
      <c r="AH165" s="18"/>
      <c r="AI165" s="18"/>
      <c r="AJ165" s="18"/>
      <c r="AK165" s="18"/>
      <c r="AL165" s="18"/>
      <c r="AM165" s="18"/>
      <c r="AN165" s="18"/>
      <c r="AO165" s="18"/>
      <c r="AP165" s="18"/>
      <c r="AQ165" s="18"/>
      <c r="AR165" s="18"/>
      <c r="AS165" s="18"/>
      <c r="AT165" s="18"/>
      <c r="AU165" s="18"/>
      <c r="AV165" s="18"/>
      <c r="AW165" s="18"/>
      <c r="AX165" s="18"/>
    </row>
    <row r="166" spans="1:50" ht="13.95" customHeight="1" x14ac:dyDescent="0.3">
      <c r="A166" s="51"/>
      <c r="B166" s="18"/>
      <c r="C166" s="18"/>
      <c r="D166" s="18"/>
      <c r="E166" s="18"/>
      <c r="F166" s="46"/>
      <c r="G166" s="22"/>
      <c r="H166" s="18"/>
      <c r="I166" s="18"/>
      <c r="J166" s="18"/>
      <c r="K166" s="18"/>
      <c r="L166" s="22"/>
      <c r="M166" s="127"/>
      <c r="N166" s="128"/>
      <c r="O166" s="129"/>
      <c r="P166" s="127"/>
      <c r="Q166" s="128"/>
      <c r="R166" s="129"/>
      <c r="S166" s="127"/>
      <c r="T166" s="128"/>
      <c r="U166" s="129"/>
      <c r="V166" s="127"/>
      <c r="W166" s="128"/>
      <c r="X166" s="129"/>
      <c r="Z166" s="18"/>
      <c r="AA166" s="1"/>
      <c r="AB166" s="1"/>
      <c r="AC166" s="180"/>
      <c r="AD166" s="1"/>
      <c r="AE166" s="1"/>
      <c r="AF166" s="1"/>
      <c r="AG166" s="1"/>
      <c r="AH166" s="1"/>
      <c r="AI166" s="1"/>
      <c r="AJ166" s="1"/>
      <c r="AK166" s="1"/>
      <c r="AL166" s="1"/>
      <c r="AM166" s="1"/>
      <c r="AN166" s="1"/>
      <c r="AO166" s="1"/>
      <c r="AP166" s="1"/>
      <c r="AQ166" s="1"/>
      <c r="AR166" s="1"/>
      <c r="AS166" s="1"/>
      <c r="AT166" s="1"/>
      <c r="AU166" s="1"/>
      <c r="AV166" s="1"/>
      <c r="AW166" s="1"/>
      <c r="AX166" s="18"/>
    </row>
    <row r="167" spans="1:50" ht="13.95" customHeight="1" x14ac:dyDescent="0.3">
      <c r="A167" s="51"/>
      <c r="B167" s="18"/>
      <c r="C167" s="18"/>
      <c r="D167" s="18"/>
      <c r="E167" s="18"/>
      <c r="F167" s="46"/>
      <c r="G167" s="22"/>
      <c r="H167" s="18"/>
      <c r="I167" s="18"/>
      <c r="J167" s="18"/>
      <c r="K167" s="18"/>
      <c r="L167" s="22"/>
      <c r="Z167" s="1"/>
      <c r="AA167" s="159"/>
      <c r="AB167" s="159"/>
      <c r="AC167" s="222"/>
      <c r="AD167" s="159"/>
      <c r="AE167" s="161"/>
      <c r="AF167" s="161"/>
      <c r="AG167" s="161"/>
      <c r="AH167" s="159"/>
      <c r="AI167" s="159"/>
      <c r="AJ167" s="159"/>
      <c r="AK167" s="159"/>
      <c r="AL167" s="161"/>
      <c r="AM167" s="161"/>
      <c r="AN167" s="159"/>
      <c r="AO167" s="159"/>
      <c r="AP167" s="159"/>
      <c r="AQ167" s="159"/>
      <c r="AR167" s="159"/>
      <c r="AS167" s="159"/>
      <c r="AT167" s="159"/>
      <c r="AU167" s="161"/>
      <c r="AV167" s="159"/>
      <c r="AW167" s="159"/>
      <c r="AX167" s="159"/>
    </row>
  </sheetData>
  <mergeCells count="91">
    <mergeCell ref="X107:X108"/>
    <mergeCell ref="X109:X110"/>
    <mergeCell ref="X111:X112"/>
    <mergeCell ref="E116:G116"/>
    <mergeCell ref="E117:G117"/>
    <mergeCell ref="X97:X98"/>
    <mergeCell ref="X99:X100"/>
    <mergeCell ref="X101:X102"/>
    <mergeCell ref="X103:X104"/>
    <mergeCell ref="X105:X106"/>
    <mergeCell ref="X87:X88"/>
    <mergeCell ref="X89:X90"/>
    <mergeCell ref="X91:X92"/>
    <mergeCell ref="X93:X94"/>
    <mergeCell ref="X95:X96"/>
    <mergeCell ref="AW53:AW54"/>
    <mergeCell ref="AW55:AW56"/>
    <mergeCell ref="X59:X60"/>
    <mergeCell ref="X61:X62"/>
    <mergeCell ref="X63:X64"/>
    <mergeCell ref="AW43:AW44"/>
    <mergeCell ref="AW45:AW46"/>
    <mergeCell ref="AW47:AW48"/>
    <mergeCell ref="AW49:AW50"/>
    <mergeCell ref="AW51:AW52"/>
    <mergeCell ref="S58:T58"/>
    <mergeCell ref="V58:W58"/>
    <mergeCell ref="AW3:AW4"/>
    <mergeCell ref="AW5:AW6"/>
    <mergeCell ref="AW7:AW8"/>
    <mergeCell ref="AW9:AW10"/>
    <mergeCell ref="AW11:AW12"/>
    <mergeCell ref="AW13:AW14"/>
    <mergeCell ref="AW15:AW16"/>
    <mergeCell ref="AW17:AW18"/>
    <mergeCell ref="AW19:AW20"/>
    <mergeCell ref="AW21:AW22"/>
    <mergeCell ref="AW23:AW24"/>
    <mergeCell ref="AW25:AW26"/>
    <mergeCell ref="AW27:AW28"/>
    <mergeCell ref="AW29:AW30"/>
    <mergeCell ref="D58:E58"/>
    <mergeCell ref="G58:H58"/>
    <mergeCell ref="J58:K58"/>
    <mergeCell ref="M58:N58"/>
    <mergeCell ref="P58:Q58"/>
    <mergeCell ref="AC2:AD2"/>
    <mergeCell ref="AF2:AG2"/>
    <mergeCell ref="AI2:AJ2"/>
    <mergeCell ref="AL2:AM2"/>
    <mergeCell ref="AO2:AP2"/>
    <mergeCell ref="AR2:AS2"/>
    <mergeCell ref="AU2:AV2"/>
    <mergeCell ref="AW31:AW32"/>
    <mergeCell ref="AW33:AW34"/>
    <mergeCell ref="AW35:AW36"/>
    <mergeCell ref="AW37:AW38"/>
    <mergeCell ref="AW39:AW40"/>
    <mergeCell ref="AW41:AW42"/>
    <mergeCell ref="AL68:AM69"/>
    <mergeCell ref="AN68:AQ69"/>
    <mergeCell ref="AR68:AS69"/>
    <mergeCell ref="AT68:AW69"/>
    <mergeCell ref="Z57:AG58"/>
    <mergeCell ref="Z68:AA69"/>
    <mergeCell ref="AB68:AE69"/>
    <mergeCell ref="AF68:AG69"/>
    <mergeCell ref="AH68:AK69"/>
    <mergeCell ref="C13:W17"/>
    <mergeCell ref="E2:G2"/>
    <mergeCell ref="E3:G3"/>
    <mergeCell ref="C18:W22"/>
    <mergeCell ref="A55:Y55"/>
    <mergeCell ref="J48:V49"/>
    <mergeCell ref="F48:I49"/>
    <mergeCell ref="Q121:R121"/>
    <mergeCell ref="N121:O121"/>
    <mergeCell ref="W121:X121"/>
    <mergeCell ref="T121:U121"/>
    <mergeCell ref="M114:X116"/>
    <mergeCell ref="X65:X66"/>
    <mergeCell ref="X67:X68"/>
    <mergeCell ref="X69:X70"/>
    <mergeCell ref="X71:X72"/>
    <mergeCell ref="X73:X74"/>
    <mergeCell ref="X75:X76"/>
    <mergeCell ref="X77:X78"/>
    <mergeCell ref="X79:X80"/>
    <mergeCell ref="X81:X82"/>
    <mergeCell ref="X83:X84"/>
    <mergeCell ref="X85:X86"/>
  </mergeCells>
  <conditionalFormatting sqref="AB3">
    <cfRule type="expression" dxfId="119" priority="390">
      <formula>ISEVEN(MONTH(AB3))</formula>
    </cfRule>
  </conditionalFormatting>
  <conditionalFormatting sqref="AC6 AC8 AC10 AC12 AC14 AC16 AC18 AC20 AC22 AC24 AC26 AC28 AC30 AC32 AC34 AC36 AC38 AC40 AC42 AC44 AC46 AC48 AC50 AC52 AC54 AC56">
    <cfRule type="expression" dxfId="108" priority="66">
      <formula>ISEVEN(MONTH(AB5))</formula>
    </cfRule>
  </conditionalFormatting>
  <conditionalFormatting sqref="AG5 AG7 AG9 AG11 AG13 AG15 AG17 AG19 AG21 AG23 AG25 AG27 AG29 AG31 AG33 AG35 AG37 AG39 AG41 AG43 AG45 AG47 AG49 AG51 AG53 AG55 AJ5 AJ7 AJ9 AJ11 AJ13 AJ15 AJ17 AJ19 AJ21 AJ23 AJ25 AJ27 AJ29 AJ31 AJ33 AJ35 AJ37 AJ39 AJ41 AJ43 AJ45 AJ47 AJ49 AJ51 AJ53 AJ55 AM5 AM7 AM9 AM11 AM13 AM15 AM17 AM19 AM21 AM23 AM25 AM27 AM29 AM31 AM33 AM35 AM37 AM39 AM41 AM43 AM45 AM47 AM49 AM51 AM53 AM55 AP5 AP7 AP9 AP11 AP13 AP15 AP17 AP19 AP21 AP23 AP25 AP27 AP29 AP31 AP33 AP35 AP37 AP39 AP41 AP43 AP45 AP47 AP49 AP51 AP53 AP55 AS5 AS7 AS9 AS11 AS13 AS15 AS17 AS19 AS21 AS23 AS25 AS27 AS29 AS31 AS33 AS35 AS37 AS39 AS41 AS43 AS45 AS47 AS49 AS51 AS53 AS55 AV5 AV7 AV9 AV11 AV13 AV15 AV17 AV19 AV21 AV23 AV25 AV27 AV29 AV31 AV33 AV35 AV37 AV39 AV41 AV43 AV45 AV47 AV49 AV51 AV53 AV55">
    <cfRule type="expression" dxfId="107" priority="57">
      <formula>ISEVEN(MONTH(AE5))</formula>
    </cfRule>
  </conditionalFormatting>
  <conditionalFormatting sqref="AG6 AG8 AG10 AG12 AG14 AG16 AG18 AG20 AG22 AG24 AG26 AG28 AG30 AG32 AG34 AG36 AG38 AG40 AG42 AG44 AG46 AG48 AG50 AG52 AG54 AG56 AJ6 AJ8 AJ10 AJ12 AJ14 AJ16 AJ18 AJ20 AJ22 AJ24 AJ26 AJ28 AJ30 AJ32 AJ34 AJ36 AJ38 AJ40 AJ42 AJ44 AJ46 AJ48 AJ50 AJ52 AJ54 AJ56 AM6 AM8 AM10 AM12 AM14 AM16 AM18 AM20 AM22 AM24 AM26 AM28 AM30 AM32 AM34 AM36 AM38 AM40 AM42 AM44 AM46 AM48 AM50 AM52 AM54 AM56 AP6 AP8 AP10 AP12 AP14 AP16 AP18 AP20 AP22 AP24 AP26 AP28 AP30 AP32 AP34 AP36 AP38 AP40 AP42 AP44 AP46 AP48 AP50 AP52 AP54 AP56 AS6 AS8 AS10 AS12 AS14 AS16 AS18 AS20 AS22 AS24 AS26 AS28 AS30 AS32 AS34 AS36 AS38 AS40 AS42 AS44 AS46 AS48 AS50 AS52 AS54 AS56 AV6 AV8 AV10 AV12 AV14 AV16 AV18 AV20 AV22 AV24 AV26 AV28 AV30 AV32 AV34 AV36 AV38 AV40 AV42 AV44 AV46 AV48 AV50 AV52 AV54 AV56">
    <cfRule type="expression" dxfId="106" priority="56">
      <formula>ISEVEN(MONTH(AE5))</formula>
    </cfRule>
  </conditionalFormatting>
  <conditionalFormatting sqref="AE5 AE7 AE9 AE11 AE13 AE15 AE17 AE19 AE21 AE23 AE25 AE27 AE29 AE31 AE33 AE35 AE37 AE39 AE41 AE43 AE45 AE47 AE49 AE51 AE53 AE55 AH5 AH7 AH9 AH11 AH13 AH15 AH17 AH19 AH21 AH23 AH25 AH27 AH29 AH31 AH33 AH35 AH37 AH39 AH41 AH43 AH45 AH47 AH49 AH51 AH53 AH55 AK5 AK7 AK9 AK11 AK13 AK15 AK17 AK19 AK21 AK23 AK25 AK27 AK29 AK31 AK33 AK35 AK37 AK39 AK41 AK43 AK45 AK47 AK49 AK51 AK53 AK55 AN5 AN7 AN9 AN11 AN13 AN15 AN17 AN19 AN21 AN23 AN25 AN27 AN29 AN31 AN33 AN35 AN37 AN39 AN41 AN43 AN45 AN47 AN49 AN51 AN53 AN55 AQ5 AQ7 AQ9 AQ11 AQ13 AQ15 AQ17 AQ19 AQ21 AQ23 AQ25 AQ27 AQ29 AQ31 AQ33 AQ35 AQ37 AQ39 AQ41 AQ43 AQ45 AQ47 AQ49 AQ51 AQ53 AQ55 AT5 AT7 AT9 AT11 AT13 AT15 AT17 AT19 AT21 AT23 AT25 AT27 AT29 AT31 AT33 AT35 AT37 AT39 AT41 AT43 AT45 AT47 AT49 AT51 AT53 AT55">
    <cfRule type="expression" dxfId="98" priority="61">
      <formula>ISEVEN(MONTH(AE5))</formula>
    </cfRule>
  </conditionalFormatting>
  <conditionalFormatting sqref="AE6 AE8 AE10 AE12 AE14 AE16 AE18 AE20 AE22 AE24 AE26 AE28 AE30 AE32 AE34 AE36 AE38 AE40 AE42 AE44 AE46 AE48 AE50 AE52 AE54 AE56 AH6 AH8 AH10 AH12 AH14 AH16 AH18 AH20 AH22 AH24 AH26 AH28 AH30 AH32 AH34 AH36 AH38 AH40 AH42 AH44 AH46 AH48 AH50 AH52 AH54 AH56 AK6 AK8 AK10 AK12 AK14 AK16 AK18 AK20 AK22 AK24 AK26 AK28 AK30 AK32 AK34 AK36 AK38 AK40 AK42 AK44 AK46 AK48 AK50 AK52 AK54 AK56 AN6 AN8 AN10 AN12 AN14 AN16 AN18 AN20 AN22 AN24 AN26 AN28 AN30 AN32 AN34 AN36 AN38 AN40 AN42 AN44 AN46 AN48 AN50 AN52 AN54 AN56 AQ6 AQ8 AQ10 AQ12 AQ14 AQ16 AQ18 AQ20 AQ22 AQ24 AQ26 AQ28 AQ30 AQ32 AQ34 AQ36 AQ38 AQ40 AQ42 AQ44 AQ46 AQ48 AQ50 AQ52 AQ54 AQ56 AT6 AT8 AT10 AT12 AT14 AT16 AT18 AT20 AT22 AT24 AT26 AT28 AT30 AT32 AT34 AT36 AT38 AT40 AT42 AT44 AT46 AT48 AT50 AT52 AT54 AT56">
    <cfRule type="expression" dxfId="97" priority="60">
      <formula>ISEVEN(MONTH(AE5))</formula>
    </cfRule>
  </conditionalFormatting>
  <conditionalFormatting sqref="AF5 AF7 AF9 AF11 AF13 AF15 AF17 AF19 AF21 AF23 AF25 AF27 AF29 AF31 AF33 AF35 AF37 AF39 AF41 AF43 AF45 AF47 AF49 AF51 AF53 AF55 AI5 AI7 AI9 AI11 AI13 AI15 AI17 AI19 AI21 AI23 AI25 AI27 AI29 AI31 AI33 AI35 AI37 AI39 AI41 AI43 AI45 AI47 AI49 AI51 AI53 AI55 AL5 AL7 AL9 AL11 AL13 AL15 AL17 AL19 AL21 AL23 AL25 AL27 AL29 AL31 AL33 AL35 AL37 AL39 AL41 AL43 AL45 AL47 AL49 AL51 AL53 AL55 AO5 AO7 AO9 AO11 AO13 AO15 AO17 AO19 AO21 AO23 AO25 AO27 AO29 AO31 AO33 AO35 AO37 AO39 AO41 AO43 AO45 AO47 AO49 AO51 AO53 AO55 AR5 AR7 AR9 AR11 AR13 AR15 AR17 AR19 AR21 AR23 AR25 AR27 AR29 AR31 AR33 AR35 AR37 AR39 AR41 AR43 AR45 AR47 AR49 AR51 AR53 AR55 AU5 AU7 AU9 AU11 AU13 AU15 AU17 AU19 AU21 AU23 AU25 AU27 AU29 AU31 AU33 AU35 AU37 AU39 AU41 AU43 AU45 AU47 AU49 AU51 AU53 AU55">
    <cfRule type="expression" dxfId="96" priority="59">
      <formula>ISEVEN(MONTH(AE5))</formula>
    </cfRule>
  </conditionalFormatting>
  <conditionalFormatting sqref="AF6 AF8 AF10 AF12 AF14 AF16 AF18 AF20 AF22 AF24 AF26 AF28 AF30 AF32 AF34 AF36 AF38 AF40 AF42 AF44 AF46 AF48 AF50 AF52 AF54 AF56 AI6 AI8 AI10 AI12 AI14 AI16 AI18 AI20 AI22 AI24 AI26 AI28 AI30 AI32 AI34 AI36 AI38 AI40 AI42 AI44 AI46 AI48 AI50 AI52 AI54 AI56 AL6 AL8 AL10 AL12 AL14 AL16 AL18 AL20 AL22 AL24 AL26 AL28 AL30 AL32 AL34 AL36 AL38 AL40 AL42 AL44 AL46 AL48 AL50 AL52 AL54 AL56 AO6 AO8 AO10 AO12 AO14 AO16 AO18 AO20 AO22 AO24 AO26 AO28 AO30 AO32 AO34 AO36 AO38 AO40 AO42 AO44 AO46 AO48 AO50 AO52 AO54 AO56 AR6 AR8 AR10 AR12 AR14 AR16 AR18 AR20 AR22 AR24 AR26 AR28 AR30 AR32 AR34 AR36 AR38 AR40 AR42 AR44 AR46 AR48 AR50 AR52 AR54 AR56 AU6 AU8 AU10 AU12 AU14 AU16 AU18 AU20 AU22 AU24 AU26 AU28 AU30 AU32 AU34 AU36 AU38 AU40 AU42 AU44 AU46 AU48 AU50 AU52 AU54 AU56">
    <cfRule type="expression" dxfId="95" priority="58">
      <formula>ISEVEN(MONTH(AE5))</formula>
    </cfRule>
  </conditionalFormatting>
  <conditionalFormatting sqref="AD3">
    <cfRule type="expression" dxfId="90" priority="51">
      <formula>ISEVEN(MONTH(AB3))</formula>
    </cfRule>
  </conditionalFormatting>
  <conditionalFormatting sqref="AD4">
    <cfRule type="expression" dxfId="89" priority="50">
      <formula>ISEVEN(MONTH(AB3))</formula>
    </cfRule>
  </conditionalFormatting>
  <conditionalFormatting sqref="AF4">
    <cfRule type="expression" dxfId="87" priority="48">
      <formula>ISEVEN(MONTH(AE3))</formula>
    </cfRule>
  </conditionalFormatting>
  <conditionalFormatting sqref="AB5 AB7 AB9 AB11 AB13 AB15 AB17 AB19 AB21 AB23 AB25 AB27 AB29 AB31 AB33 AB35 AB37 AB39 AB41 AB43 AB45 AB47 AB49 AB51 AB53 AB55">
    <cfRule type="expression" dxfId="77" priority="67">
      <formula>ISEVEN(MONTH(AB5))</formula>
    </cfRule>
  </conditionalFormatting>
  <conditionalFormatting sqref="AB6 AB8 AB10 AB12 AB14 AB16 AB18 AB20 AB22 AB24 AB26 AB28 AB30 AB32 AB34 AB36 AB38 AB40 AB42 AB44 AB46 AB48 AB50 AB52 AB54 AB56">
    <cfRule type="expression" dxfId="76" priority="65">
      <formula>ISEVEN(MONTH(AB5))</formula>
    </cfRule>
  </conditionalFormatting>
  <conditionalFormatting sqref="AD5 AD7 AD9 AD11 AD13 AD15 AD17 AD19 AD21 AD23 AD25 AD27 AD29 AD31 AD33 AD35 AD37 AD39 AD41 AD43 AD45 AD47 AD49 AD51 AD53 AD55">
    <cfRule type="expression" dxfId="75" priority="64">
      <formula>ISEVEN(MONTH(AB5))</formula>
    </cfRule>
  </conditionalFormatting>
  <conditionalFormatting sqref="AD6 AD8 AD10 AD12 AD14 AD16 AD18 AD20 AD22 AD24 AD26 AD28 AD30 AD32 AD34 AD36 AD38 AD40 AD42 AD44 AD46 AD48 AD50 AD52 AD54 AD56">
    <cfRule type="expression" dxfId="74" priority="63">
      <formula>ISEVEN(MONTH(AB5))</formula>
    </cfRule>
  </conditionalFormatting>
  <conditionalFormatting sqref="AC5 AC7 AC9 AC11 AC13 AC15 AC17 AC19 AC21 AC23 AC25 AC27 AC29 AC31 AC33 AC35 AC37 AC39 AC41 AC43 AC45 AC47 AC49 AC51 AC53 AC55">
    <cfRule type="expression" dxfId="73" priority="62">
      <formula>ISEVEN(MONTH(AB5))</formula>
    </cfRule>
  </conditionalFormatting>
  <conditionalFormatting sqref="AC3">
    <cfRule type="expression" dxfId="66" priority="55">
      <formula>ISEVEN(MONTH(AB3))</formula>
    </cfRule>
  </conditionalFormatting>
  <conditionalFormatting sqref="AC4">
    <cfRule type="expression" dxfId="65" priority="54">
      <formula>ISEVEN(MONTH(AB3))</formula>
    </cfRule>
  </conditionalFormatting>
  <conditionalFormatting sqref="AE3">
    <cfRule type="expression" dxfId="64" priority="53">
      <formula>ISEVEN(MONTH(AE3))</formula>
    </cfRule>
  </conditionalFormatting>
  <conditionalFormatting sqref="AE4">
    <cfRule type="expression" dxfId="63" priority="52">
      <formula>ISEVEN(MONTH(AE3))</formula>
    </cfRule>
  </conditionalFormatting>
  <conditionalFormatting sqref="AF3">
    <cfRule type="expression" dxfId="60" priority="49">
      <formula>ISEVEN(MONTH(AE3))</formula>
    </cfRule>
  </conditionalFormatting>
  <conditionalFormatting sqref="AG3">
    <cfRule type="expression" dxfId="58" priority="47">
      <formula>ISEVEN(MONTH(AE3))</formula>
    </cfRule>
  </conditionalFormatting>
  <conditionalFormatting sqref="AG4">
    <cfRule type="expression" dxfId="57" priority="46">
      <formula>ISEVEN(MONTH(AE3))</formula>
    </cfRule>
  </conditionalFormatting>
  <conditionalFormatting sqref="AH3 AK3 AN3 AQ3 AT3">
    <cfRule type="expression" dxfId="56" priority="45">
      <formula>ISEVEN(MONTH(AH3))</formula>
    </cfRule>
  </conditionalFormatting>
  <conditionalFormatting sqref="AH4 AK4 AN4 AQ4 AT4">
    <cfRule type="expression" dxfId="55" priority="44">
      <formula>ISEVEN(MONTH(AH3))</formula>
    </cfRule>
  </conditionalFormatting>
  <conditionalFormatting sqref="AI3 AL3 AO3 AR3 AU3">
    <cfRule type="expression" dxfId="54" priority="43">
      <formula>ISEVEN(MONTH(AH3))</formula>
    </cfRule>
  </conditionalFormatting>
  <conditionalFormatting sqref="AI4 AL4 AO4 AR4 AU4">
    <cfRule type="expression" dxfId="53" priority="42">
      <formula>ISEVEN(MONTH(AH3))</formula>
    </cfRule>
  </conditionalFormatting>
  <conditionalFormatting sqref="AJ3 AM3 AP3 AS3 AV3">
    <cfRule type="expression" dxfId="52" priority="41">
      <formula>ISEVEN(MONTH(AH3))</formula>
    </cfRule>
  </conditionalFormatting>
  <conditionalFormatting sqref="AJ4 AM4 AP4 AS4 AV4">
    <cfRule type="expression" dxfId="51" priority="40">
      <formula>ISEVEN(MONTH(AH3))</formula>
    </cfRule>
  </conditionalFormatting>
  <conditionalFormatting sqref="AB4">
    <cfRule type="expression" dxfId="50" priority="38">
      <formula>ISEVEN(MONTH(AB3))</formula>
    </cfRule>
  </conditionalFormatting>
  <conditionalFormatting sqref="AA61:AG65">
    <cfRule type="expression" dxfId="48" priority="31">
      <formula>$AA61=$Z$68</formula>
    </cfRule>
  </conditionalFormatting>
  <conditionalFormatting sqref="C59">
    <cfRule type="expression" dxfId="47" priority="30">
      <formula>ISEVEN(MONTH(C59))</formula>
    </cfRule>
  </conditionalFormatting>
  <conditionalFormatting sqref="D62 D64 D66 D68 D70 D72 D74 D76 D78 D80 D82 D84 D86 D88 D90 D92 D94 D96 D98 D100 D102 D104 D106 D108 D110 D112">
    <cfRule type="expression" dxfId="46" priority="28">
      <formula>ISEVEN(MONTH(C61))</formula>
    </cfRule>
  </conditionalFormatting>
  <conditionalFormatting sqref="C61 C63 C65 C67 C69 C71 C73 C75 C77 C79 C81 C83 C85 C87 C89 C91 C93 C95 C97 C99 C101 C103 C105 C107 C109 C111">
    <cfRule type="expression" dxfId="45" priority="29">
      <formula>ISEVEN(MONTH(C61))</formula>
    </cfRule>
  </conditionalFormatting>
  <conditionalFormatting sqref="C62 C64 C66 C68 C70 C72 C74 C76 C78 C80 C82 C84 C86 C88 C90 C92 C94 C96 C98 C100 C102 C104 C106 C108 C110 C112">
    <cfRule type="expression" dxfId="44" priority="27">
      <formula>ISEVEN(MONTH(C61))</formula>
    </cfRule>
  </conditionalFormatting>
  <conditionalFormatting sqref="E61 E63 E65 E67 E69 E71 E73 E75 E77 E79 E81 E83 E85 E87 E89 E91 E93 E95 E97 E99 E101 E103 E105 E107 E109 E111">
    <cfRule type="expression" dxfId="43" priority="26">
      <formula>ISEVEN(MONTH(C61))</formula>
    </cfRule>
  </conditionalFormatting>
  <conditionalFormatting sqref="E62 E64 E66 E68 E70 E72 E74 E76 E78 E80 E82 E84 E86 E88 E90 E92 E94 E96 E98 E100 E102 E104 E106 E108 E110 E112">
    <cfRule type="expression" dxfId="42" priority="25">
      <formula>ISEVEN(MONTH(C61))</formula>
    </cfRule>
  </conditionalFormatting>
  <conditionalFormatting sqref="D61 D63 D65 D67 D69 D71 D73 D75 D77 D79 D81 D83 D85 D87 D89 D91 D93 D95 D97 D99 D101 D103 D105 D107 D109 D111">
    <cfRule type="expression" dxfId="41" priority="24">
      <formula>ISEVEN(MONTH(C61))</formula>
    </cfRule>
  </conditionalFormatting>
  <conditionalFormatting sqref="F61 F63 F65 F67 F69 F71 F73 F75 F77 F79 F81 F83 F85 F87 F89 F91 F93 F95 F97 F99 F101 F103 F105 F107 F109 F111 I61 I63 I65 I67 I69 I71 I73 I75 I77 I79 I81 I83 I85 I87 I89 I91 I93 I95 I97 I99 I101 I103 I105 I107 I109 I111 L61 L63 L65 L67 L69 L71 L73 L75 L77 L79 L81 L83 L85 L87 L89 L91 L93 L95 L97 L99 L101 L103 L105 L107 L109 L111 O61 O63 O65 O67 O69 O71 O73 O75 O77 O79 O81 O83 O85 O87 O89 O91 O93 O95 O97 O99 O101 O103 O105 O107 O109 O111 R61 R63 R65 R67 R69 R71 R73 R75 R77 R79 R81 R83 R85 R87 R89 R91 R93 R95 R97 R99 R101 R103 R105 R107 R109 R111 U61 U63 U65 U67 U69 U71 U73 U75 U77 U79 U81 U83 U85 U87 U89 U91 U93 U95 U97 U99 U101 U103 U105 U107 U109 U111">
    <cfRule type="expression" dxfId="40" priority="23">
      <formula>ISEVEN(MONTH(F61))</formula>
    </cfRule>
  </conditionalFormatting>
  <conditionalFormatting sqref="F62 F64 F66 F68 F70 F72 F74 F76 F78 F80 F82 F84 F86 F88 F90 F92 F94 F96 F98 F100 F102 F104 F106 F108 F110 F112 I62 I64 I66 I68 I70 I72 I74 I76 I78 I80 I82 I84 I86 I88 I90 I92 I94 I96 I98 I100 I102 I104 I106 I108 I110 I112 L62 L64 L66 L68 L70 L72 L74 L76 L78 L80 L82 L84 L86 L88 L90 L92 L94 L96 L98 L100 L102 L104 L106 L108 L110 L112 O62 O64 O66 O68 O70 O72 O74 O76 O78 O80 O82 O84 O86 O88 O90 O92 O94 O96 O98 O100 O102 O104 O106 O108 O110 O112 R62 R64 R66 R68 R70 R72 R74 R76 R78 R80 R82 R84 R86 R88 R90 R92 R94 R96 R98 R100 R102 R104 R106 R108 R110 R112 U62 U64 U66 U68 U70 U72 U74 U76 U78 U80 U82 U84 U86 U88 U90 U92 U94 U96 U98 U100 U102 U104 U106 U108 U110 U112">
    <cfRule type="expression" dxfId="39" priority="22">
      <formula>ISEVEN(MONTH(F61))</formula>
    </cfRule>
  </conditionalFormatting>
  <conditionalFormatting sqref="G61 G63 G65 G67 G69 G71 G73 G75 G77 G79 G81 G83 G85 G87 G89 G91 G93 G95 G97 G99 G101 G103 G105 G107 G109 G111 J61 J63 J65 J67 J69 J71 J73 J75 J77 J79 J81 J83 J85 J87 J89 J91 J93 J95 J97 J99 J101 J103 J105 J107 J109 J111 M61 M63 M65 M67 M69 M71 M73 M75 M77 M79 M81 M83 M85 M87 M89 M91 M93 M95 M97 M99 M101 M103 M105 M107 M109 M111 P61 P63 P65 P67 P69 P71 P73 P75 P77 P79 P81 P83 P85 P87 P89 P91 P93 P95 P97 P99 P101 P103 P105 P107 P109 P111 S61 S63 S65 S67 S69 S71 S73 S75 S77 S79 S81 S83 S85 S87 S89 S91 S93 S95 S97 S99 S101 S103 S105 S107 S109 S111 V61 V63 V65 V67 V69 V71 V73 V75 V77 V79 V81 V83 V85 V87 V89 V91 V93 V95 V97 V99 V101 V103 V105 V107 V109 V111">
    <cfRule type="expression" dxfId="38" priority="21">
      <formula>ISEVEN(MONTH(F61))</formula>
    </cfRule>
  </conditionalFormatting>
  <conditionalFormatting sqref="G62 G64 G66 G68 G70 G72 G74 G76 G78 G80 G82 G84 G86 G88 G90 G92 G94 G96 G98 G100 G102 G104 G106 G108 G110 G112 J62 J64 J66 J68 J70 J72 J74 J76 J78 J80 J82 J84 J86 J88 J90 J92 J94 J96 J98 J100 J102 J104 J106 J108 J110 J112 M62 M64 M66 M68 M70 M72 M74 M76 M78 M80 M82 M84 M86 M88 M90 M92 M94 M96 M98 M100 M102 M104 M106 M108 M110 M112 P62 P64 P66 P68 P70 P72 P74 P76 P78 P80 P82 P84 P86 P88 P90 P92 P94 P96 P98 P100 P102 P104 P106 P108 P110 P112 S62 S64 S66 S68 S70 S72 S74 S76 S78 S80 S82 S84 S86 S88 S90 S92 S94 S96 S98 S100 S102 S104 S106 S108 S110 S112 V62 V64 V66 V68 V70 V72 V74 V76 V78 V80 V82 V84 V86 V88 V90 V92 V94 V96 V98 V100 V102 V104 V106 V108 V110 V112">
    <cfRule type="expression" dxfId="37" priority="20">
      <formula>ISEVEN(MONTH(F61))</formula>
    </cfRule>
  </conditionalFormatting>
  <conditionalFormatting sqref="H61 H63 H65 H67 H69 H71 H73 H75 H77 H79 H81 H83 H85 H87 H89 H91 H93 H95 H97 H99 H101 H103 H105 H107 H109 H111 K61 K63 K65 K67 K69 K71 K73 K75 K77 K79 K81 K83 K85 K87 K89 K91 K93 K95 K97 K99 K101 K103 K105 K107 K109 K111 N61 N63 N65 N67 N69 N71 N73 N75 N77 N79 N81 N83 N85 N87 N89 N91 N93 N95 N97 N99 N101 N103 N105 N107 N109 N111 Q61 Q63 Q65 Q67 Q69 Q71 Q73 Q75 Q77 Q79 Q81 Q83 Q85 Q87 Q89 Q91 Q93 Q95 Q97 Q99 Q101 Q103 Q105 Q107 Q109 Q111 T61 T63 T65 T67 T69 T71 T73 T75 T77 T79 T81 T83 T85 T87 T89 T91 T93 T95 T97 T99 T101 T103 T105 T107 T109 T111 W61 W63 W65 W67 W69 W71 W73 W75 W77 W79 W81 W83 W85 W87 W89 W91 W93 W95 W97 W99 W101 W103 W105 W107 W109 W111">
    <cfRule type="expression" dxfId="36" priority="19">
      <formula>ISEVEN(MONTH(F61))</formula>
    </cfRule>
  </conditionalFormatting>
  <conditionalFormatting sqref="H62 H64 H66 H68 H70 H72 H74 H76 H78 H80 H82 H84 H86 H88 H90 H92 H94 H96 H98 H100 H102 H104 H106 H108 H110 H112 K62 K64 K66 K68 K70 K72 K74 K76 K78 K80 K82 K84 K86 K88 K90 K92 K94 K96 K98 K100 K102 K104 K106 K108 K110 K112 N62 N64 N66 N68 N70 N72 N74 N76 N78 N80 N82 N84 N86 N88 N90 N92 N94 N96 N98 N100 N102 N104 N106 N108 N110 N112 Q62 Q64 Q66 Q68 Q70 Q72 Q74 Q76 Q78 Q80 Q82 Q84 Q86 Q88 Q90 Q92 Q94 Q96 Q98 Q100 Q102 Q104 Q106 Q108 Q110 Q112 T62 T64 T66 T68 T70 T72 T74 T76 T78 T80 T82 T84 T86 T88 T90 T92 T94 T96 T98 T100 T102 T104 T106 T108 T110 T112 W62 W64 W66 W68 W70 W72 W74 W76 W78 W80 W82 W84 W86 W88 W90 W92 W94 W96 W98 W100 W102 W104 W106 W108 W110 W112">
    <cfRule type="expression" dxfId="35" priority="18">
      <formula>ISEVEN(MONTH(F61))</formula>
    </cfRule>
  </conditionalFormatting>
  <conditionalFormatting sqref="D59">
    <cfRule type="expression" dxfId="34" priority="17">
      <formula>ISEVEN(MONTH(C59))</formula>
    </cfRule>
  </conditionalFormatting>
  <conditionalFormatting sqref="D60">
    <cfRule type="expression" dxfId="33" priority="16">
      <formula>ISEVEN(MONTH(C59))</formula>
    </cfRule>
  </conditionalFormatting>
  <conditionalFormatting sqref="F59">
    <cfRule type="expression" dxfId="32" priority="15">
      <formula>ISEVEN(MONTH(F59))</formula>
    </cfRule>
  </conditionalFormatting>
  <conditionalFormatting sqref="F60">
    <cfRule type="expression" dxfId="31" priority="14">
      <formula>ISEVEN(MONTH(F59))</formula>
    </cfRule>
  </conditionalFormatting>
  <conditionalFormatting sqref="E59">
    <cfRule type="expression" dxfId="30" priority="13">
      <formula>ISEVEN(MONTH(C59))</formula>
    </cfRule>
  </conditionalFormatting>
  <conditionalFormatting sqref="E60">
    <cfRule type="expression" dxfId="29" priority="12">
      <formula>ISEVEN(MONTH(C59))</formula>
    </cfRule>
  </conditionalFormatting>
  <conditionalFormatting sqref="G59">
    <cfRule type="expression" dxfId="28" priority="11">
      <formula>ISEVEN(MONTH(F59))</formula>
    </cfRule>
  </conditionalFormatting>
  <conditionalFormatting sqref="G60">
    <cfRule type="expression" dxfId="27" priority="10">
      <formula>ISEVEN(MONTH(F59))</formula>
    </cfRule>
  </conditionalFormatting>
  <conditionalFormatting sqref="H59">
    <cfRule type="expression" dxfId="26" priority="9">
      <formula>ISEVEN(MONTH(F59))</formula>
    </cfRule>
  </conditionalFormatting>
  <conditionalFormatting sqref="H60">
    <cfRule type="expression" dxfId="25" priority="8">
      <formula>ISEVEN(MONTH(F59))</formula>
    </cfRule>
  </conditionalFormatting>
  <conditionalFormatting sqref="I59 L59 O59 R59 U59">
    <cfRule type="expression" dxfId="24" priority="7">
      <formula>ISEVEN(MONTH(I59))</formula>
    </cfRule>
  </conditionalFormatting>
  <conditionalFormatting sqref="I60 L60 O60 R60 U60">
    <cfRule type="expression" dxfId="23" priority="6">
      <formula>ISEVEN(MONTH(I59))</formula>
    </cfRule>
  </conditionalFormatting>
  <conditionalFormatting sqref="J59 M59 P59 S59 V59">
    <cfRule type="expression" dxfId="22" priority="5">
      <formula>ISEVEN(MONTH(I59))</formula>
    </cfRule>
  </conditionalFormatting>
  <conditionalFormatting sqref="J60 M60 P60 S60 V60">
    <cfRule type="expression" dxfId="21" priority="4">
      <formula>ISEVEN(MONTH(I59))</formula>
    </cfRule>
  </conditionalFormatting>
  <conditionalFormatting sqref="K59 N59 Q59 T59 W59">
    <cfRule type="expression" dxfId="20" priority="3">
      <formula>ISEVEN(MONTH(I59))</formula>
    </cfRule>
  </conditionalFormatting>
  <conditionalFormatting sqref="K60 N60 Q60 T60 W60">
    <cfRule type="expression" dxfId="19" priority="2">
      <formula>ISEVEN(MONTH(I59))</formula>
    </cfRule>
  </conditionalFormatting>
  <conditionalFormatting sqref="C60">
    <cfRule type="expression" dxfId="18" priority="1">
      <formula>ISEVEN(MONTH(C59))</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7B77E-6E51-469B-A542-B3A0CA906725}">
  <dimension ref="A1:QO260"/>
  <sheetViews>
    <sheetView showGridLines="0" tabSelected="1" view="pageBreakPreview" zoomScale="60" zoomScaleNormal="85" zoomScalePageLayoutView="70" workbookViewId="0">
      <selection activeCell="L55" sqref="L55"/>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25" customWidth="1"/>
    <col min="25"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7" width="4" style="1" customWidth="1"/>
    <col min="48" max="48" width="4" style="25" customWidth="1"/>
    <col min="49" max="147" width="4.88671875" style="1"/>
  </cols>
  <sheetData>
    <row r="1" spans="1:147" s="27" customFormat="1" ht="15" customHeight="1" x14ac:dyDescent="0.3">
      <c r="A1" s="26"/>
      <c r="X1" s="81"/>
      <c r="Y1" s="169">
        <f>AQ12</f>
        <v>44259</v>
      </c>
      <c r="Z1" s="170"/>
      <c r="AA1" s="170"/>
      <c r="AB1" s="170"/>
      <c r="AC1" s="170"/>
      <c r="AD1" s="170"/>
      <c r="AE1" s="170"/>
      <c r="AF1" s="171"/>
      <c r="AG1" s="162" t="s">
        <v>0</v>
      </c>
      <c r="AH1" s="136"/>
      <c r="AI1" s="136"/>
      <c r="AJ1" s="136"/>
      <c r="AK1" s="136"/>
      <c r="AL1" s="136"/>
      <c r="AM1" s="137"/>
      <c r="AN1" s="138"/>
      <c r="AO1" s="162" t="s">
        <v>0</v>
      </c>
      <c r="AP1" s="136"/>
      <c r="AQ1" s="136"/>
      <c r="AR1" s="136"/>
      <c r="AS1" s="136"/>
      <c r="AT1" s="136"/>
      <c r="AU1" s="137"/>
      <c r="AV1" s="138"/>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row>
    <row r="2" spans="1:147" ht="15" customHeight="1" x14ac:dyDescent="0.3">
      <c r="A2" s="2"/>
      <c r="B2" s="1"/>
      <c r="C2" s="147">
        <f>DATE(DATA!B1,DATA!B2,1)</f>
        <v>44256</v>
      </c>
      <c r="D2" s="147"/>
      <c r="E2" s="147"/>
      <c r="F2" s="147"/>
      <c r="G2" s="147"/>
      <c r="H2" s="147"/>
      <c r="I2" s="147"/>
      <c r="J2" s="147"/>
      <c r="K2" s="147"/>
      <c r="L2" s="147"/>
      <c r="M2" s="147"/>
      <c r="N2" s="147"/>
      <c r="O2" s="147"/>
      <c r="P2" s="147"/>
      <c r="Q2" s="147"/>
      <c r="R2" s="147"/>
      <c r="S2" s="147"/>
      <c r="T2" s="147"/>
      <c r="U2" s="147"/>
      <c r="V2" s="147"/>
      <c r="W2" s="147"/>
      <c r="Y2" s="172"/>
      <c r="Z2" s="173"/>
      <c r="AA2" s="173"/>
      <c r="AB2" s="173"/>
      <c r="AC2" s="173"/>
      <c r="AD2" s="173"/>
      <c r="AE2" s="173"/>
      <c r="AF2" s="174"/>
      <c r="AG2" s="115"/>
      <c r="AH2" s="11"/>
      <c r="AI2" s="11"/>
      <c r="AJ2" s="11"/>
      <c r="AK2" s="11"/>
      <c r="AL2" s="11"/>
      <c r="AM2" s="24"/>
      <c r="AN2" s="12"/>
      <c r="AO2" s="115"/>
      <c r="AP2" s="11"/>
      <c r="AQ2" s="11"/>
      <c r="AR2" s="11"/>
      <c r="AS2" s="11"/>
      <c r="AT2" s="11"/>
      <c r="AU2" s="24"/>
      <c r="AV2" s="12"/>
    </row>
    <row r="3" spans="1:147" ht="15" customHeight="1" x14ac:dyDescent="0.3">
      <c r="A3" s="2"/>
      <c r="B3" s="1"/>
      <c r="C3" s="147"/>
      <c r="D3" s="147"/>
      <c r="E3" s="147"/>
      <c r="F3" s="147"/>
      <c r="G3" s="147"/>
      <c r="H3" s="147"/>
      <c r="I3" s="147"/>
      <c r="J3" s="147"/>
      <c r="K3" s="147"/>
      <c r="L3" s="147"/>
      <c r="M3" s="147"/>
      <c r="N3" s="147"/>
      <c r="O3" s="147"/>
      <c r="P3" s="147"/>
      <c r="Q3" s="147"/>
      <c r="R3" s="147"/>
      <c r="S3" s="147"/>
      <c r="T3" s="147"/>
      <c r="U3" s="147"/>
      <c r="V3" s="147"/>
      <c r="W3" s="147"/>
      <c r="Y3" s="118"/>
      <c r="Z3" s="119"/>
      <c r="AA3" s="119"/>
      <c r="AB3" s="119"/>
      <c r="AC3" s="119"/>
      <c r="AD3" s="119"/>
      <c r="AE3" s="119"/>
      <c r="AF3" s="120"/>
      <c r="AG3" s="93"/>
      <c r="AH3" s="18"/>
      <c r="AI3" s="18"/>
      <c r="AJ3" s="18"/>
      <c r="AK3" s="18"/>
      <c r="AL3" s="18"/>
      <c r="AM3" s="22"/>
      <c r="AN3" s="19"/>
      <c r="AO3" s="93"/>
      <c r="AP3" s="18"/>
      <c r="AQ3" s="11"/>
      <c r="AR3" s="11"/>
      <c r="AS3" s="11"/>
      <c r="AT3" s="11"/>
      <c r="AU3" s="24"/>
      <c r="AV3" s="12"/>
    </row>
    <row r="4" spans="1:147" ht="15" customHeight="1" x14ac:dyDescent="0.3">
      <c r="A4" s="2"/>
      <c r="B4" s="1"/>
      <c r="C4" s="147"/>
      <c r="D4" s="147"/>
      <c r="E4" s="147"/>
      <c r="F4" s="147"/>
      <c r="G4" s="147"/>
      <c r="H4" s="147"/>
      <c r="I4" s="147"/>
      <c r="J4" s="147"/>
      <c r="K4" s="147"/>
      <c r="L4" s="147"/>
      <c r="M4" s="147"/>
      <c r="N4" s="147"/>
      <c r="O4" s="147"/>
      <c r="P4" s="147"/>
      <c r="Q4" s="147"/>
      <c r="R4" s="147"/>
      <c r="S4" s="147"/>
      <c r="T4" s="147"/>
      <c r="U4" s="147"/>
      <c r="V4" s="147"/>
      <c r="W4" s="147"/>
      <c r="Y4" s="110"/>
      <c r="Z4" s="111">
        <f>Y12</f>
        <v>44256</v>
      </c>
      <c r="AA4" s="112">
        <f t="shared" ref="AA4:AF4" si="0">Z4+1</f>
        <v>44257</v>
      </c>
      <c r="AB4" s="112">
        <f t="shared" si="0"/>
        <v>44258</v>
      </c>
      <c r="AC4" s="112">
        <f t="shared" si="0"/>
        <v>44259</v>
      </c>
      <c r="AD4" s="112">
        <f t="shared" si="0"/>
        <v>44260</v>
      </c>
      <c r="AE4" s="112">
        <f t="shared" si="0"/>
        <v>44261</v>
      </c>
      <c r="AF4" s="113">
        <f t="shared" si="0"/>
        <v>44262</v>
      </c>
      <c r="AG4" s="94"/>
      <c r="AH4" s="18"/>
      <c r="AI4" s="18"/>
      <c r="AJ4" s="18"/>
      <c r="AK4" s="18"/>
      <c r="AL4" s="18"/>
      <c r="AM4" s="22"/>
      <c r="AN4" s="19"/>
      <c r="AO4" s="94"/>
      <c r="AP4" s="18"/>
      <c r="AQ4" s="18"/>
      <c r="AR4" s="18"/>
      <c r="AS4" s="18"/>
      <c r="AT4" s="18"/>
      <c r="AU4" s="22"/>
      <c r="AV4" s="19"/>
    </row>
    <row r="5" spans="1:147" ht="15" customHeight="1" x14ac:dyDescent="0.3">
      <c r="A5" s="2"/>
      <c r="B5" s="1"/>
      <c r="G5" s="33"/>
      <c r="N5" s="1"/>
      <c r="S5" s="1"/>
      <c r="Y5" s="168" t="str">
        <f>ROMAN(WEEKNUM(Z5-1,2))</f>
        <v>IX</v>
      </c>
      <c r="Z5" s="98">
        <f>DATA!$B$6</f>
        <v>44256</v>
      </c>
      <c r="AA5" s="99">
        <f t="shared" ref="AA5:AF5" si="1">Z5+1</f>
        <v>44257</v>
      </c>
      <c r="AB5" s="99">
        <f t="shared" si="1"/>
        <v>44258</v>
      </c>
      <c r="AC5" s="99">
        <f t="shared" si="1"/>
        <v>44259</v>
      </c>
      <c r="AD5" s="99">
        <f t="shared" si="1"/>
        <v>44260</v>
      </c>
      <c r="AE5" s="99">
        <f t="shared" si="1"/>
        <v>44261</v>
      </c>
      <c r="AF5" s="100">
        <f t="shared" si="1"/>
        <v>44262</v>
      </c>
      <c r="AG5" s="94"/>
      <c r="AH5" s="18"/>
      <c r="AI5" s="18"/>
      <c r="AJ5" s="18"/>
      <c r="AK5" s="18"/>
      <c r="AL5" s="18"/>
      <c r="AM5" s="22"/>
      <c r="AN5" s="19"/>
      <c r="AO5" s="94"/>
      <c r="AP5" s="18"/>
      <c r="AQ5" s="18"/>
      <c r="AR5" s="18"/>
      <c r="AS5" s="18"/>
      <c r="AT5" s="18"/>
      <c r="AU5" s="22"/>
      <c r="AV5" s="19"/>
    </row>
    <row r="6" spans="1:147" ht="15" customHeight="1" x14ac:dyDescent="0.3">
      <c r="A6" s="2"/>
      <c r="B6" s="1"/>
      <c r="G6" s="1"/>
      <c r="H6" s="33"/>
      <c r="N6" s="1"/>
      <c r="O6" s="33"/>
      <c r="S6" s="1"/>
      <c r="T6" s="33"/>
      <c r="Y6" s="168" t="str">
        <f t="shared" ref="Y6:Y8" si="2">ROMAN(WEEKNUM(Z6-1,2))</f>
        <v>X</v>
      </c>
      <c r="Z6" s="101">
        <f>AF5+1</f>
        <v>44263</v>
      </c>
      <c r="AA6" s="102">
        <f t="shared" ref="AA6:AF6" si="3">Z6+1</f>
        <v>44264</v>
      </c>
      <c r="AB6" s="102">
        <f t="shared" si="3"/>
        <v>44265</v>
      </c>
      <c r="AC6" s="102">
        <f t="shared" si="3"/>
        <v>44266</v>
      </c>
      <c r="AD6" s="102">
        <f t="shared" si="3"/>
        <v>44267</v>
      </c>
      <c r="AE6" s="102">
        <f t="shared" si="3"/>
        <v>44268</v>
      </c>
      <c r="AF6" s="103">
        <f t="shared" si="3"/>
        <v>44269</v>
      </c>
      <c r="AG6" s="94"/>
      <c r="AH6" s="18"/>
      <c r="AI6" s="18"/>
      <c r="AJ6" s="18"/>
      <c r="AK6" s="18"/>
      <c r="AL6" s="18"/>
      <c r="AM6" s="22"/>
      <c r="AN6" s="19"/>
      <c r="AO6" s="94"/>
      <c r="AP6" s="18"/>
      <c r="AQ6" s="18"/>
      <c r="AR6" s="18"/>
      <c r="AS6" s="18"/>
      <c r="AT6" s="18"/>
      <c r="AU6" s="22"/>
      <c r="AV6" s="19"/>
    </row>
    <row r="7" spans="1:147" ht="15" customHeight="1" x14ac:dyDescent="0.3">
      <c r="A7" s="2"/>
      <c r="B7" s="1"/>
      <c r="G7" s="1"/>
      <c r="H7" s="33"/>
      <c r="N7" s="1"/>
      <c r="O7" s="33"/>
      <c r="S7" s="1"/>
      <c r="T7" s="33"/>
      <c r="Y7" s="168" t="str">
        <f t="shared" si="2"/>
        <v>XI</v>
      </c>
      <c r="Z7" s="104">
        <f>AF6+1</f>
        <v>44270</v>
      </c>
      <c r="AA7" s="105">
        <f t="shared" ref="AA7:AF7" si="4">Z7+1</f>
        <v>44271</v>
      </c>
      <c r="AB7" s="105">
        <f t="shared" si="4"/>
        <v>44272</v>
      </c>
      <c r="AC7" s="105">
        <f t="shared" si="4"/>
        <v>44273</v>
      </c>
      <c r="AD7" s="105">
        <f t="shared" si="4"/>
        <v>44274</v>
      </c>
      <c r="AE7" s="105">
        <f t="shared" si="4"/>
        <v>44275</v>
      </c>
      <c r="AF7" s="106">
        <f t="shared" si="4"/>
        <v>44276</v>
      </c>
      <c r="AG7" s="94"/>
      <c r="AH7" s="18"/>
      <c r="AI7" s="18"/>
      <c r="AJ7" s="18"/>
      <c r="AK7" s="18"/>
      <c r="AL7" s="18"/>
      <c r="AM7" s="22"/>
      <c r="AN7" s="19"/>
      <c r="AO7" s="94"/>
      <c r="AP7" s="18"/>
      <c r="AQ7" s="18"/>
      <c r="AR7" s="18"/>
      <c r="AS7" s="18"/>
      <c r="AT7" s="18"/>
      <c r="AU7" s="22"/>
      <c r="AV7" s="19"/>
    </row>
    <row r="8" spans="1:147" ht="15" customHeight="1" x14ac:dyDescent="0.3">
      <c r="A8" s="2"/>
      <c r="B8" s="1"/>
      <c r="G8" s="1"/>
      <c r="H8" s="33"/>
      <c r="N8" s="1"/>
      <c r="O8" s="33"/>
      <c r="S8" s="1"/>
      <c r="T8" s="33"/>
      <c r="Y8" s="168" t="str">
        <f t="shared" si="2"/>
        <v>XII</v>
      </c>
      <c r="Z8" s="107">
        <f>AF7+1</f>
        <v>44277</v>
      </c>
      <c r="AA8" s="108">
        <f t="shared" ref="AA8:AF8" si="5">Z8+1</f>
        <v>44278</v>
      </c>
      <c r="AB8" s="108">
        <f t="shared" si="5"/>
        <v>44279</v>
      </c>
      <c r="AC8" s="108">
        <f t="shared" si="5"/>
        <v>44280</v>
      </c>
      <c r="AD8" s="108">
        <f t="shared" si="5"/>
        <v>44281</v>
      </c>
      <c r="AE8" s="108">
        <f t="shared" si="5"/>
        <v>44282</v>
      </c>
      <c r="AF8" s="109">
        <f t="shared" si="5"/>
        <v>44283</v>
      </c>
      <c r="AG8" s="94"/>
      <c r="AH8" s="18"/>
      <c r="AI8" s="18"/>
      <c r="AJ8" s="18"/>
      <c r="AK8" s="18"/>
      <c r="AL8" s="18"/>
      <c r="AM8" s="22"/>
      <c r="AN8" s="19"/>
      <c r="AO8" s="94"/>
      <c r="AP8" s="18"/>
      <c r="AQ8" s="18"/>
      <c r="AR8" s="18"/>
      <c r="AS8" s="18"/>
      <c r="AT8" s="18"/>
      <c r="AU8" s="22"/>
      <c r="AV8" s="19"/>
    </row>
    <row r="9" spans="1:147" ht="15" customHeight="1" x14ac:dyDescent="0.3">
      <c r="A9" s="2"/>
      <c r="B9" s="1"/>
      <c r="C9" s="121">
        <f>C10</f>
        <v>44256</v>
      </c>
      <c r="D9" s="148">
        <f>C10</f>
        <v>44256</v>
      </c>
      <c r="E9" s="148"/>
      <c r="F9" s="121">
        <f>F10</f>
        <v>44257</v>
      </c>
      <c r="G9" s="148">
        <f>F10</f>
        <v>44257</v>
      </c>
      <c r="H9" s="148"/>
      <c r="I9" s="121">
        <f t="shared" ref="I9" si="6">I10</f>
        <v>44258</v>
      </c>
      <c r="J9" s="148">
        <f t="shared" ref="J9" si="7">I10</f>
        <v>44258</v>
      </c>
      <c r="K9" s="148"/>
      <c r="L9" s="121">
        <f t="shared" ref="L9" si="8">L10</f>
        <v>44259</v>
      </c>
      <c r="M9" s="148">
        <f t="shared" ref="M9" si="9">L10</f>
        <v>44259</v>
      </c>
      <c r="N9" s="148"/>
      <c r="O9" s="121">
        <f t="shared" ref="O9" si="10">O10</f>
        <v>44260</v>
      </c>
      <c r="P9" s="148">
        <f t="shared" ref="P9" si="11">O10</f>
        <v>44260</v>
      </c>
      <c r="Q9" s="148"/>
      <c r="R9" s="121">
        <f t="shared" ref="R9" si="12">R10</f>
        <v>44261</v>
      </c>
      <c r="S9" s="148">
        <f t="shared" ref="S9" si="13">R10</f>
        <v>44261</v>
      </c>
      <c r="T9" s="148"/>
      <c r="U9" s="121">
        <f t="shared" ref="U9" si="14">U10</f>
        <v>44262</v>
      </c>
      <c r="V9" s="148">
        <f t="shared" ref="V9" si="15">U10</f>
        <v>44262</v>
      </c>
      <c r="W9" s="148"/>
      <c r="Y9" s="135"/>
      <c r="Z9" s="117"/>
      <c r="AA9" s="117"/>
      <c r="AB9" s="117"/>
      <c r="AC9" s="117"/>
      <c r="AD9" s="117"/>
      <c r="AE9" s="117"/>
      <c r="AF9" s="117"/>
      <c r="AG9" s="93"/>
      <c r="AH9" s="18"/>
      <c r="AI9" s="18"/>
      <c r="AJ9" s="18"/>
      <c r="AK9" s="18"/>
      <c r="AL9" s="18"/>
      <c r="AM9" s="22"/>
      <c r="AN9" s="19"/>
      <c r="AO9" s="93"/>
      <c r="AP9" s="18"/>
      <c r="AQ9" s="18"/>
      <c r="AR9" s="18"/>
      <c r="AS9" s="18"/>
      <c r="AT9" s="18"/>
      <c r="AU9" s="22"/>
      <c r="AV9" s="19"/>
    </row>
    <row r="10" spans="1:147" ht="15" customHeight="1" x14ac:dyDescent="0.3">
      <c r="A10" s="2"/>
      <c r="B10" s="1"/>
      <c r="C10" s="122">
        <f>DATA!B6</f>
        <v>44256</v>
      </c>
      <c r="D10" s="84"/>
      <c r="E10" s="123"/>
      <c r="F10" s="122">
        <f>C10+1</f>
        <v>44257</v>
      </c>
      <c r="G10" s="84"/>
      <c r="H10" s="123"/>
      <c r="I10" s="122">
        <f t="shared" ref="I10" si="16">F10+1</f>
        <v>44258</v>
      </c>
      <c r="J10" s="84"/>
      <c r="K10" s="123"/>
      <c r="L10" s="122">
        <f t="shared" ref="L10" si="17">I10+1</f>
        <v>44259</v>
      </c>
      <c r="M10" s="84"/>
      <c r="N10" s="123"/>
      <c r="O10" s="122">
        <f t="shared" ref="O10" si="18">L10+1</f>
        <v>44260</v>
      </c>
      <c r="P10" s="84"/>
      <c r="Q10" s="123"/>
      <c r="R10" s="122">
        <f t="shared" ref="R10" si="19">O10+1</f>
        <v>44261</v>
      </c>
      <c r="S10" s="84"/>
      <c r="T10" s="123"/>
      <c r="U10" s="122">
        <f t="shared" ref="U10" si="20">R10+1</f>
        <v>44262</v>
      </c>
      <c r="V10" s="84"/>
      <c r="W10" s="123"/>
      <c r="Y10" s="135"/>
      <c r="Z10" s="117"/>
      <c r="AA10" s="117"/>
      <c r="AB10" s="117"/>
      <c r="AC10" s="117"/>
      <c r="AD10" s="117"/>
      <c r="AE10" s="117"/>
      <c r="AF10" s="117"/>
      <c r="AG10" s="93"/>
      <c r="AH10" s="18"/>
      <c r="AI10" s="18"/>
      <c r="AJ10" s="18"/>
      <c r="AK10" s="18"/>
      <c r="AL10" s="18"/>
      <c r="AM10" s="22"/>
      <c r="AN10" s="19"/>
      <c r="AO10" s="93"/>
      <c r="AP10" s="18"/>
      <c r="AQ10" s="18"/>
      <c r="AR10" s="18"/>
      <c r="AS10" s="18"/>
      <c r="AT10" s="18"/>
      <c r="AU10" s="22"/>
      <c r="AV10" s="19"/>
    </row>
    <row r="11" spans="1:147" ht="15" customHeight="1" x14ac:dyDescent="0.3">
      <c r="A11" s="2"/>
      <c r="B11" s="1"/>
      <c r="C11" s="191" t="str">
        <f>IF(LEN(VLOOKUP(C10,DATA!$D:$E,2))=0,"",VLOOKUP(C10,DATA!$D:$E,2))</f>
        <v/>
      </c>
      <c r="D11" s="192"/>
      <c r="E11" s="193"/>
      <c r="F11" s="191" t="str">
        <f>IF(LEN(VLOOKUP(F10,DATA!$D:$E,2))=0,"",VLOOKUP(F10,DATA!$D:$E,2))</f>
        <v/>
      </c>
      <c r="G11" s="192"/>
      <c r="H11" s="193"/>
      <c r="I11" s="191" t="str">
        <f>IF(LEN(VLOOKUP(I10,DATA!$D:$E,2))=0,"",VLOOKUP(I10,DATA!$D:$E,2))</f>
        <v/>
      </c>
      <c r="J11" s="192"/>
      <c r="K11" s="193"/>
      <c r="L11" s="191" t="str">
        <f>IF(LEN(VLOOKUP(L10,DATA!$D:$E,2))=0,"",VLOOKUP(L10,DATA!$D:$E,2))</f>
        <v/>
      </c>
      <c r="M11" s="192"/>
      <c r="N11" s="193"/>
      <c r="O11" s="191" t="str">
        <f>IF(LEN(VLOOKUP(O10,DATA!$D:$E,2))=0,"",VLOOKUP(O10,DATA!$D:$E,2))</f>
        <v/>
      </c>
      <c r="P11" s="192"/>
      <c r="Q11" s="193"/>
      <c r="R11" s="191" t="str">
        <f>IF(LEN(VLOOKUP(R10,DATA!$D:$E,2))=0,"",VLOOKUP(R10,DATA!$D:$E,2))</f>
        <v/>
      </c>
      <c r="S11" s="192"/>
      <c r="T11" s="193"/>
      <c r="U11" s="191" t="str">
        <f>IF(LEN(VLOOKUP(U10,DATA!$D:$E,2))=0,"",VLOOKUP(U10,DATA!$D:$E,2))</f>
        <v/>
      </c>
      <c r="V11" s="192"/>
      <c r="W11" s="193"/>
      <c r="Y11" s="116"/>
      <c r="Z11" s="117"/>
      <c r="AA11" s="117"/>
      <c r="AB11" s="117"/>
      <c r="AC11" s="117"/>
      <c r="AD11" s="117"/>
      <c r="AE11" s="117"/>
      <c r="AF11" s="117"/>
      <c r="AG11" s="93"/>
      <c r="AH11" s="18"/>
      <c r="AI11" s="18"/>
      <c r="AJ11" s="18"/>
      <c r="AK11" s="18"/>
      <c r="AL11" s="18"/>
      <c r="AM11" s="22"/>
      <c r="AN11" s="19"/>
      <c r="AO11" s="93"/>
      <c r="AP11" s="18"/>
      <c r="AQ11" s="18"/>
      <c r="AR11" s="18"/>
      <c r="AS11" s="18"/>
      <c r="AT11" s="18"/>
      <c r="AU11" s="22"/>
      <c r="AV11" s="19"/>
    </row>
    <row r="12" spans="1:147" ht="15" customHeight="1" x14ac:dyDescent="0.3">
      <c r="A12" s="2"/>
      <c r="B12" s="1"/>
      <c r="C12" s="191"/>
      <c r="D12" s="192"/>
      <c r="E12" s="193"/>
      <c r="F12" s="191"/>
      <c r="G12" s="192"/>
      <c r="H12" s="193"/>
      <c r="I12" s="191"/>
      <c r="J12" s="192"/>
      <c r="K12" s="193"/>
      <c r="L12" s="191"/>
      <c r="M12" s="192"/>
      <c r="N12" s="193"/>
      <c r="O12" s="191"/>
      <c r="P12" s="192"/>
      <c r="Q12" s="193"/>
      <c r="R12" s="191"/>
      <c r="S12" s="192"/>
      <c r="T12" s="193"/>
      <c r="U12" s="191"/>
      <c r="V12" s="192"/>
      <c r="W12" s="193"/>
      <c r="Y12" s="143">
        <f>Z5</f>
        <v>44256</v>
      </c>
      <c r="Z12" s="144"/>
      <c r="AA12" s="139">
        <f t="shared" ref="AA12" si="21">Y12</f>
        <v>44256</v>
      </c>
      <c r="AB12" s="139"/>
      <c r="AC12" s="139"/>
      <c r="AD12" s="140"/>
      <c r="AE12" s="143">
        <f t="shared" ref="AE12" si="22">Y12+1</f>
        <v>44257</v>
      </c>
      <c r="AF12" s="144"/>
      <c r="AG12" s="139">
        <f t="shared" ref="AG12" si="23">AE12</f>
        <v>44257</v>
      </c>
      <c r="AH12" s="139"/>
      <c r="AI12" s="139"/>
      <c r="AJ12" s="140"/>
      <c r="AK12" s="143">
        <f t="shared" ref="AK12" si="24">AE12+1</f>
        <v>44258</v>
      </c>
      <c r="AL12" s="144"/>
      <c r="AM12" s="139">
        <f t="shared" ref="AM12" si="25">AK12</f>
        <v>44258</v>
      </c>
      <c r="AN12" s="139"/>
      <c r="AO12" s="139"/>
      <c r="AP12" s="140"/>
      <c r="AQ12" s="143">
        <f t="shared" ref="AQ12" si="26">AK12+1</f>
        <v>44259</v>
      </c>
      <c r="AR12" s="144"/>
      <c r="AS12" s="139">
        <f t="shared" ref="AS12" si="27">AQ12</f>
        <v>44259</v>
      </c>
      <c r="AT12" s="139"/>
      <c r="AU12" s="139"/>
      <c r="AV12" s="140"/>
    </row>
    <row r="13" spans="1:147" ht="15" customHeight="1" x14ac:dyDescent="0.3">
      <c r="A13" s="2"/>
      <c r="B13" s="1"/>
      <c r="C13" s="191"/>
      <c r="D13" s="192"/>
      <c r="E13" s="193"/>
      <c r="F13" s="191"/>
      <c r="G13" s="192"/>
      <c r="H13" s="193"/>
      <c r="I13" s="191"/>
      <c r="J13" s="192"/>
      <c r="K13" s="193"/>
      <c r="L13" s="191"/>
      <c r="M13" s="192"/>
      <c r="N13" s="193"/>
      <c r="O13" s="191"/>
      <c r="P13" s="192"/>
      <c r="Q13" s="193"/>
      <c r="R13" s="191"/>
      <c r="S13" s="192"/>
      <c r="T13" s="193"/>
      <c r="U13" s="191"/>
      <c r="V13" s="192"/>
      <c r="W13" s="193"/>
      <c r="Y13" s="145"/>
      <c r="Z13" s="146"/>
      <c r="AA13" s="141"/>
      <c r="AB13" s="141"/>
      <c r="AC13" s="141"/>
      <c r="AD13" s="142"/>
      <c r="AE13" s="145"/>
      <c r="AF13" s="146"/>
      <c r="AG13" s="141"/>
      <c r="AH13" s="141"/>
      <c r="AI13" s="141"/>
      <c r="AJ13" s="142"/>
      <c r="AK13" s="145"/>
      <c r="AL13" s="146"/>
      <c r="AM13" s="141"/>
      <c r="AN13" s="141"/>
      <c r="AO13" s="141"/>
      <c r="AP13" s="142"/>
      <c r="AQ13" s="145"/>
      <c r="AR13" s="146"/>
      <c r="AS13" s="141"/>
      <c r="AT13" s="141"/>
      <c r="AU13" s="141"/>
      <c r="AV13" s="142"/>
    </row>
    <row r="14" spans="1:147" ht="15" customHeight="1" x14ac:dyDescent="0.3">
      <c r="A14" s="2"/>
      <c r="B14" s="131">
        <f>WEEKNUM(C10-1,2)</f>
        <v>9</v>
      </c>
      <c r="C14" s="191"/>
      <c r="D14" s="192"/>
      <c r="E14" s="193"/>
      <c r="F14" s="191"/>
      <c r="G14" s="192"/>
      <c r="H14" s="193"/>
      <c r="I14" s="191"/>
      <c r="J14" s="192"/>
      <c r="K14" s="193"/>
      <c r="L14" s="191"/>
      <c r="M14" s="192"/>
      <c r="N14" s="193"/>
      <c r="O14" s="191"/>
      <c r="P14" s="192"/>
      <c r="Q14" s="193"/>
      <c r="R14" s="191"/>
      <c r="S14" s="192"/>
      <c r="T14" s="193"/>
      <c r="U14" s="191"/>
      <c r="V14" s="192"/>
      <c r="W14" s="193"/>
      <c r="Y14" s="114" t="s">
        <v>43</v>
      </c>
      <c r="Z14" s="27"/>
      <c r="AA14" s="27"/>
      <c r="AB14" s="27"/>
      <c r="AC14" s="27"/>
      <c r="AD14" s="81"/>
      <c r="AE14" s="114" t="s">
        <v>43</v>
      </c>
      <c r="AF14" s="27"/>
      <c r="AG14" s="27"/>
      <c r="AH14" s="27"/>
      <c r="AI14" s="27"/>
      <c r="AJ14" s="81"/>
      <c r="AK14" s="114" t="s">
        <v>43</v>
      </c>
      <c r="AL14" s="27"/>
      <c r="AM14" s="27"/>
      <c r="AN14" s="27"/>
      <c r="AO14" s="27"/>
      <c r="AP14" s="81"/>
      <c r="AQ14" s="114" t="s">
        <v>43</v>
      </c>
      <c r="AR14" s="27"/>
      <c r="AS14" s="27"/>
      <c r="AT14" s="27"/>
      <c r="AU14" s="27"/>
      <c r="AV14" s="81"/>
    </row>
    <row r="15" spans="1:147" ht="15" customHeight="1" x14ac:dyDescent="0.3">
      <c r="A15" s="2"/>
      <c r="B15" s="25"/>
      <c r="C15" s="194"/>
      <c r="D15" s="192"/>
      <c r="E15" s="193"/>
      <c r="F15" s="194"/>
      <c r="G15" s="192"/>
      <c r="H15" s="193"/>
      <c r="I15" s="194"/>
      <c r="J15" s="192"/>
      <c r="K15" s="193"/>
      <c r="L15" s="194"/>
      <c r="M15" s="192"/>
      <c r="N15" s="193"/>
      <c r="O15" s="194"/>
      <c r="P15" s="192"/>
      <c r="Q15" s="193"/>
      <c r="R15" s="194"/>
      <c r="S15" s="192"/>
      <c r="T15" s="193"/>
      <c r="U15" s="194"/>
      <c r="V15" s="192"/>
      <c r="W15" s="193"/>
      <c r="Y15" s="95">
        <v>7</v>
      </c>
      <c r="Z15" s="154"/>
      <c r="AA15" s="167" t="s">
        <v>45</v>
      </c>
      <c r="AB15" s="166" t="s">
        <v>43</v>
      </c>
      <c r="AC15" s="155" t="s">
        <v>45</v>
      </c>
      <c r="AD15" s="156"/>
      <c r="AE15" s="95">
        <v>7</v>
      </c>
      <c r="AF15" s="154"/>
      <c r="AG15" s="167" t="s">
        <v>45</v>
      </c>
      <c r="AH15" s="166" t="s">
        <v>43</v>
      </c>
      <c r="AI15" s="155" t="s">
        <v>45</v>
      </c>
      <c r="AJ15" s="156"/>
      <c r="AK15" s="95">
        <v>7</v>
      </c>
      <c r="AL15" s="154"/>
      <c r="AM15" s="167" t="s">
        <v>45</v>
      </c>
      <c r="AN15" s="166" t="s">
        <v>43</v>
      </c>
      <c r="AO15" s="155" t="s">
        <v>45</v>
      </c>
      <c r="AP15" s="156"/>
      <c r="AQ15" s="95">
        <v>7</v>
      </c>
      <c r="AR15" s="154"/>
      <c r="AS15" s="167" t="s">
        <v>45</v>
      </c>
      <c r="AT15" s="166" t="s">
        <v>43</v>
      </c>
      <c r="AU15" s="155" t="s">
        <v>45</v>
      </c>
      <c r="AV15" s="156"/>
    </row>
    <row r="16" spans="1:147" ht="15" customHeight="1" x14ac:dyDescent="0.3">
      <c r="A16" s="2"/>
      <c r="B16" s="25"/>
      <c r="C16" s="191"/>
      <c r="D16" s="192"/>
      <c r="E16" s="193"/>
      <c r="F16" s="191"/>
      <c r="G16" s="192"/>
      <c r="H16" s="193"/>
      <c r="I16" s="191"/>
      <c r="J16" s="192"/>
      <c r="K16" s="193"/>
      <c r="L16" s="191"/>
      <c r="M16" s="192"/>
      <c r="N16" s="193"/>
      <c r="O16" s="191"/>
      <c r="P16" s="192"/>
      <c r="Q16" s="193"/>
      <c r="R16" s="191"/>
      <c r="S16" s="192"/>
      <c r="T16" s="193"/>
      <c r="U16" s="191"/>
      <c r="V16" s="192"/>
      <c r="W16" s="193"/>
      <c r="Y16" s="95">
        <v>8</v>
      </c>
      <c r="Z16" s="154"/>
      <c r="AA16" s="167" t="s">
        <v>45</v>
      </c>
      <c r="AB16" s="166" t="s">
        <v>43</v>
      </c>
      <c r="AC16" s="155" t="s">
        <v>45</v>
      </c>
      <c r="AD16" s="156"/>
      <c r="AE16" s="95">
        <v>8</v>
      </c>
      <c r="AF16" s="154"/>
      <c r="AG16" s="167" t="s">
        <v>45</v>
      </c>
      <c r="AH16" s="166" t="s">
        <v>43</v>
      </c>
      <c r="AI16" s="155" t="s">
        <v>45</v>
      </c>
      <c r="AJ16" s="156"/>
      <c r="AK16" s="95">
        <v>8</v>
      </c>
      <c r="AL16" s="154"/>
      <c r="AM16" s="167" t="s">
        <v>45</v>
      </c>
      <c r="AN16" s="166" t="s">
        <v>43</v>
      </c>
      <c r="AO16" s="155" t="s">
        <v>45</v>
      </c>
      <c r="AP16" s="156"/>
      <c r="AQ16" s="95">
        <v>8</v>
      </c>
      <c r="AR16" s="154"/>
      <c r="AS16" s="167" t="s">
        <v>45</v>
      </c>
      <c r="AT16" s="166" t="s">
        <v>43</v>
      </c>
      <c r="AU16" s="155" t="s">
        <v>45</v>
      </c>
      <c r="AV16" s="156"/>
    </row>
    <row r="17" spans="1:147" ht="15" customHeight="1" x14ac:dyDescent="0.3">
      <c r="A17" s="2"/>
      <c r="B17" s="25"/>
      <c r="C17" s="191"/>
      <c r="D17" s="192"/>
      <c r="E17" s="193"/>
      <c r="F17" s="191"/>
      <c r="G17" s="192"/>
      <c r="H17" s="193"/>
      <c r="I17" s="191"/>
      <c r="J17" s="192"/>
      <c r="K17" s="193"/>
      <c r="L17" s="191"/>
      <c r="M17" s="192"/>
      <c r="N17" s="193"/>
      <c r="O17" s="191"/>
      <c r="P17" s="192"/>
      <c r="Q17" s="193"/>
      <c r="R17" s="191"/>
      <c r="S17" s="192"/>
      <c r="T17" s="193"/>
      <c r="U17" s="191"/>
      <c r="V17" s="192"/>
      <c r="W17" s="193"/>
      <c r="Y17" s="95">
        <v>9</v>
      </c>
      <c r="Z17" s="154"/>
      <c r="AA17" s="167" t="s">
        <v>45</v>
      </c>
      <c r="AB17" s="166" t="s">
        <v>43</v>
      </c>
      <c r="AC17" s="155" t="s">
        <v>45</v>
      </c>
      <c r="AD17" s="156"/>
      <c r="AE17" s="95">
        <v>9</v>
      </c>
      <c r="AF17" s="154"/>
      <c r="AG17" s="167" t="s">
        <v>45</v>
      </c>
      <c r="AH17" s="166" t="s">
        <v>43</v>
      </c>
      <c r="AI17" s="155" t="s">
        <v>45</v>
      </c>
      <c r="AJ17" s="156"/>
      <c r="AK17" s="95">
        <v>9</v>
      </c>
      <c r="AL17" s="154"/>
      <c r="AM17" s="167" t="s">
        <v>45</v>
      </c>
      <c r="AN17" s="166" t="s">
        <v>43</v>
      </c>
      <c r="AO17" s="155" t="s">
        <v>45</v>
      </c>
      <c r="AP17" s="156"/>
      <c r="AQ17" s="95">
        <v>9</v>
      </c>
      <c r="AR17" s="154"/>
      <c r="AS17" s="167" t="s">
        <v>45</v>
      </c>
      <c r="AT17" s="166" t="s">
        <v>43</v>
      </c>
      <c r="AU17" s="155" t="s">
        <v>45</v>
      </c>
      <c r="AV17" s="156"/>
    </row>
    <row r="18" spans="1:147" ht="15" customHeight="1" x14ac:dyDescent="0.3">
      <c r="A18" s="2"/>
      <c r="B18" s="25"/>
      <c r="C18" s="195"/>
      <c r="D18" s="196"/>
      <c r="E18" s="197"/>
      <c r="F18" s="195"/>
      <c r="G18" s="196"/>
      <c r="H18" s="197"/>
      <c r="I18" s="195"/>
      <c r="J18" s="196"/>
      <c r="K18" s="197"/>
      <c r="L18" s="195"/>
      <c r="M18" s="196"/>
      <c r="N18" s="197"/>
      <c r="O18" s="195"/>
      <c r="P18" s="196"/>
      <c r="Q18" s="197"/>
      <c r="R18" s="195"/>
      <c r="S18" s="196"/>
      <c r="T18" s="197"/>
      <c r="U18" s="195"/>
      <c r="V18" s="196"/>
      <c r="W18" s="197"/>
      <c r="Y18" s="96">
        <v>10</v>
      </c>
      <c r="Z18" s="154"/>
      <c r="AA18" s="167" t="s">
        <v>45</v>
      </c>
      <c r="AB18" s="166" t="s">
        <v>43</v>
      </c>
      <c r="AC18" s="155" t="s">
        <v>45</v>
      </c>
      <c r="AD18" s="156"/>
      <c r="AE18" s="96">
        <v>10</v>
      </c>
      <c r="AF18" s="154"/>
      <c r="AG18" s="167" t="s">
        <v>45</v>
      </c>
      <c r="AH18" s="166" t="s">
        <v>43</v>
      </c>
      <c r="AI18" s="155" t="s">
        <v>45</v>
      </c>
      <c r="AJ18" s="156"/>
      <c r="AK18" s="96">
        <v>10</v>
      </c>
      <c r="AL18" s="154"/>
      <c r="AM18" s="167" t="s">
        <v>45</v>
      </c>
      <c r="AN18" s="166" t="s">
        <v>43</v>
      </c>
      <c r="AO18" s="155" t="s">
        <v>45</v>
      </c>
      <c r="AP18" s="156"/>
      <c r="AQ18" s="96">
        <v>10</v>
      </c>
      <c r="AR18" s="154"/>
      <c r="AS18" s="167" t="s">
        <v>45</v>
      </c>
      <c r="AT18" s="166" t="s">
        <v>43</v>
      </c>
      <c r="AU18" s="155" t="s">
        <v>45</v>
      </c>
      <c r="AV18" s="156"/>
    </row>
    <row r="19" spans="1:147" ht="15" customHeight="1" x14ac:dyDescent="0.3">
      <c r="A19" s="2"/>
      <c r="B19" s="25"/>
      <c r="C19" s="122">
        <f>U10+1</f>
        <v>44263</v>
      </c>
      <c r="D19" s="84"/>
      <c r="E19" s="123"/>
      <c r="F19" s="122">
        <f>C19+1</f>
        <v>44264</v>
      </c>
      <c r="G19" s="84"/>
      <c r="H19" s="123"/>
      <c r="I19" s="122">
        <f t="shared" ref="I19" si="28">F19+1</f>
        <v>44265</v>
      </c>
      <c r="J19" s="84"/>
      <c r="K19" s="123"/>
      <c r="L19" s="122">
        <f t="shared" ref="L19" si="29">I19+1</f>
        <v>44266</v>
      </c>
      <c r="M19" s="84"/>
      <c r="N19" s="123"/>
      <c r="O19" s="122">
        <f t="shared" ref="O19" si="30">L19+1</f>
        <v>44267</v>
      </c>
      <c r="P19" s="84"/>
      <c r="Q19" s="123"/>
      <c r="R19" s="122">
        <f t="shared" ref="R19" si="31">O19+1</f>
        <v>44268</v>
      </c>
      <c r="S19" s="84"/>
      <c r="T19" s="123"/>
      <c r="U19" s="122">
        <f t="shared" ref="U19" si="32">R19+1</f>
        <v>44269</v>
      </c>
      <c r="V19" s="84"/>
      <c r="W19" s="123"/>
      <c r="Y19" s="96">
        <v>11</v>
      </c>
      <c r="Z19" s="154"/>
      <c r="AA19" s="167" t="s">
        <v>45</v>
      </c>
      <c r="AB19" s="166" t="s">
        <v>43</v>
      </c>
      <c r="AC19" s="155" t="s">
        <v>45</v>
      </c>
      <c r="AD19" s="156"/>
      <c r="AE19" s="96">
        <v>11</v>
      </c>
      <c r="AF19" s="154"/>
      <c r="AG19" s="167" t="s">
        <v>45</v>
      </c>
      <c r="AH19" s="166" t="s">
        <v>43</v>
      </c>
      <c r="AI19" s="155" t="s">
        <v>45</v>
      </c>
      <c r="AJ19" s="156"/>
      <c r="AK19" s="96">
        <v>11</v>
      </c>
      <c r="AL19" s="154"/>
      <c r="AM19" s="167" t="s">
        <v>45</v>
      </c>
      <c r="AN19" s="166" t="s">
        <v>43</v>
      </c>
      <c r="AO19" s="155" t="s">
        <v>45</v>
      </c>
      <c r="AP19" s="156"/>
      <c r="AQ19" s="96">
        <v>11</v>
      </c>
      <c r="AR19" s="154"/>
      <c r="AS19" s="167" t="s">
        <v>45</v>
      </c>
      <c r="AT19" s="166" t="s">
        <v>43</v>
      </c>
      <c r="AU19" s="155" t="s">
        <v>45</v>
      </c>
      <c r="AV19" s="156"/>
    </row>
    <row r="20" spans="1:147" ht="15" customHeight="1" x14ac:dyDescent="0.3">
      <c r="A20" s="2"/>
      <c r="B20" s="25"/>
      <c r="C20" s="191" t="str">
        <f>IF(LEN(VLOOKUP(C19,DATA!$D:$E,2))=0,"",VLOOKUP(C19,DATA!$D:$E,2))</f>
        <v/>
      </c>
      <c r="D20" s="192"/>
      <c r="E20" s="193"/>
      <c r="F20" s="191" t="str">
        <f>IF(LEN(VLOOKUP(F19,DATA!$D:$E,2))=0,"",VLOOKUP(F19,DATA!$D:$E,2))</f>
        <v/>
      </c>
      <c r="G20" s="192"/>
      <c r="H20" s="193"/>
      <c r="I20" s="191" t="str">
        <f>IF(LEN(VLOOKUP(I19,DATA!$D:$E,2))=0,"",VLOOKUP(I19,DATA!$D:$E,2))</f>
        <v/>
      </c>
      <c r="J20" s="192"/>
      <c r="K20" s="193"/>
      <c r="L20" s="191" t="str">
        <f>IF(LEN(VLOOKUP(L19,DATA!$D:$E,2))=0,"",VLOOKUP(L19,DATA!$D:$E,2))</f>
        <v/>
      </c>
      <c r="M20" s="192"/>
      <c r="N20" s="193"/>
      <c r="O20" s="191" t="str">
        <f>IF(LEN(VLOOKUP(O19,DATA!$D:$E,2))=0,"",VLOOKUP(O19,DATA!$D:$E,2))</f>
        <v/>
      </c>
      <c r="P20" s="192"/>
      <c r="Q20" s="193"/>
      <c r="R20" s="191" t="str">
        <f>IF(LEN(VLOOKUP(R19,DATA!$D:$E,2))=0,"",VLOOKUP(R19,DATA!$D:$E,2))</f>
        <v/>
      </c>
      <c r="S20" s="192"/>
      <c r="T20" s="193"/>
      <c r="U20" s="191" t="str">
        <f>IF(LEN(VLOOKUP(U19,DATA!$D:$E,2))=0,"",VLOOKUP(U19,DATA!$D:$E,2))</f>
        <v/>
      </c>
      <c r="V20" s="192"/>
      <c r="W20" s="193"/>
      <c r="Y20" s="96">
        <v>12</v>
      </c>
      <c r="Z20" s="154"/>
      <c r="AA20" s="167" t="s">
        <v>45</v>
      </c>
      <c r="AB20" s="166" t="s">
        <v>43</v>
      </c>
      <c r="AC20" s="155" t="s">
        <v>45</v>
      </c>
      <c r="AD20" s="156"/>
      <c r="AE20" s="96">
        <v>12</v>
      </c>
      <c r="AF20" s="154"/>
      <c r="AG20" s="167" t="s">
        <v>45</v>
      </c>
      <c r="AH20" s="166" t="s">
        <v>43</v>
      </c>
      <c r="AI20" s="155" t="s">
        <v>45</v>
      </c>
      <c r="AJ20" s="156"/>
      <c r="AK20" s="96">
        <v>12</v>
      </c>
      <c r="AL20" s="154"/>
      <c r="AM20" s="167" t="s">
        <v>45</v>
      </c>
      <c r="AN20" s="166" t="s">
        <v>43</v>
      </c>
      <c r="AO20" s="155" t="s">
        <v>45</v>
      </c>
      <c r="AP20" s="156"/>
      <c r="AQ20" s="96">
        <v>12</v>
      </c>
      <c r="AR20" s="154"/>
      <c r="AS20" s="167" t="s">
        <v>45</v>
      </c>
      <c r="AT20" s="166" t="s">
        <v>43</v>
      </c>
      <c r="AU20" s="155" t="s">
        <v>45</v>
      </c>
      <c r="AV20" s="156"/>
    </row>
    <row r="21" spans="1:147" s="1" customFormat="1" ht="15" customHeight="1" x14ac:dyDescent="0.6">
      <c r="A21" s="2"/>
      <c r="B21" s="25"/>
      <c r="C21" s="191"/>
      <c r="D21" s="192"/>
      <c r="E21" s="193"/>
      <c r="F21" s="191"/>
      <c r="G21" s="192"/>
      <c r="H21" s="193"/>
      <c r="I21" s="191"/>
      <c r="J21" s="192"/>
      <c r="K21" s="193"/>
      <c r="L21" s="191"/>
      <c r="M21" s="192"/>
      <c r="N21" s="193"/>
      <c r="O21" s="191"/>
      <c r="P21" s="192"/>
      <c r="Q21" s="193"/>
      <c r="R21" s="191"/>
      <c r="S21" s="192"/>
      <c r="T21" s="193"/>
      <c r="U21" s="191"/>
      <c r="V21" s="192"/>
      <c r="W21" s="193"/>
      <c r="X21" s="132"/>
      <c r="Y21" s="96">
        <v>13</v>
      </c>
      <c r="Z21" s="154"/>
      <c r="AA21" s="167" t="s">
        <v>45</v>
      </c>
      <c r="AB21" s="166" t="s">
        <v>43</v>
      </c>
      <c r="AC21" s="155" t="s">
        <v>45</v>
      </c>
      <c r="AD21" s="156"/>
      <c r="AE21" s="96">
        <v>13</v>
      </c>
      <c r="AF21" s="154"/>
      <c r="AG21" s="167" t="s">
        <v>45</v>
      </c>
      <c r="AH21" s="166" t="s">
        <v>43</v>
      </c>
      <c r="AI21" s="155" t="s">
        <v>45</v>
      </c>
      <c r="AJ21" s="156"/>
      <c r="AK21" s="96">
        <v>13</v>
      </c>
      <c r="AL21" s="154"/>
      <c r="AM21" s="167" t="s">
        <v>45</v>
      </c>
      <c r="AN21" s="166" t="s">
        <v>43</v>
      </c>
      <c r="AO21" s="155" t="s">
        <v>45</v>
      </c>
      <c r="AP21" s="156"/>
      <c r="AQ21" s="96">
        <v>13</v>
      </c>
      <c r="AR21" s="154"/>
      <c r="AS21" s="167" t="s">
        <v>45</v>
      </c>
      <c r="AT21" s="166" t="s">
        <v>43</v>
      </c>
      <c r="AU21" s="155" t="s">
        <v>45</v>
      </c>
      <c r="AV21" s="156"/>
    </row>
    <row r="22" spans="1:147" s="1" customFormat="1" ht="15" customHeight="1" x14ac:dyDescent="0.3">
      <c r="A22" s="2"/>
      <c r="B22" s="25"/>
      <c r="C22" s="191"/>
      <c r="D22" s="192"/>
      <c r="E22" s="193"/>
      <c r="F22" s="191"/>
      <c r="G22" s="192"/>
      <c r="H22" s="193"/>
      <c r="I22" s="191"/>
      <c r="J22" s="192"/>
      <c r="K22" s="193"/>
      <c r="L22" s="191"/>
      <c r="M22" s="192"/>
      <c r="N22" s="193"/>
      <c r="O22" s="191"/>
      <c r="P22" s="192"/>
      <c r="Q22" s="193"/>
      <c r="R22" s="191"/>
      <c r="S22" s="192"/>
      <c r="T22" s="193"/>
      <c r="U22" s="191"/>
      <c r="V22" s="192"/>
      <c r="W22" s="193"/>
      <c r="X22" s="80"/>
      <c r="Y22" s="96">
        <v>14</v>
      </c>
      <c r="Z22" s="154"/>
      <c r="AA22" s="167" t="s">
        <v>45</v>
      </c>
      <c r="AB22" s="166" t="s">
        <v>43</v>
      </c>
      <c r="AC22" s="155" t="s">
        <v>45</v>
      </c>
      <c r="AD22" s="156"/>
      <c r="AE22" s="96">
        <v>14</v>
      </c>
      <c r="AF22" s="154"/>
      <c r="AG22" s="167" t="s">
        <v>45</v>
      </c>
      <c r="AH22" s="166" t="s">
        <v>43</v>
      </c>
      <c r="AI22" s="155" t="s">
        <v>45</v>
      </c>
      <c r="AJ22" s="156"/>
      <c r="AK22" s="96">
        <v>14</v>
      </c>
      <c r="AL22" s="154"/>
      <c r="AM22" s="167" t="s">
        <v>45</v>
      </c>
      <c r="AN22" s="166" t="s">
        <v>43</v>
      </c>
      <c r="AO22" s="155" t="s">
        <v>45</v>
      </c>
      <c r="AP22" s="156"/>
      <c r="AQ22" s="96">
        <v>14</v>
      </c>
      <c r="AR22" s="154"/>
      <c r="AS22" s="167" t="s">
        <v>45</v>
      </c>
      <c r="AT22" s="166" t="s">
        <v>43</v>
      </c>
      <c r="AU22" s="155" t="s">
        <v>45</v>
      </c>
      <c r="AV22" s="156"/>
    </row>
    <row r="23" spans="1:147" s="13" customFormat="1" ht="15" customHeight="1" x14ac:dyDescent="0.6">
      <c r="A23" s="133"/>
      <c r="B23" s="131">
        <f>WEEKNUM(C19-1,2)</f>
        <v>10</v>
      </c>
      <c r="C23" s="191"/>
      <c r="D23" s="192"/>
      <c r="E23" s="193"/>
      <c r="F23" s="191"/>
      <c r="G23" s="192"/>
      <c r="H23" s="193"/>
      <c r="I23" s="191"/>
      <c r="J23" s="192"/>
      <c r="K23" s="193"/>
      <c r="L23" s="191"/>
      <c r="M23" s="192"/>
      <c r="N23" s="193"/>
      <c r="O23" s="191"/>
      <c r="P23" s="192"/>
      <c r="Q23" s="193"/>
      <c r="R23" s="191"/>
      <c r="S23" s="192"/>
      <c r="T23" s="193"/>
      <c r="U23" s="191"/>
      <c r="V23" s="192"/>
      <c r="W23" s="193"/>
      <c r="X23" s="25"/>
      <c r="Y23" s="96">
        <v>15</v>
      </c>
      <c r="Z23" s="154"/>
      <c r="AA23" s="167" t="s">
        <v>45</v>
      </c>
      <c r="AB23" s="166" t="s">
        <v>43</v>
      </c>
      <c r="AC23" s="155" t="s">
        <v>45</v>
      </c>
      <c r="AD23" s="156"/>
      <c r="AE23" s="96">
        <v>15</v>
      </c>
      <c r="AF23" s="154"/>
      <c r="AG23" s="167" t="s">
        <v>45</v>
      </c>
      <c r="AH23" s="166" t="s">
        <v>43</v>
      </c>
      <c r="AI23" s="155" t="s">
        <v>45</v>
      </c>
      <c r="AJ23" s="156"/>
      <c r="AK23" s="96">
        <v>15</v>
      </c>
      <c r="AL23" s="154"/>
      <c r="AM23" s="167" t="s">
        <v>45</v>
      </c>
      <c r="AN23" s="166" t="s">
        <v>43</v>
      </c>
      <c r="AO23" s="155" t="s">
        <v>45</v>
      </c>
      <c r="AP23" s="156"/>
      <c r="AQ23" s="96">
        <v>15</v>
      </c>
      <c r="AR23" s="154"/>
      <c r="AS23" s="167" t="s">
        <v>45</v>
      </c>
      <c r="AT23" s="166" t="s">
        <v>43</v>
      </c>
      <c r="AU23" s="155" t="s">
        <v>45</v>
      </c>
      <c r="AV23" s="156"/>
    </row>
    <row r="24" spans="1:147" s="6" customFormat="1" ht="15" customHeight="1" x14ac:dyDescent="0.3">
      <c r="A24" s="79"/>
      <c r="B24" s="25"/>
      <c r="C24" s="194"/>
      <c r="D24" s="192"/>
      <c r="E24" s="193"/>
      <c r="F24" s="194"/>
      <c r="G24" s="192"/>
      <c r="H24" s="193"/>
      <c r="I24" s="194"/>
      <c r="J24" s="192"/>
      <c r="K24" s="193"/>
      <c r="L24" s="194"/>
      <c r="M24" s="192"/>
      <c r="N24" s="193"/>
      <c r="O24" s="194"/>
      <c r="P24" s="192"/>
      <c r="Q24" s="193"/>
      <c r="R24" s="194"/>
      <c r="S24" s="192"/>
      <c r="T24" s="193"/>
      <c r="U24" s="194"/>
      <c r="V24" s="192"/>
      <c r="W24" s="193"/>
      <c r="X24" s="25"/>
      <c r="Y24" s="96">
        <v>16</v>
      </c>
      <c r="Z24" s="154"/>
      <c r="AA24" s="167" t="s">
        <v>45</v>
      </c>
      <c r="AB24" s="166" t="s">
        <v>43</v>
      </c>
      <c r="AC24" s="155" t="s">
        <v>45</v>
      </c>
      <c r="AD24" s="156"/>
      <c r="AE24" s="96">
        <v>16</v>
      </c>
      <c r="AF24" s="154"/>
      <c r="AG24" s="167" t="s">
        <v>45</v>
      </c>
      <c r="AH24" s="166" t="s">
        <v>43</v>
      </c>
      <c r="AI24" s="155" t="s">
        <v>45</v>
      </c>
      <c r="AJ24" s="156"/>
      <c r="AK24" s="96">
        <v>16</v>
      </c>
      <c r="AL24" s="154"/>
      <c r="AM24" s="167" t="s">
        <v>45</v>
      </c>
      <c r="AN24" s="166" t="s">
        <v>43</v>
      </c>
      <c r="AO24" s="155" t="s">
        <v>45</v>
      </c>
      <c r="AP24" s="156"/>
      <c r="AQ24" s="96">
        <v>16</v>
      </c>
      <c r="AR24" s="154"/>
      <c r="AS24" s="167" t="s">
        <v>45</v>
      </c>
      <c r="AT24" s="166" t="s">
        <v>43</v>
      </c>
      <c r="AU24" s="155" t="s">
        <v>45</v>
      </c>
      <c r="AV24" s="156"/>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row>
    <row r="25" spans="1:147" ht="15" customHeight="1" x14ac:dyDescent="0.3">
      <c r="A25" s="2"/>
      <c r="B25" s="25"/>
      <c r="C25" s="191"/>
      <c r="D25" s="192"/>
      <c r="E25" s="193"/>
      <c r="F25" s="191"/>
      <c r="G25" s="192"/>
      <c r="H25" s="193"/>
      <c r="I25" s="191"/>
      <c r="J25" s="192"/>
      <c r="K25" s="193"/>
      <c r="L25" s="191"/>
      <c r="M25" s="192"/>
      <c r="N25" s="193"/>
      <c r="O25" s="191"/>
      <c r="P25" s="192"/>
      <c r="Q25" s="193"/>
      <c r="R25" s="191"/>
      <c r="S25" s="192"/>
      <c r="T25" s="193"/>
      <c r="U25" s="191"/>
      <c r="V25" s="192"/>
      <c r="W25" s="193"/>
      <c r="Y25" s="96">
        <v>17</v>
      </c>
      <c r="Z25" s="154"/>
      <c r="AA25" s="167" t="s">
        <v>45</v>
      </c>
      <c r="AB25" s="166" t="s">
        <v>43</v>
      </c>
      <c r="AC25" s="155" t="s">
        <v>45</v>
      </c>
      <c r="AD25" s="156"/>
      <c r="AE25" s="96">
        <v>17</v>
      </c>
      <c r="AF25" s="154"/>
      <c r="AG25" s="167" t="s">
        <v>45</v>
      </c>
      <c r="AH25" s="166" t="s">
        <v>43</v>
      </c>
      <c r="AI25" s="155" t="s">
        <v>45</v>
      </c>
      <c r="AJ25" s="156"/>
      <c r="AK25" s="96">
        <v>17</v>
      </c>
      <c r="AL25" s="154"/>
      <c r="AM25" s="167" t="s">
        <v>45</v>
      </c>
      <c r="AN25" s="166" t="s">
        <v>43</v>
      </c>
      <c r="AO25" s="155" t="s">
        <v>45</v>
      </c>
      <c r="AP25" s="156"/>
      <c r="AQ25" s="96">
        <v>17</v>
      </c>
      <c r="AR25" s="154"/>
      <c r="AS25" s="167" t="s">
        <v>45</v>
      </c>
      <c r="AT25" s="166" t="s">
        <v>43</v>
      </c>
      <c r="AU25" s="155" t="s">
        <v>45</v>
      </c>
      <c r="AV25" s="156"/>
    </row>
    <row r="26" spans="1:147" ht="15" customHeight="1" x14ac:dyDescent="0.3">
      <c r="A26" s="2"/>
      <c r="B26" s="25"/>
      <c r="C26" s="191"/>
      <c r="D26" s="192"/>
      <c r="E26" s="193"/>
      <c r="F26" s="191"/>
      <c r="G26" s="192"/>
      <c r="H26" s="193"/>
      <c r="I26" s="191"/>
      <c r="J26" s="192"/>
      <c r="K26" s="193"/>
      <c r="L26" s="191"/>
      <c r="M26" s="192"/>
      <c r="N26" s="193"/>
      <c r="O26" s="191"/>
      <c r="P26" s="192"/>
      <c r="Q26" s="193"/>
      <c r="R26" s="191"/>
      <c r="S26" s="192"/>
      <c r="T26" s="193"/>
      <c r="U26" s="191"/>
      <c r="V26" s="192"/>
      <c r="W26" s="193"/>
      <c r="Y26" s="96">
        <v>18</v>
      </c>
      <c r="Z26" s="154"/>
      <c r="AA26" s="167" t="s">
        <v>45</v>
      </c>
      <c r="AB26" s="166" t="s">
        <v>43</v>
      </c>
      <c r="AC26" s="155" t="s">
        <v>45</v>
      </c>
      <c r="AD26" s="156"/>
      <c r="AE26" s="96">
        <v>18</v>
      </c>
      <c r="AF26" s="154"/>
      <c r="AG26" s="167" t="s">
        <v>45</v>
      </c>
      <c r="AH26" s="166" t="s">
        <v>43</v>
      </c>
      <c r="AI26" s="155" t="s">
        <v>45</v>
      </c>
      <c r="AJ26" s="156"/>
      <c r="AK26" s="96">
        <v>18</v>
      </c>
      <c r="AL26" s="154"/>
      <c r="AM26" s="167" t="s">
        <v>45</v>
      </c>
      <c r="AN26" s="166" t="s">
        <v>43</v>
      </c>
      <c r="AO26" s="155" t="s">
        <v>45</v>
      </c>
      <c r="AP26" s="156"/>
      <c r="AQ26" s="96">
        <v>18</v>
      </c>
      <c r="AR26" s="154"/>
      <c r="AS26" s="167" t="s">
        <v>45</v>
      </c>
      <c r="AT26" s="166" t="s">
        <v>43</v>
      </c>
      <c r="AU26" s="155" t="s">
        <v>45</v>
      </c>
      <c r="AV26" s="156"/>
    </row>
    <row r="27" spans="1:147" ht="15" customHeight="1" x14ac:dyDescent="0.3">
      <c r="A27" s="2"/>
      <c r="B27" s="25"/>
      <c r="C27" s="195"/>
      <c r="D27" s="196"/>
      <c r="E27" s="197"/>
      <c r="F27" s="195"/>
      <c r="G27" s="196"/>
      <c r="H27" s="197"/>
      <c r="I27" s="195"/>
      <c r="J27" s="196"/>
      <c r="K27" s="197"/>
      <c r="L27" s="195"/>
      <c r="M27" s="196"/>
      <c r="N27" s="197"/>
      <c r="O27" s="195"/>
      <c r="P27" s="196"/>
      <c r="Q27" s="197"/>
      <c r="R27" s="195"/>
      <c r="S27" s="196"/>
      <c r="T27" s="197"/>
      <c r="U27" s="195"/>
      <c r="V27" s="196"/>
      <c r="W27" s="197"/>
      <c r="Y27" s="96">
        <v>19</v>
      </c>
      <c r="Z27" s="154"/>
      <c r="AA27" s="167" t="s">
        <v>45</v>
      </c>
      <c r="AB27" s="166" t="s">
        <v>43</v>
      </c>
      <c r="AC27" s="155" t="s">
        <v>45</v>
      </c>
      <c r="AD27" s="156"/>
      <c r="AE27" s="96">
        <v>19</v>
      </c>
      <c r="AF27" s="154"/>
      <c r="AG27" s="167" t="s">
        <v>45</v>
      </c>
      <c r="AH27" s="166" t="s">
        <v>43</v>
      </c>
      <c r="AI27" s="155" t="s">
        <v>45</v>
      </c>
      <c r="AJ27" s="156"/>
      <c r="AK27" s="96">
        <v>19</v>
      </c>
      <c r="AL27" s="154"/>
      <c r="AM27" s="167" t="s">
        <v>45</v>
      </c>
      <c r="AN27" s="166" t="s">
        <v>43</v>
      </c>
      <c r="AO27" s="155" t="s">
        <v>45</v>
      </c>
      <c r="AP27" s="156"/>
      <c r="AQ27" s="96">
        <v>19</v>
      </c>
      <c r="AR27" s="154"/>
      <c r="AS27" s="167" t="s">
        <v>45</v>
      </c>
      <c r="AT27" s="166" t="s">
        <v>43</v>
      </c>
      <c r="AU27" s="155" t="s">
        <v>45</v>
      </c>
      <c r="AV27" s="156"/>
    </row>
    <row r="28" spans="1:147" ht="15" customHeight="1" x14ac:dyDescent="0.3">
      <c r="A28" s="2"/>
      <c r="B28" s="25"/>
      <c r="C28" s="122">
        <f>U19+1</f>
        <v>44270</v>
      </c>
      <c r="D28" s="84"/>
      <c r="E28" s="123"/>
      <c r="F28" s="122">
        <f>C28+1</f>
        <v>44271</v>
      </c>
      <c r="G28" s="84"/>
      <c r="H28" s="123"/>
      <c r="I28" s="122">
        <f t="shared" ref="I28" si="33">F28+1</f>
        <v>44272</v>
      </c>
      <c r="J28" s="84"/>
      <c r="K28" s="123"/>
      <c r="L28" s="122">
        <f t="shared" ref="L28" si="34">I28+1</f>
        <v>44273</v>
      </c>
      <c r="M28" s="84"/>
      <c r="N28" s="123"/>
      <c r="O28" s="122">
        <f t="shared" ref="O28" si="35">L28+1</f>
        <v>44274</v>
      </c>
      <c r="P28" s="84"/>
      <c r="Q28" s="123"/>
      <c r="R28" s="122">
        <f t="shared" ref="R28" si="36">O28+1</f>
        <v>44275</v>
      </c>
      <c r="S28" s="84"/>
      <c r="T28" s="123"/>
      <c r="U28" s="122">
        <f t="shared" ref="U28" si="37">R28+1</f>
        <v>44276</v>
      </c>
      <c r="V28" s="84"/>
      <c r="W28" s="123"/>
      <c r="Y28" s="96">
        <v>20</v>
      </c>
      <c r="Z28" s="154"/>
      <c r="AA28" s="167" t="s">
        <v>45</v>
      </c>
      <c r="AB28" s="166" t="s">
        <v>43</v>
      </c>
      <c r="AC28" s="155" t="s">
        <v>45</v>
      </c>
      <c r="AD28" s="156"/>
      <c r="AE28" s="96">
        <v>20</v>
      </c>
      <c r="AF28" s="154"/>
      <c r="AG28" s="167" t="s">
        <v>45</v>
      </c>
      <c r="AH28" s="166" t="s">
        <v>43</v>
      </c>
      <c r="AI28" s="155" t="s">
        <v>45</v>
      </c>
      <c r="AJ28" s="156"/>
      <c r="AK28" s="96">
        <v>20</v>
      </c>
      <c r="AL28" s="154"/>
      <c r="AM28" s="167" t="s">
        <v>45</v>
      </c>
      <c r="AN28" s="166" t="s">
        <v>43</v>
      </c>
      <c r="AO28" s="155" t="s">
        <v>45</v>
      </c>
      <c r="AP28" s="156"/>
      <c r="AQ28" s="96">
        <v>20</v>
      </c>
      <c r="AR28" s="154"/>
      <c r="AS28" s="167" t="s">
        <v>45</v>
      </c>
      <c r="AT28" s="166" t="s">
        <v>43</v>
      </c>
      <c r="AU28" s="155" t="s">
        <v>45</v>
      </c>
      <c r="AV28" s="156"/>
    </row>
    <row r="29" spans="1:147" ht="15" customHeight="1" x14ac:dyDescent="0.3">
      <c r="A29" s="2"/>
      <c r="B29" s="25"/>
      <c r="C29" s="191" t="str">
        <f>IF(LEN(VLOOKUP(C28,DATA!$D:$E,2))=0,"",VLOOKUP(C28,DATA!$D:$E,2))</f>
        <v/>
      </c>
      <c r="D29" s="192"/>
      <c r="E29" s="193"/>
      <c r="F29" s="191" t="str">
        <f>IF(LEN(VLOOKUP(F28,DATA!$D:$E,2))=0,"",VLOOKUP(F28,DATA!$D:$E,2))</f>
        <v/>
      </c>
      <c r="G29" s="192"/>
      <c r="H29" s="193"/>
      <c r="I29" s="191" t="str">
        <f>IF(LEN(VLOOKUP(I28,DATA!$D:$E,2))=0,"",VLOOKUP(I28,DATA!$D:$E,2))</f>
        <v/>
      </c>
      <c r="J29" s="192"/>
      <c r="K29" s="193"/>
      <c r="L29" s="191" t="str">
        <f>IF(LEN(VLOOKUP(L28,DATA!$D:$E,2))=0,"",VLOOKUP(L28,DATA!$D:$E,2))</f>
        <v/>
      </c>
      <c r="M29" s="192"/>
      <c r="N29" s="193"/>
      <c r="O29" s="191" t="str">
        <f>IF(LEN(VLOOKUP(O28,DATA!$D:$E,2))=0,"",VLOOKUP(O28,DATA!$D:$E,2))</f>
        <v/>
      </c>
      <c r="P29" s="192"/>
      <c r="Q29" s="193"/>
      <c r="R29" s="191" t="str">
        <f>IF(LEN(VLOOKUP(R28,DATA!$D:$E,2))=0,"",VLOOKUP(R28,DATA!$D:$E,2))</f>
        <v/>
      </c>
      <c r="S29" s="192"/>
      <c r="T29" s="193"/>
      <c r="U29" s="191" t="str">
        <f>IF(LEN(VLOOKUP(U28,DATA!$D:$E,2))=0,"",VLOOKUP(U28,DATA!$D:$E,2))</f>
        <v/>
      </c>
      <c r="V29" s="192"/>
      <c r="W29" s="193"/>
      <c r="Y29" s="96">
        <v>21</v>
      </c>
      <c r="Z29" s="154"/>
      <c r="AA29" s="167" t="s">
        <v>45</v>
      </c>
      <c r="AB29" s="166" t="s">
        <v>43</v>
      </c>
      <c r="AC29" s="155" t="s">
        <v>45</v>
      </c>
      <c r="AD29" s="156"/>
      <c r="AE29" s="96">
        <v>21</v>
      </c>
      <c r="AF29" s="154"/>
      <c r="AG29" s="167" t="s">
        <v>45</v>
      </c>
      <c r="AH29" s="166" t="s">
        <v>43</v>
      </c>
      <c r="AI29" s="155" t="s">
        <v>45</v>
      </c>
      <c r="AJ29" s="156"/>
      <c r="AK29" s="96">
        <v>21</v>
      </c>
      <c r="AL29" s="154"/>
      <c r="AM29" s="167" t="s">
        <v>45</v>
      </c>
      <c r="AN29" s="166" t="s">
        <v>43</v>
      </c>
      <c r="AO29" s="155" t="s">
        <v>45</v>
      </c>
      <c r="AP29" s="156"/>
      <c r="AQ29" s="96">
        <v>21</v>
      </c>
      <c r="AR29" s="154"/>
      <c r="AS29" s="167" t="s">
        <v>45</v>
      </c>
      <c r="AT29" s="166" t="s">
        <v>43</v>
      </c>
      <c r="AU29" s="155" t="s">
        <v>45</v>
      </c>
      <c r="AV29" s="156"/>
    </row>
    <row r="30" spans="1:147" ht="15" customHeight="1" x14ac:dyDescent="0.3">
      <c r="A30" s="2"/>
      <c r="B30" s="25"/>
      <c r="C30" s="191"/>
      <c r="D30" s="192"/>
      <c r="E30" s="193"/>
      <c r="F30" s="191"/>
      <c r="G30" s="192"/>
      <c r="H30" s="193"/>
      <c r="I30" s="191"/>
      <c r="J30" s="192"/>
      <c r="K30" s="193"/>
      <c r="L30" s="191"/>
      <c r="M30" s="192"/>
      <c r="N30" s="193"/>
      <c r="O30" s="191"/>
      <c r="P30" s="192"/>
      <c r="Q30" s="193"/>
      <c r="R30" s="191"/>
      <c r="S30" s="192"/>
      <c r="T30" s="193"/>
      <c r="U30" s="191"/>
      <c r="V30" s="192"/>
      <c r="W30" s="193"/>
      <c r="Y30" s="97"/>
      <c r="Z30" s="85"/>
      <c r="AA30" s="85"/>
      <c r="AB30" s="85"/>
      <c r="AC30" s="85"/>
      <c r="AD30" s="86"/>
      <c r="AE30" s="97"/>
      <c r="AF30" s="85"/>
      <c r="AG30" s="85"/>
      <c r="AH30" s="85"/>
      <c r="AI30" s="85"/>
      <c r="AJ30" s="86"/>
      <c r="AK30" s="97"/>
      <c r="AL30" s="85"/>
      <c r="AM30" s="85"/>
      <c r="AN30" s="85"/>
      <c r="AO30" s="85"/>
      <c r="AP30" s="86"/>
      <c r="AQ30" s="97"/>
      <c r="AR30" s="85"/>
      <c r="AS30" s="85"/>
      <c r="AT30" s="85"/>
      <c r="AU30" s="85"/>
      <c r="AV30" s="86"/>
    </row>
    <row r="31" spans="1:147" ht="15" customHeight="1" x14ac:dyDescent="0.3">
      <c r="A31" s="2"/>
      <c r="B31" s="25"/>
      <c r="C31" s="191"/>
      <c r="D31" s="192"/>
      <c r="E31" s="193"/>
      <c r="F31" s="191"/>
      <c r="G31" s="192"/>
      <c r="H31" s="193"/>
      <c r="I31" s="191"/>
      <c r="J31" s="192"/>
      <c r="K31" s="193"/>
      <c r="L31" s="191"/>
      <c r="M31" s="192"/>
      <c r="N31" s="193"/>
      <c r="O31" s="191"/>
      <c r="P31" s="192"/>
      <c r="Q31" s="193"/>
      <c r="R31" s="191"/>
      <c r="S31" s="192"/>
      <c r="T31" s="193"/>
      <c r="U31" s="191"/>
      <c r="V31" s="192"/>
      <c r="W31" s="193"/>
      <c r="Y31" s="157"/>
      <c r="Z31" s="36"/>
      <c r="AA31" s="36"/>
      <c r="AB31" s="36"/>
      <c r="AC31" s="36"/>
      <c r="AD31" s="78"/>
      <c r="AE31" s="157"/>
      <c r="AF31" s="36"/>
      <c r="AG31" s="36"/>
      <c r="AH31" s="36"/>
      <c r="AI31" s="36"/>
      <c r="AJ31" s="78"/>
      <c r="AK31" s="157"/>
      <c r="AL31" s="36"/>
      <c r="AM31" s="36"/>
      <c r="AN31" s="36"/>
      <c r="AO31" s="36"/>
      <c r="AP31" s="78"/>
      <c r="AQ31" s="157"/>
      <c r="AR31" s="36"/>
      <c r="AS31" s="36"/>
      <c r="AT31" s="36"/>
      <c r="AU31" s="36"/>
      <c r="AV31" s="78"/>
    </row>
    <row r="32" spans="1:147" ht="15" customHeight="1" x14ac:dyDescent="0.3">
      <c r="A32" s="2"/>
      <c r="B32" s="131">
        <f>WEEKNUM(C28-1,2)</f>
        <v>11</v>
      </c>
      <c r="C32" s="191"/>
      <c r="D32" s="192"/>
      <c r="E32" s="193"/>
      <c r="F32" s="191"/>
      <c r="G32" s="192"/>
      <c r="H32" s="193"/>
      <c r="I32" s="191"/>
      <c r="J32" s="192"/>
      <c r="K32" s="193"/>
      <c r="L32" s="191"/>
      <c r="M32" s="192"/>
      <c r="N32" s="193"/>
      <c r="O32" s="191"/>
      <c r="P32" s="192"/>
      <c r="Q32" s="193"/>
      <c r="R32" s="191"/>
      <c r="S32" s="192"/>
      <c r="T32" s="193"/>
      <c r="U32" s="191"/>
      <c r="V32" s="192"/>
      <c r="W32" s="193"/>
      <c r="Y32" s="93"/>
      <c r="Z32" s="36"/>
      <c r="AA32" s="36"/>
      <c r="AB32" s="36"/>
      <c r="AC32" s="36"/>
      <c r="AD32" s="78"/>
      <c r="AE32" s="93"/>
      <c r="AF32" s="36"/>
      <c r="AG32" s="36"/>
      <c r="AH32" s="36"/>
      <c r="AI32" s="36"/>
      <c r="AJ32" s="78"/>
      <c r="AK32" s="93"/>
      <c r="AL32" s="36"/>
      <c r="AM32" s="36"/>
      <c r="AN32" s="36"/>
      <c r="AO32" s="36"/>
      <c r="AP32" s="78"/>
      <c r="AQ32" s="93"/>
      <c r="AR32" s="36"/>
      <c r="AS32" s="36"/>
      <c r="AT32" s="36"/>
      <c r="AU32" s="36"/>
      <c r="AV32" s="78"/>
    </row>
    <row r="33" spans="1:147" ht="15" customHeight="1" x14ac:dyDescent="0.3">
      <c r="A33" s="2"/>
      <c r="B33" s="25"/>
      <c r="C33" s="194"/>
      <c r="D33" s="192"/>
      <c r="E33" s="193"/>
      <c r="F33" s="194"/>
      <c r="G33" s="192"/>
      <c r="H33" s="193"/>
      <c r="I33" s="194"/>
      <c r="J33" s="192"/>
      <c r="K33" s="193"/>
      <c r="L33" s="194"/>
      <c r="M33" s="192"/>
      <c r="N33" s="193"/>
      <c r="O33" s="194"/>
      <c r="P33" s="192"/>
      <c r="Q33" s="193"/>
      <c r="R33" s="194"/>
      <c r="S33" s="192"/>
      <c r="T33" s="193"/>
      <c r="U33" s="194"/>
      <c r="V33" s="192"/>
      <c r="W33" s="193"/>
      <c r="Y33" s="93"/>
      <c r="Z33" s="36"/>
      <c r="AA33" s="36"/>
      <c r="AB33" s="36"/>
      <c r="AC33" s="36"/>
      <c r="AD33" s="78"/>
      <c r="AE33" s="93"/>
      <c r="AF33" s="36"/>
      <c r="AG33" s="36"/>
      <c r="AH33" s="36"/>
      <c r="AI33" s="36"/>
      <c r="AJ33" s="78"/>
      <c r="AK33" s="93"/>
      <c r="AL33" s="36"/>
      <c r="AM33" s="36"/>
      <c r="AN33" s="36"/>
      <c r="AO33" s="36"/>
      <c r="AP33" s="78"/>
      <c r="AQ33" s="93"/>
      <c r="AR33" s="36"/>
      <c r="AS33" s="36"/>
      <c r="AT33" s="36"/>
      <c r="AU33" s="36"/>
      <c r="AV33" s="78"/>
    </row>
    <row r="34" spans="1:147" ht="15" customHeight="1" x14ac:dyDescent="0.3">
      <c r="A34" s="2"/>
      <c r="B34" s="25"/>
      <c r="C34" s="191"/>
      <c r="D34" s="192"/>
      <c r="E34" s="193"/>
      <c r="F34" s="191"/>
      <c r="G34" s="192"/>
      <c r="H34" s="193"/>
      <c r="I34" s="191"/>
      <c r="J34" s="192"/>
      <c r="K34" s="193"/>
      <c r="L34" s="191"/>
      <c r="M34" s="192"/>
      <c r="N34" s="193"/>
      <c r="O34" s="191"/>
      <c r="P34" s="192"/>
      <c r="Q34" s="193"/>
      <c r="R34" s="191"/>
      <c r="S34" s="192"/>
      <c r="T34" s="193"/>
      <c r="U34" s="191"/>
      <c r="V34" s="192"/>
      <c r="W34" s="193"/>
      <c r="Y34" s="93"/>
      <c r="Z34" s="36"/>
      <c r="AA34" s="36"/>
      <c r="AB34" s="36"/>
      <c r="AC34" s="36"/>
      <c r="AD34" s="78"/>
      <c r="AE34" s="93"/>
      <c r="AF34" s="36"/>
      <c r="AG34" s="36"/>
      <c r="AH34" s="36"/>
      <c r="AI34" s="36"/>
      <c r="AJ34" s="78"/>
      <c r="AK34" s="93"/>
      <c r="AL34" s="36"/>
      <c r="AM34" s="36"/>
      <c r="AN34" s="36"/>
      <c r="AO34" s="36"/>
      <c r="AP34" s="78"/>
      <c r="AQ34" s="93"/>
      <c r="AR34" s="36"/>
      <c r="AS34" s="36"/>
      <c r="AT34" s="36"/>
      <c r="AU34" s="36"/>
      <c r="AV34" s="78"/>
    </row>
    <row r="35" spans="1:147" ht="15" customHeight="1" x14ac:dyDescent="0.3">
      <c r="A35" s="2"/>
      <c r="B35" s="25"/>
      <c r="C35" s="191"/>
      <c r="D35" s="192"/>
      <c r="E35" s="193"/>
      <c r="F35" s="191"/>
      <c r="G35" s="192"/>
      <c r="H35" s="193"/>
      <c r="I35" s="191"/>
      <c r="J35" s="192"/>
      <c r="K35" s="193"/>
      <c r="L35" s="191"/>
      <c r="M35" s="192"/>
      <c r="N35" s="193"/>
      <c r="O35" s="191"/>
      <c r="P35" s="192"/>
      <c r="Q35" s="193"/>
      <c r="R35" s="191"/>
      <c r="S35" s="192"/>
      <c r="T35" s="193"/>
      <c r="U35" s="191"/>
      <c r="V35" s="192"/>
      <c r="W35" s="193"/>
      <c r="Y35" s="93"/>
      <c r="Z35" s="36"/>
      <c r="AA35" s="36"/>
      <c r="AB35" s="36"/>
      <c r="AC35" s="36"/>
      <c r="AD35" s="78"/>
      <c r="AE35" s="93"/>
      <c r="AF35" s="36"/>
      <c r="AG35" s="36"/>
      <c r="AH35" s="36"/>
      <c r="AI35" s="36"/>
      <c r="AJ35" s="78"/>
      <c r="AK35" s="93"/>
      <c r="AL35" s="36"/>
      <c r="AM35" s="36"/>
      <c r="AN35" s="36"/>
      <c r="AO35" s="36"/>
      <c r="AP35" s="78"/>
      <c r="AQ35" s="93"/>
      <c r="AR35" s="36"/>
      <c r="AS35" s="36"/>
      <c r="AT35" s="36"/>
      <c r="AU35" s="36"/>
      <c r="AV35" s="78"/>
    </row>
    <row r="36" spans="1:147" ht="15" customHeight="1" x14ac:dyDescent="0.3">
      <c r="A36" s="2"/>
      <c r="B36" s="25"/>
      <c r="C36" s="195"/>
      <c r="D36" s="196"/>
      <c r="E36" s="197"/>
      <c r="F36" s="195"/>
      <c r="G36" s="196"/>
      <c r="H36" s="197"/>
      <c r="I36" s="195"/>
      <c r="J36" s="196"/>
      <c r="K36" s="197"/>
      <c r="L36" s="195"/>
      <c r="M36" s="196"/>
      <c r="N36" s="197"/>
      <c r="O36" s="195"/>
      <c r="P36" s="196"/>
      <c r="Q36" s="197"/>
      <c r="R36" s="195"/>
      <c r="S36" s="196"/>
      <c r="T36" s="197"/>
      <c r="U36" s="195"/>
      <c r="V36" s="196"/>
      <c r="W36" s="197"/>
      <c r="Y36" s="93"/>
      <c r="Z36" s="36"/>
      <c r="AA36" s="36"/>
      <c r="AB36" s="36"/>
      <c r="AC36" s="36"/>
      <c r="AD36" s="78"/>
      <c r="AE36" s="93"/>
      <c r="AF36" s="36"/>
      <c r="AG36" s="36"/>
      <c r="AH36" s="36"/>
      <c r="AI36" s="36"/>
      <c r="AJ36" s="78"/>
      <c r="AK36" s="93"/>
      <c r="AL36" s="36"/>
      <c r="AM36" s="36"/>
      <c r="AN36" s="36"/>
      <c r="AO36" s="36"/>
      <c r="AP36" s="78"/>
      <c r="AQ36" s="93"/>
      <c r="AR36" s="36"/>
      <c r="AS36" s="36"/>
      <c r="AT36" s="36"/>
      <c r="AU36" s="36"/>
      <c r="AV36" s="78"/>
    </row>
    <row r="37" spans="1:147" s="14" customFormat="1" ht="15" customHeight="1" x14ac:dyDescent="0.3">
      <c r="A37" s="2"/>
      <c r="B37" s="25"/>
      <c r="C37" s="122">
        <f>U28+1</f>
        <v>44277</v>
      </c>
      <c r="D37" s="84"/>
      <c r="E37" s="123"/>
      <c r="F37" s="122">
        <f>C37+1</f>
        <v>44278</v>
      </c>
      <c r="G37" s="84"/>
      <c r="H37" s="123"/>
      <c r="I37" s="122">
        <f t="shared" ref="I37" si="38">F37+1</f>
        <v>44279</v>
      </c>
      <c r="J37" s="84"/>
      <c r="K37" s="123"/>
      <c r="L37" s="122">
        <f t="shared" ref="L37" si="39">I37+1</f>
        <v>44280</v>
      </c>
      <c r="M37" s="84"/>
      <c r="N37" s="123"/>
      <c r="O37" s="122">
        <f t="shared" ref="O37" si="40">L37+1</f>
        <v>44281</v>
      </c>
      <c r="P37" s="84"/>
      <c r="Q37" s="123"/>
      <c r="R37" s="122">
        <f t="shared" ref="R37" si="41">O37+1</f>
        <v>44282</v>
      </c>
      <c r="S37" s="84"/>
      <c r="T37" s="123"/>
      <c r="U37" s="122">
        <f t="shared" ref="U37" si="42">R37+1</f>
        <v>44283</v>
      </c>
      <c r="V37" s="84"/>
      <c r="W37" s="123"/>
      <c r="X37" s="25"/>
      <c r="Y37" s="94"/>
      <c r="Z37" s="36"/>
      <c r="AA37" s="36"/>
      <c r="AB37" s="36"/>
      <c r="AC37" s="36"/>
      <c r="AD37" s="78"/>
      <c r="AE37" s="94"/>
      <c r="AF37" s="36"/>
      <c r="AG37" s="36"/>
      <c r="AH37" s="36"/>
      <c r="AI37" s="36"/>
      <c r="AJ37" s="78"/>
      <c r="AK37" s="94"/>
      <c r="AL37" s="36"/>
      <c r="AM37" s="36"/>
      <c r="AN37" s="36"/>
      <c r="AO37" s="36"/>
      <c r="AP37" s="78"/>
      <c r="AQ37" s="94"/>
      <c r="AR37" s="36"/>
      <c r="AS37" s="36"/>
      <c r="AT37" s="36"/>
      <c r="AU37" s="36"/>
      <c r="AV37" s="78"/>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row>
    <row r="38" spans="1:147" ht="15" customHeight="1" x14ac:dyDescent="0.3">
      <c r="A38" s="2"/>
      <c r="B38" s="25"/>
      <c r="C38" s="191" t="str">
        <f>IF(LEN(VLOOKUP(C37,DATA!$D:$E,2))=0,"",VLOOKUP(C37,DATA!$D:$E,2))</f>
        <v/>
      </c>
      <c r="D38" s="192"/>
      <c r="E38" s="193"/>
      <c r="F38" s="191" t="str">
        <f>IF(LEN(VLOOKUP(F37,DATA!$D:$E,2))=0,"",VLOOKUP(F37,DATA!$D:$E,2))</f>
        <v/>
      </c>
      <c r="G38" s="192"/>
      <c r="H38" s="193"/>
      <c r="I38" s="191" t="str">
        <f>IF(LEN(VLOOKUP(I37,DATA!$D:$E,2))=0,"",VLOOKUP(I37,DATA!$D:$E,2))</f>
        <v/>
      </c>
      <c r="J38" s="192"/>
      <c r="K38" s="193"/>
      <c r="L38" s="191" t="str">
        <f>IF(LEN(VLOOKUP(L37,DATA!$D:$E,2))=0,"",VLOOKUP(L37,DATA!$D:$E,2))</f>
        <v/>
      </c>
      <c r="M38" s="192"/>
      <c r="N38" s="193"/>
      <c r="O38" s="191" t="str">
        <f>IF(LEN(VLOOKUP(O37,DATA!$D:$E,2))=0,"",VLOOKUP(O37,DATA!$D:$E,2))</f>
        <v/>
      </c>
      <c r="P38" s="192"/>
      <c r="Q38" s="193"/>
      <c r="R38" s="191" t="str">
        <f>IF(LEN(VLOOKUP(R37,DATA!$D:$E,2))=0,"",VLOOKUP(R37,DATA!$D:$E,2))</f>
        <v/>
      </c>
      <c r="S38" s="192"/>
      <c r="T38" s="193"/>
      <c r="U38" s="191" t="str">
        <f>IF(LEN(VLOOKUP(U37,DATA!$D:$E,2))=0,"",VLOOKUP(U37,DATA!$D:$E,2))</f>
        <v/>
      </c>
      <c r="V38" s="192"/>
      <c r="W38" s="193"/>
      <c r="Y38" s="94"/>
      <c r="Z38" s="36"/>
      <c r="AA38" s="36"/>
      <c r="AB38" s="36"/>
      <c r="AC38" s="36"/>
      <c r="AD38" s="78"/>
      <c r="AE38" s="94"/>
      <c r="AF38" s="36"/>
      <c r="AG38" s="36"/>
      <c r="AH38" s="36"/>
      <c r="AI38" s="36"/>
      <c r="AJ38" s="78"/>
      <c r="AK38" s="94"/>
      <c r="AL38" s="36"/>
      <c r="AM38" s="36"/>
      <c r="AN38" s="36"/>
      <c r="AO38" s="36"/>
      <c r="AP38" s="78"/>
      <c r="AQ38" s="94"/>
      <c r="AR38" s="36"/>
      <c r="AS38" s="36"/>
      <c r="AT38" s="36"/>
      <c r="AU38" s="36"/>
      <c r="AV38" s="78"/>
    </row>
    <row r="39" spans="1:147" ht="15" customHeight="1" x14ac:dyDescent="0.3">
      <c r="A39" s="2"/>
      <c r="B39" s="25"/>
      <c r="C39" s="191"/>
      <c r="D39" s="192"/>
      <c r="E39" s="193"/>
      <c r="F39" s="191"/>
      <c r="G39" s="192"/>
      <c r="H39" s="193"/>
      <c r="I39" s="191"/>
      <c r="J39" s="192"/>
      <c r="K39" s="193"/>
      <c r="L39" s="191"/>
      <c r="M39" s="192"/>
      <c r="N39" s="193"/>
      <c r="O39" s="191"/>
      <c r="P39" s="192"/>
      <c r="Q39" s="193"/>
      <c r="R39" s="191"/>
      <c r="S39" s="192"/>
      <c r="T39" s="193"/>
      <c r="U39" s="191"/>
      <c r="V39" s="192"/>
      <c r="W39" s="193"/>
      <c r="Y39" s="94"/>
      <c r="Z39" s="36"/>
      <c r="AA39" s="36"/>
      <c r="AB39" s="36"/>
      <c r="AC39" s="36"/>
      <c r="AD39" s="78"/>
      <c r="AE39" s="94"/>
      <c r="AF39" s="36"/>
      <c r="AG39" s="36"/>
      <c r="AH39" s="36"/>
      <c r="AI39" s="36"/>
      <c r="AJ39" s="78"/>
      <c r="AK39" s="94"/>
      <c r="AL39" s="36"/>
      <c r="AM39" s="36"/>
      <c r="AN39" s="36"/>
      <c r="AO39" s="36"/>
      <c r="AP39" s="78"/>
      <c r="AQ39" s="94"/>
      <c r="AR39" s="36"/>
      <c r="AS39" s="36"/>
      <c r="AT39" s="36"/>
      <c r="AU39" s="36"/>
      <c r="AV39" s="78"/>
    </row>
    <row r="40" spans="1:147" ht="15" customHeight="1" x14ac:dyDescent="0.3">
      <c r="A40" s="2"/>
      <c r="B40" s="25"/>
      <c r="C40" s="191"/>
      <c r="D40" s="192"/>
      <c r="E40" s="193"/>
      <c r="F40" s="191"/>
      <c r="G40" s="192"/>
      <c r="H40" s="193"/>
      <c r="I40" s="191"/>
      <c r="J40" s="192"/>
      <c r="K40" s="193"/>
      <c r="L40" s="191"/>
      <c r="M40" s="192"/>
      <c r="N40" s="193"/>
      <c r="O40" s="191"/>
      <c r="P40" s="192"/>
      <c r="Q40" s="193"/>
      <c r="R40" s="191"/>
      <c r="S40" s="192"/>
      <c r="T40" s="193"/>
      <c r="U40" s="191"/>
      <c r="V40" s="192"/>
      <c r="W40" s="193"/>
      <c r="Y40" s="94"/>
      <c r="Z40" s="36"/>
      <c r="AA40" s="36"/>
      <c r="AB40" s="36"/>
      <c r="AC40" s="36"/>
      <c r="AD40" s="78"/>
      <c r="AE40" s="94"/>
      <c r="AF40" s="36"/>
      <c r="AG40" s="36"/>
      <c r="AH40" s="36"/>
      <c r="AI40" s="36"/>
      <c r="AJ40" s="78"/>
      <c r="AK40" s="94"/>
      <c r="AL40" s="36"/>
      <c r="AM40" s="36"/>
      <c r="AN40" s="36"/>
      <c r="AO40" s="36"/>
      <c r="AP40" s="78"/>
      <c r="AQ40" s="94"/>
      <c r="AR40" s="36"/>
      <c r="AS40" s="36"/>
      <c r="AT40" s="36"/>
      <c r="AU40" s="36"/>
      <c r="AV40" s="78"/>
    </row>
    <row r="41" spans="1:147" ht="15" customHeight="1" x14ac:dyDescent="0.3">
      <c r="A41" s="2"/>
      <c r="B41" s="131">
        <f>WEEKNUM(C37-1,2)</f>
        <v>12</v>
      </c>
      <c r="C41" s="191"/>
      <c r="D41" s="192"/>
      <c r="E41" s="193"/>
      <c r="F41" s="191"/>
      <c r="G41" s="192"/>
      <c r="H41" s="193"/>
      <c r="I41" s="191"/>
      <c r="J41" s="192"/>
      <c r="K41" s="193"/>
      <c r="L41" s="191"/>
      <c r="M41" s="192"/>
      <c r="N41" s="193"/>
      <c r="O41" s="191"/>
      <c r="P41" s="192"/>
      <c r="Q41" s="193"/>
      <c r="R41" s="191"/>
      <c r="S41" s="192"/>
      <c r="T41" s="193"/>
      <c r="U41" s="191"/>
      <c r="V41" s="192"/>
      <c r="W41" s="193"/>
      <c r="Y41" s="97"/>
      <c r="Z41" s="85"/>
      <c r="AA41" s="85"/>
      <c r="AB41" s="85"/>
      <c r="AC41" s="85"/>
      <c r="AD41" s="86"/>
      <c r="AE41" s="97"/>
      <c r="AF41" s="85"/>
      <c r="AG41" s="85"/>
      <c r="AH41" s="85"/>
      <c r="AI41" s="85"/>
      <c r="AJ41" s="86"/>
      <c r="AK41" s="97"/>
      <c r="AL41" s="85"/>
      <c r="AM41" s="85"/>
      <c r="AN41" s="85"/>
      <c r="AO41" s="85"/>
      <c r="AP41" s="86"/>
      <c r="AQ41" s="97"/>
      <c r="AR41" s="85"/>
      <c r="AS41" s="85"/>
      <c r="AT41" s="85"/>
      <c r="AU41" s="85"/>
      <c r="AV41" s="86"/>
    </row>
    <row r="42" spans="1:147" ht="15" customHeight="1" x14ac:dyDescent="0.3">
      <c r="A42" s="2"/>
      <c r="B42" s="1"/>
      <c r="C42" s="194"/>
      <c r="D42" s="192"/>
      <c r="E42" s="193"/>
      <c r="F42" s="194"/>
      <c r="G42" s="192"/>
      <c r="H42" s="193"/>
      <c r="I42" s="194"/>
      <c r="J42" s="192"/>
      <c r="K42" s="193"/>
      <c r="L42" s="194"/>
      <c r="M42" s="192"/>
      <c r="N42" s="193"/>
      <c r="O42" s="194"/>
      <c r="P42" s="192"/>
      <c r="Q42" s="193"/>
      <c r="R42" s="194"/>
      <c r="S42" s="192"/>
      <c r="T42" s="193"/>
      <c r="U42" s="194"/>
      <c r="V42" s="192"/>
      <c r="W42" s="193"/>
      <c r="Y42" s="162" t="s">
        <v>0</v>
      </c>
      <c r="Z42" s="136"/>
      <c r="AA42" s="136"/>
      <c r="AB42" s="136"/>
      <c r="AC42" s="136"/>
      <c r="AD42" s="136"/>
      <c r="AE42" s="137"/>
      <c r="AF42" s="138"/>
      <c r="AG42" s="162" t="s">
        <v>0</v>
      </c>
      <c r="AH42" s="136"/>
      <c r="AI42" s="136"/>
      <c r="AJ42" s="136"/>
      <c r="AK42" s="136"/>
      <c r="AL42" s="136"/>
      <c r="AM42" s="137"/>
      <c r="AN42" s="138"/>
      <c r="AO42" s="162" t="s">
        <v>0</v>
      </c>
      <c r="AP42" s="136"/>
      <c r="AQ42" s="136"/>
      <c r="AR42" s="136"/>
      <c r="AS42" s="136"/>
      <c r="AT42" s="136"/>
      <c r="AU42" s="137"/>
      <c r="AV42" s="138"/>
    </row>
    <row r="43" spans="1:147" ht="15" customHeight="1" x14ac:dyDescent="0.3">
      <c r="A43" s="2"/>
      <c r="B43" s="1"/>
      <c r="C43" s="191"/>
      <c r="D43" s="192"/>
      <c r="E43" s="193"/>
      <c r="F43" s="191"/>
      <c r="G43" s="192"/>
      <c r="H43" s="193"/>
      <c r="I43" s="191"/>
      <c r="J43" s="192"/>
      <c r="K43" s="193"/>
      <c r="L43" s="191"/>
      <c r="M43" s="192"/>
      <c r="N43" s="193"/>
      <c r="O43" s="191"/>
      <c r="P43" s="192"/>
      <c r="Q43" s="193"/>
      <c r="R43" s="191"/>
      <c r="S43" s="192"/>
      <c r="T43" s="193"/>
      <c r="U43" s="191"/>
      <c r="V43" s="192"/>
      <c r="W43" s="193"/>
      <c r="Y43" s="93"/>
      <c r="Z43" s="18"/>
      <c r="AA43" s="11"/>
      <c r="AB43" s="11"/>
      <c r="AC43" s="11"/>
      <c r="AD43" s="11"/>
      <c r="AE43" s="24"/>
      <c r="AF43" s="12"/>
      <c r="AG43" s="93"/>
      <c r="AH43" s="18"/>
      <c r="AI43" s="11"/>
      <c r="AJ43" s="11"/>
      <c r="AK43" s="11"/>
      <c r="AL43" s="11"/>
      <c r="AM43" s="24"/>
      <c r="AN43" s="12"/>
      <c r="AO43" s="93"/>
      <c r="AP43" s="18"/>
      <c r="AQ43" s="11"/>
      <c r="AR43" s="11"/>
      <c r="AS43" s="11"/>
      <c r="AT43" s="11"/>
      <c r="AU43" s="24"/>
      <c r="AV43" s="12"/>
    </row>
    <row r="44" spans="1:147" ht="15" customHeight="1" x14ac:dyDescent="0.3">
      <c r="A44" s="2"/>
      <c r="B44" s="1"/>
      <c r="C44" s="191"/>
      <c r="D44" s="192"/>
      <c r="E44" s="193"/>
      <c r="F44" s="191"/>
      <c r="G44" s="192"/>
      <c r="H44" s="193"/>
      <c r="I44" s="191"/>
      <c r="J44" s="192"/>
      <c r="K44" s="193"/>
      <c r="L44" s="191"/>
      <c r="M44" s="192"/>
      <c r="N44" s="193"/>
      <c r="O44" s="191"/>
      <c r="P44" s="192"/>
      <c r="Q44" s="193"/>
      <c r="R44" s="191"/>
      <c r="S44" s="192"/>
      <c r="T44" s="193"/>
      <c r="U44" s="191"/>
      <c r="V44" s="192"/>
      <c r="W44" s="193"/>
      <c r="Y44" s="93"/>
      <c r="Z44" s="18"/>
      <c r="AA44" s="11"/>
      <c r="AB44" s="11"/>
      <c r="AC44" s="11"/>
      <c r="AD44" s="11"/>
      <c r="AE44" s="24"/>
      <c r="AF44" s="12"/>
      <c r="AG44" s="93"/>
      <c r="AH44" s="18"/>
      <c r="AI44" s="18"/>
      <c r="AJ44" s="18"/>
      <c r="AK44" s="18"/>
      <c r="AL44" s="18"/>
      <c r="AM44" s="22"/>
      <c r="AN44" s="19"/>
      <c r="AO44" s="93"/>
      <c r="AP44" s="18"/>
      <c r="AQ44" s="11"/>
      <c r="AR44" s="11"/>
      <c r="AS44" s="11"/>
      <c r="AT44" s="11"/>
      <c r="AU44" s="24"/>
      <c r="AV44" s="12"/>
    </row>
    <row r="45" spans="1:147" ht="15" customHeight="1" x14ac:dyDescent="0.3">
      <c r="A45" s="2"/>
      <c r="B45" s="1"/>
      <c r="C45" s="195"/>
      <c r="D45" s="196"/>
      <c r="E45" s="197"/>
      <c r="F45" s="195"/>
      <c r="G45" s="196"/>
      <c r="H45" s="197"/>
      <c r="I45" s="195"/>
      <c r="J45" s="196"/>
      <c r="K45" s="197"/>
      <c r="L45" s="195"/>
      <c r="M45" s="196"/>
      <c r="N45" s="197"/>
      <c r="O45" s="195"/>
      <c r="P45" s="196"/>
      <c r="Q45" s="197"/>
      <c r="R45" s="195"/>
      <c r="S45" s="196"/>
      <c r="T45" s="197"/>
      <c r="U45" s="195"/>
      <c r="V45" s="196"/>
      <c r="W45" s="197"/>
      <c r="Y45" s="94"/>
      <c r="Z45" s="18"/>
      <c r="AA45" s="18"/>
      <c r="AB45" s="18"/>
      <c r="AC45" s="18"/>
      <c r="AD45" s="18"/>
      <c r="AE45" s="22"/>
      <c r="AF45" s="19"/>
      <c r="AG45" s="94"/>
      <c r="AH45" s="18"/>
      <c r="AI45" s="18"/>
      <c r="AJ45" s="18"/>
      <c r="AK45" s="18"/>
      <c r="AL45" s="18"/>
      <c r="AM45" s="22"/>
      <c r="AN45" s="19"/>
      <c r="AO45" s="94"/>
      <c r="AP45" s="18"/>
      <c r="AQ45" s="18"/>
      <c r="AR45" s="18"/>
      <c r="AS45" s="18"/>
      <c r="AT45" s="18"/>
      <c r="AU45" s="22"/>
      <c r="AV45" s="19"/>
    </row>
    <row r="46" spans="1:147" ht="15" customHeight="1" x14ac:dyDescent="0.3">
      <c r="A46" s="2"/>
      <c r="B46" s="1"/>
      <c r="C46" s="51"/>
      <c r="D46" s="51"/>
      <c r="E46" s="51"/>
      <c r="F46" s="51"/>
      <c r="G46" s="51"/>
      <c r="H46" s="51"/>
      <c r="I46" s="51"/>
      <c r="J46" s="51"/>
      <c r="K46" s="51"/>
      <c r="L46" s="51"/>
      <c r="M46" s="51"/>
      <c r="N46" s="51"/>
      <c r="O46" s="51"/>
      <c r="P46" s="51"/>
      <c r="Q46" s="51"/>
      <c r="R46" s="51"/>
      <c r="S46" s="51"/>
      <c r="T46" s="51"/>
      <c r="U46" s="51"/>
      <c r="V46" s="51"/>
      <c r="W46" s="51"/>
      <c r="Y46" s="94"/>
      <c r="Z46" s="18"/>
      <c r="AA46" s="18"/>
      <c r="AB46" s="18"/>
      <c r="AC46" s="18"/>
      <c r="AD46" s="18"/>
      <c r="AE46" s="22"/>
      <c r="AF46" s="19"/>
      <c r="AG46" s="94"/>
      <c r="AH46" s="18"/>
      <c r="AI46" s="18"/>
      <c r="AJ46" s="18"/>
      <c r="AK46" s="18"/>
      <c r="AL46" s="18"/>
      <c r="AM46" s="22"/>
      <c r="AN46" s="19"/>
      <c r="AO46" s="94"/>
      <c r="AP46" s="18"/>
      <c r="AQ46" s="18"/>
      <c r="AR46" s="18"/>
      <c r="AS46" s="18"/>
      <c r="AT46" s="18"/>
      <c r="AU46" s="22"/>
      <c r="AV46" s="19"/>
    </row>
    <row r="47" spans="1:147" ht="15" customHeight="1" x14ac:dyDescent="0.3">
      <c r="A47" s="2"/>
      <c r="B47" s="88"/>
      <c r="C47" s="51"/>
      <c r="D47" s="51"/>
      <c r="E47" s="51"/>
      <c r="F47" s="51"/>
      <c r="G47" s="51"/>
      <c r="H47" s="51"/>
      <c r="I47" s="51"/>
      <c r="J47" s="51"/>
      <c r="K47" s="51"/>
      <c r="L47" s="51"/>
      <c r="M47" s="51"/>
      <c r="N47" s="51"/>
      <c r="O47" s="51"/>
      <c r="P47" s="51"/>
      <c r="Q47" s="51"/>
      <c r="R47" s="51"/>
      <c r="S47" s="51"/>
      <c r="T47" s="51"/>
      <c r="U47" s="51"/>
      <c r="V47" s="51"/>
      <c r="W47" s="51"/>
      <c r="Y47" s="94"/>
      <c r="Z47" s="18"/>
      <c r="AA47" s="18"/>
      <c r="AB47" s="18"/>
      <c r="AC47" s="18"/>
      <c r="AD47" s="18"/>
      <c r="AE47" s="22"/>
      <c r="AF47" s="19"/>
      <c r="AG47" s="94"/>
      <c r="AH47" s="18"/>
      <c r="AI47" s="18"/>
      <c r="AJ47" s="18"/>
      <c r="AK47" s="18"/>
      <c r="AL47" s="18"/>
      <c r="AM47" s="22"/>
      <c r="AN47" s="19"/>
      <c r="AO47" s="94"/>
      <c r="AP47" s="18"/>
      <c r="AQ47" s="18"/>
      <c r="AR47" s="18"/>
      <c r="AS47" s="18"/>
      <c r="AT47" s="18"/>
      <c r="AU47" s="22"/>
      <c r="AV47" s="19"/>
    </row>
    <row r="48" spans="1:147" ht="15" customHeight="1" x14ac:dyDescent="0.3">
      <c r="A48" s="2"/>
      <c r="B48" s="1"/>
      <c r="C48" s="130"/>
      <c r="D48" s="51"/>
      <c r="E48" s="51"/>
      <c r="F48" s="130"/>
      <c r="G48" s="51"/>
      <c r="H48" s="51"/>
      <c r="I48" s="130"/>
      <c r="J48" s="51"/>
      <c r="K48" s="51"/>
      <c r="L48" s="130"/>
      <c r="M48" s="51"/>
      <c r="N48" s="51"/>
      <c r="O48" s="130"/>
      <c r="P48" s="51"/>
      <c r="Q48" s="51"/>
      <c r="R48" s="130"/>
      <c r="S48" s="51"/>
      <c r="T48" s="51"/>
      <c r="U48" s="130"/>
      <c r="V48" s="51"/>
      <c r="W48" s="51"/>
      <c r="Y48" s="94"/>
      <c r="Z48" s="18"/>
      <c r="AA48" s="18"/>
      <c r="AB48" s="18"/>
      <c r="AC48" s="18"/>
      <c r="AD48" s="18"/>
      <c r="AE48" s="22"/>
      <c r="AF48" s="19"/>
      <c r="AG48" s="94"/>
      <c r="AH48" s="18"/>
      <c r="AI48" s="18"/>
      <c r="AJ48" s="18"/>
      <c r="AK48" s="18"/>
      <c r="AL48" s="18"/>
      <c r="AM48" s="22"/>
      <c r="AN48" s="19"/>
      <c r="AO48" s="94"/>
      <c r="AP48" s="18"/>
      <c r="AQ48" s="18"/>
      <c r="AR48" s="18"/>
      <c r="AS48" s="18"/>
      <c r="AT48" s="18"/>
      <c r="AU48" s="22"/>
      <c r="AV48" s="19"/>
    </row>
    <row r="49" spans="1:457" ht="15" customHeight="1" x14ac:dyDescent="0.3">
      <c r="A49" s="2"/>
      <c r="B49" s="1"/>
      <c r="C49" s="51"/>
      <c r="D49" s="51"/>
      <c r="E49" s="51"/>
      <c r="F49" s="51"/>
      <c r="G49" s="51"/>
      <c r="H49" s="51"/>
      <c r="I49" s="51"/>
      <c r="J49" s="51"/>
      <c r="K49" s="51"/>
      <c r="L49" s="51"/>
      <c r="M49" s="51"/>
      <c r="N49" s="51"/>
      <c r="O49" s="51"/>
      <c r="P49" s="51"/>
      <c r="Q49" s="51"/>
      <c r="R49" s="51"/>
      <c r="S49" s="51"/>
      <c r="T49" s="51"/>
      <c r="U49" s="51"/>
      <c r="V49" s="51"/>
      <c r="W49" s="51"/>
      <c r="Y49" s="94"/>
      <c r="Z49" s="18"/>
      <c r="AA49" s="18"/>
      <c r="AB49" s="18"/>
      <c r="AC49" s="18"/>
      <c r="AD49" s="18"/>
      <c r="AE49" s="22"/>
      <c r="AF49" s="19"/>
      <c r="AG49" s="94"/>
      <c r="AH49" s="18"/>
      <c r="AI49" s="18"/>
      <c r="AJ49" s="18"/>
      <c r="AK49" s="18"/>
      <c r="AL49" s="18"/>
      <c r="AM49" s="22"/>
      <c r="AN49" s="19"/>
      <c r="AO49" s="94"/>
      <c r="AP49" s="18"/>
      <c r="AQ49" s="18"/>
      <c r="AR49" s="18"/>
      <c r="AS49" s="18"/>
      <c r="AT49" s="18"/>
      <c r="AU49" s="22"/>
      <c r="AV49" s="19"/>
    </row>
    <row r="50" spans="1:457" ht="15" customHeight="1" x14ac:dyDescent="0.3">
      <c r="A50" s="2"/>
      <c r="B50" s="1"/>
      <c r="C50" s="51"/>
      <c r="D50" s="51"/>
      <c r="E50" s="51"/>
      <c r="F50" s="51"/>
      <c r="G50" s="51"/>
      <c r="H50" s="51"/>
      <c r="I50" s="51"/>
      <c r="J50" s="51"/>
      <c r="K50" s="51"/>
      <c r="L50" s="51"/>
      <c r="M50" s="51"/>
      <c r="N50" s="51"/>
      <c r="O50" s="51"/>
      <c r="P50" s="51"/>
      <c r="Q50" s="51"/>
      <c r="R50" s="51"/>
      <c r="S50" s="51"/>
      <c r="T50" s="51"/>
      <c r="U50" s="51"/>
      <c r="V50" s="51"/>
      <c r="W50" s="51"/>
      <c r="Y50" s="94"/>
      <c r="Z50" s="18"/>
      <c r="AA50" s="18"/>
      <c r="AB50" s="18"/>
      <c r="AC50" s="18"/>
      <c r="AD50" s="18"/>
      <c r="AE50" s="22"/>
      <c r="AF50" s="19"/>
      <c r="AG50" s="94"/>
      <c r="AH50" s="18"/>
      <c r="AI50" s="18"/>
      <c r="AJ50" s="18"/>
      <c r="AK50" s="18"/>
      <c r="AL50" s="18"/>
      <c r="AM50" s="22"/>
      <c r="AN50" s="19"/>
      <c r="AO50" s="94"/>
      <c r="AP50" s="18"/>
      <c r="AQ50" s="18"/>
      <c r="AR50" s="18"/>
      <c r="AS50" s="18"/>
      <c r="AT50" s="18"/>
      <c r="AU50" s="22"/>
      <c r="AV50" s="19"/>
    </row>
    <row r="51" spans="1:457" ht="15" customHeight="1" x14ac:dyDescent="0.3">
      <c r="A51" s="2"/>
      <c r="B51" s="1"/>
      <c r="C51" s="51"/>
      <c r="D51" s="51"/>
      <c r="E51" s="51"/>
      <c r="F51" s="51"/>
      <c r="G51" s="51"/>
      <c r="H51" s="51"/>
      <c r="I51" s="51"/>
      <c r="J51" s="51"/>
      <c r="K51" s="51"/>
      <c r="L51" s="51"/>
      <c r="M51" s="51"/>
      <c r="N51" s="51"/>
      <c r="O51" s="51"/>
      <c r="P51" s="51"/>
      <c r="Q51" s="51"/>
      <c r="R51" s="51"/>
      <c r="S51" s="51"/>
      <c r="T51" s="51"/>
      <c r="U51" s="51"/>
      <c r="V51" s="51"/>
      <c r="W51" s="51"/>
      <c r="Y51" s="93"/>
      <c r="Z51" s="18"/>
      <c r="AA51" s="18"/>
      <c r="AB51" s="18"/>
      <c r="AC51" s="18"/>
      <c r="AD51" s="18"/>
      <c r="AE51" s="22"/>
      <c r="AF51" s="19"/>
      <c r="AG51" s="93"/>
      <c r="AH51" s="18"/>
      <c r="AI51" s="18"/>
      <c r="AJ51" s="18"/>
      <c r="AK51" s="18"/>
      <c r="AL51" s="18"/>
      <c r="AM51" s="22"/>
      <c r="AN51" s="19"/>
      <c r="AO51" s="93"/>
      <c r="AP51" s="18"/>
      <c r="AQ51" s="18"/>
      <c r="AR51" s="18"/>
      <c r="AS51" s="18"/>
      <c r="AT51" s="18"/>
      <c r="AU51" s="22"/>
      <c r="AV51" s="19"/>
    </row>
    <row r="52" spans="1:457" s="14" customFormat="1" ht="15" customHeight="1" x14ac:dyDescent="0.3">
      <c r="A52" s="82"/>
      <c r="X52" s="83"/>
      <c r="Y52" s="134"/>
      <c r="Z52" s="8"/>
      <c r="AA52" s="8"/>
      <c r="AB52" s="8"/>
      <c r="AC52" s="8"/>
      <c r="AD52" s="8"/>
      <c r="AE52" s="23"/>
      <c r="AF52" s="9"/>
      <c r="AG52" s="134"/>
      <c r="AH52" s="8"/>
      <c r="AI52" s="8"/>
      <c r="AJ52" s="8"/>
      <c r="AK52" s="8"/>
      <c r="AL52" s="8"/>
      <c r="AM52" s="23"/>
      <c r="AN52" s="9"/>
      <c r="AO52" s="134"/>
      <c r="AP52" s="8"/>
      <c r="AQ52" s="8"/>
      <c r="AR52" s="8"/>
      <c r="AS52" s="8"/>
      <c r="AT52" s="8"/>
      <c r="AU52" s="23"/>
      <c r="AV52" s="9"/>
    </row>
    <row r="53" spans="1:457" ht="15" customHeight="1" x14ac:dyDescent="0.3">
      <c r="A53" s="162" t="s">
        <v>0</v>
      </c>
      <c r="B53" s="136"/>
      <c r="C53" s="136"/>
      <c r="D53" s="136"/>
      <c r="E53" s="136"/>
      <c r="F53" s="136"/>
      <c r="G53" s="137"/>
      <c r="H53" s="138"/>
      <c r="I53" s="162" t="s">
        <v>0</v>
      </c>
      <c r="J53" s="136"/>
      <c r="K53" s="136"/>
      <c r="L53" s="136"/>
      <c r="M53" s="136"/>
      <c r="N53" s="136"/>
      <c r="O53" s="137"/>
      <c r="P53" s="138"/>
      <c r="Q53" s="162" t="s">
        <v>0</v>
      </c>
      <c r="R53" s="136"/>
      <c r="S53" s="136"/>
      <c r="T53" s="136"/>
      <c r="U53" s="136"/>
      <c r="V53" s="136"/>
      <c r="W53" s="137"/>
      <c r="X53" s="138"/>
      <c r="Y53" s="169">
        <f>AQ64</f>
        <v>44266</v>
      </c>
      <c r="Z53" s="170"/>
      <c r="AA53" s="170"/>
      <c r="AB53" s="170"/>
      <c r="AC53" s="170"/>
      <c r="AD53" s="170"/>
      <c r="AE53" s="170"/>
      <c r="AF53" s="171"/>
      <c r="AG53" s="162" t="s">
        <v>0</v>
      </c>
      <c r="AH53" s="136"/>
      <c r="AI53" s="136"/>
      <c r="AJ53" s="136"/>
      <c r="AK53" s="136"/>
      <c r="AL53" s="136"/>
      <c r="AM53" s="137"/>
      <c r="AN53" s="138"/>
      <c r="AO53" s="162" t="s">
        <v>0</v>
      </c>
      <c r="AP53" s="136"/>
      <c r="AQ53" s="136"/>
      <c r="AR53" s="136"/>
      <c r="AS53" s="136"/>
      <c r="AT53" s="136"/>
      <c r="AU53" s="137"/>
      <c r="AV53" s="138"/>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row>
    <row r="54" spans="1:457" s="14" customFormat="1" ht="15" customHeight="1" x14ac:dyDescent="0.3">
      <c r="A54" s="93"/>
      <c r="B54" s="18"/>
      <c r="C54" s="11"/>
      <c r="D54" s="11"/>
      <c r="E54" s="11"/>
      <c r="F54" s="11"/>
      <c r="G54" s="24"/>
      <c r="H54" s="12"/>
      <c r="I54" s="93"/>
      <c r="J54" s="18"/>
      <c r="K54" s="11"/>
      <c r="L54" s="11"/>
      <c r="M54" s="11"/>
      <c r="N54" s="11"/>
      <c r="O54" s="24"/>
      <c r="P54" s="12"/>
      <c r="Q54" s="93"/>
      <c r="R54" s="18"/>
      <c r="S54" s="11"/>
      <c r="T54" s="11"/>
      <c r="U54" s="11"/>
      <c r="V54" s="11"/>
      <c r="W54" s="24"/>
      <c r="X54" s="12"/>
      <c r="Y54" s="172"/>
      <c r="Z54" s="173"/>
      <c r="AA54" s="173"/>
      <c r="AB54" s="173"/>
      <c r="AC54" s="173"/>
      <c r="AD54" s="173"/>
      <c r="AE54" s="173"/>
      <c r="AF54" s="174"/>
      <c r="AG54" s="115"/>
      <c r="AH54" s="11"/>
      <c r="AI54" s="11"/>
      <c r="AJ54" s="11"/>
      <c r="AK54" s="11"/>
      <c r="AL54" s="11"/>
      <c r="AM54" s="24"/>
      <c r="AN54" s="12"/>
      <c r="AO54" s="115"/>
      <c r="AP54" s="11"/>
      <c r="AQ54" s="11"/>
      <c r="AR54" s="11"/>
      <c r="AS54" s="11"/>
      <c r="AT54" s="11"/>
      <c r="AU54" s="24"/>
      <c r="AV54" s="1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27" customFormat="1" ht="15" customHeight="1" x14ac:dyDescent="0.3">
      <c r="A55" s="93"/>
      <c r="B55" s="18"/>
      <c r="C55" s="11"/>
      <c r="D55" s="11"/>
      <c r="E55" s="11"/>
      <c r="F55" s="11"/>
      <c r="G55" s="24"/>
      <c r="H55" s="12"/>
      <c r="I55" s="93"/>
      <c r="J55" s="18"/>
      <c r="K55" s="11"/>
      <c r="L55" s="11"/>
      <c r="M55" s="11"/>
      <c r="N55" s="11"/>
      <c r="O55" s="24"/>
      <c r="P55" s="12"/>
      <c r="Q55" s="93"/>
      <c r="R55" s="18"/>
      <c r="S55" s="11"/>
      <c r="T55" s="11"/>
      <c r="U55" s="11"/>
      <c r="V55" s="11"/>
      <c r="W55" s="24"/>
      <c r="X55" s="12"/>
      <c r="Y55" s="118"/>
      <c r="Z55" s="119"/>
      <c r="AA55" s="119"/>
      <c r="AB55" s="119"/>
      <c r="AC55" s="119"/>
      <c r="AD55" s="119"/>
      <c r="AE55" s="119"/>
      <c r="AF55" s="120"/>
      <c r="AG55" s="93"/>
      <c r="AH55" s="18"/>
      <c r="AI55" s="18"/>
      <c r="AJ55" s="18"/>
      <c r="AK55" s="18"/>
      <c r="AL55" s="18"/>
      <c r="AM55" s="22"/>
      <c r="AN55" s="19"/>
      <c r="AO55" s="93"/>
      <c r="AP55" s="18"/>
      <c r="AQ55" s="11"/>
      <c r="AR55" s="11"/>
      <c r="AS55" s="11"/>
      <c r="AT55" s="11"/>
      <c r="AU55" s="24"/>
      <c r="AV55" s="1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94"/>
      <c r="B56" s="18"/>
      <c r="C56" s="18"/>
      <c r="D56" s="18"/>
      <c r="E56" s="18"/>
      <c r="F56" s="18"/>
      <c r="G56" s="22"/>
      <c r="H56" s="19"/>
      <c r="I56" s="94"/>
      <c r="J56" s="18"/>
      <c r="K56" s="18"/>
      <c r="L56" s="18"/>
      <c r="M56" s="18"/>
      <c r="N56" s="18"/>
      <c r="O56" s="22"/>
      <c r="P56" s="19"/>
      <c r="Q56" s="94"/>
      <c r="R56" s="18"/>
      <c r="S56" s="18"/>
      <c r="T56" s="18"/>
      <c r="U56" s="18"/>
      <c r="V56" s="18"/>
      <c r="W56" s="22"/>
      <c r="X56" s="19"/>
      <c r="Y56" s="110"/>
      <c r="Z56" s="111">
        <f>Y64</f>
        <v>44263</v>
      </c>
      <c r="AA56" s="112">
        <f t="shared" ref="AA56:AF61" si="43">Z56+1</f>
        <v>44264</v>
      </c>
      <c r="AB56" s="112">
        <f t="shared" si="43"/>
        <v>44265</v>
      </c>
      <c r="AC56" s="112">
        <f t="shared" si="43"/>
        <v>44266</v>
      </c>
      <c r="AD56" s="112">
        <f t="shared" si="43"/>
        <v>44267</v>
      </c>
      <c r="AE56" s="112">
        <f t="shared" si="43"/>
        <v>44268</v>
      </c>
      <c r="AF56" s="113">
        <f t="shared" si="43"/>
        <v>44269</v>
      </c>
      <c r="AG56" s="94"/>
      <c r="AH56" s="18"/>
      <c r="AI56" s="18"/>
      <c r="AJ56" s="18"/>
      <c r="AK56" s="18"/>
      <c r="AL56" s="18"/>
      <c r="AM56" s="22"/>
      <c r="AN56" s="19"/>
      <c r="AO56" s="94"/>
      <c r="AP56" s="18"/>
      <c r="AQ56" s="18"/>
      <c r="AR56" s="18"/>
      <c r="AS56" s="18"/>
      <c r="AT56" s="18"/>
      <c r="AU56" s="22"/>
      <c r="AV56" s="19"/>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row>
    <row r="57" spans="1:457" ht="15" customHeight="1" x14ac:dyDescent="0.3">
      <c r="A57" s="94"/>
      <c r="B57" s="18"/>
      <c r="C57" s="18"/>
      <c r="D57" s="18"/>
      <c r="E57" s="18"/>
      <c r="F57" s="18"/>
      <c r="G57" s="22"/>
      <c r="H57" s="19"/>
      <c r="I57" s="94"/>
      <c r="J57" s="18"/>
      <c r="K57" s="18"/>
      <c r="L57" s="18"/>
      <c r="M57" s="18"/>
      <c r="N57" s="18"/>
      <c r="O57" s="22"/>
      <c r="P57" s="19"/>
      <c r="Q57" s="94"/>
      <c r="R57" s="18"/>
      <c r="S57" s="18"/>
      <c r="T57" s="18"/>
      <c r="U57" s="18"/>
      <c r="V57" s="18"/>
      <c r="W57" s="22"/>
      <c r="X57" s="19"/>
      <c r="Y57" s="168" t="str">
        <f>ROMAN(WEEKNUM(Z57-1,2))</f>
        <v>IX</v>
      </c>
      <c r="Z57" s="98">
        <f>DATA!$B$6</f>
        <v>44256</v>
      </c>
      <c r="AA57" s="99">
        <f t="shared" si="43"/>
        <v>44257</v>
      </c>
      <c r="AB57" s="99">
        <f t="shared" si="43"/>
        <v>44258</v>
      </c>
      <c r="AC57" s="99">
        <f t="shared" si="43"/>
        <v>44259</v>
      </c>
      <c r="AD57" s="99">
        <f t="shared" si="43"/>
        <v>44260</v>
      </c>
      <c r="AE57" s="99">
        <f t="shared" si="43"/>
        <v>44261</v>
      </c>
      <c r="AF57" s="100">
        <f t="shared" si="43"/>
        <v>44262</v>
      </c>
      <c r="AG57" s="94"/>
      <c r="AH57" s="18"/>
      <c r="AI57" s="18"/>
      <c r="AJ57" s="18"/>
      <c r="AK57" s="18"/>
      <c r="AL57" s="18"/>
      <c r="AM57" s="22"/>
      <c r="AN57" s="19"/>
      <c r="AO57" s="94"/>
      <c r="AP57" s="18"/>
      <c r="AQ57" s="18"/>
      <c r="AR57" s="18"/>
      <c r="AS57" s="18"/>
      <c r="AT57" s="18"/>
      <c r="AU57" s="22"/>
      <c r="AV57" s="19"/>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row>
    <row r="58" spans="1:457" ht="15" customHeight="1" x14ac:dyDescent="0.3">
      <c r="A58" s="94"/>
      <c r="B58" s="18"/>
      <c r="C58" s="18"/>
      <c r="D58" s="18"/>
      <c r="E58" s="18"/>
      <c r="F58" s="18"/>
      <c r="G58" s="22"/>
      <c r="H58" s="19"/>
      <c r="I58" s="94"/>
      <c r="J58" s="18"/>
      <c r="K58" s="18"/>
      <c r="L58" s="18"/>
      <c r="M58" s="18"/>
      <c r="N58" s="18"/>
      <c r="O58" s="22"/>
      <c r="P58" s="19"/>
      <c r="Q58" s="94"/>
      <c r="R58" s="18"/>
      <c r="S58" s="18"/>
      <c r="T58" s="18"/>
      <c r="U58" s="18"/>
      <c r="V58" s="18"/>
      <c r="W58" s="22"/>
      <c r="X58" s="19"/>
      <c r="Y58" s="168" t="str">
        <f t="shared" ref="Y58:Y61" si="44">ROMAN(WEEKNUM(Z58-1,2))</f>
        <v>X</v>
      </c>
      <c r="Z58" s="101">
        <f>AF57+1</f>
        <v>44263</v>
      </c>
      <c r="AA58" s="102">
        <f t="shared" si="43"/>
        <v>44264</v>
      </c>
      <c r="AB58" s="102">
        <f t="shared" si="43"/>
        <v>44265</v>
      </c>
      <c r="AC58" s="102">
        <f t="shared" si="43"/>
        <v>44266</v>
      </c>
      <c r="AD58" s="102">
        <f t="shared" si="43"/>
        <v>44267</v>
      </c>
      <c r="AE58" s="102">
        <f t="shared" si="43"/>
        <v>44268</v>
      </c>
      <c r="AF58" s="103">
        <f t="shared" si="43"/>
        <v>44269</v>
      </c>
      <c r="AG58" s="94"/>
      <c r="AH58" s="18"/>
      <c r="AI58" s="18"/>
      <c r="AJ58" s="18"/>
      <c r="AK58" s="18"/>
      <c r="AL58" s="18"/>
      <c r="AM58" s="22"/>
      <c r="AN58" s="19"/>
      <c r="AO58" s="94"/>
      <c r="AP58" s="18"/>
      <c r="AQ58" s="18"/>
      <c r="AR58" s="18"/>
      <c r="AS58" s="18"/>
      <c r="AT58" s="18"/>
      <c r="AU58" s="22"/>
      <c r="AV58" s="19"/>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row>
    <row r="59" spans="1:457" ht="15" customHeight="1" x14ac:dyDescent="0.3">
      <c r="A59" s="94"/>
      <c r="B59" s="18"/>
      <c r="C59" s="18"/>
      <c r="D59" s="18"/>
      <c r="E59" s="18"/>
      <c r="F59" s="18"/>
      <c r="G59" s="22"/>
      <c r="H59" s="19"/>
      <c r="I59" s="94"/>
      <c r="J59" s="18"/>
      <c r="K59" s="18"/>
      <c r="L59" s="18"/>
      <c r="M59" s="18"/>
      <c r="N59" s="18"/>
      <c r="O59" s="22"/>
      <c r="P59" s="19"/>
      <c r="Q59" s="94"/>
      <c r="R59" s="18"/>
      <c r="S59" s="18"/>
      <c r="T59" s="18"/>
      <c r="U59" s="18"/>
      <c r="V59" s="18"/>
      <c r="W59" s="22"/>
      <c r="X59" s="19"/>
      <c r="Y59" s="168" t="str">
        <f t="shared" si="44"/>
        <v>XI</v>
      </c>
      <c r="Z59" s="104">
        <f>AF58+1</f>
        <v>44270</v>
      </c>
      <c r="AA59" s="105">
        <f t="shared" si="43"/>
        <v>44271</v>
      </c>
      <c r="AB59" s="105">
        <f t="shared" si="43"/>
        <v>44272</v>
      </c>
      <c r="AC59" s="105">
        <f t="shared" si="43"/>
        <v>44273</v>
      </c>
      <c r="AD59" s="105">
        <f t="shared" si="43"/>
        <v>44274</v>
      </c>
      <c r="AE59" s="105">
        <f t="shared" si="43"/>
        <v>44275</v>
      </c>
      <c r="AF59" s="106">
        <f t="shared" si="43"/>
        <v>44276</v>
      </c>
      <c r="AG59" s="94"/>
      <c r="AH59" s="18"/>
      <c r="AI59" s="18"/>
      <c r="AJ59" s="18"/>
      <c r="AK59" s="18"/>
      <c r="AL59" s="18"/>
      <c r="AM59" s="22"/>
      <c r="AN59" s="19"/>
      <c r="AO59" s="94"/>
      <c r="AP59" s="18"/>
      <c r="AQ59" s="18"/>
      <c r="AR59" s="18"/>
      <c r="AS59" s="18"/>
      <c r="AT59" s="18"/>
      <c r="AU59" s="22"/>
      <c r="AV59" s="19"/>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row>
    <row r="60" spans="1:457" ht="15" customHeight="1" x14ac:dyDescent="0.3">
      <c r="A60" s="94"/>
      <c r="B60" s="18"/>
      <c r="C60" s="18"/>
      <c r="D60" s="18"/>
      <c r="E60" s="18"/>
      <c r="F60" s="18"/>
      <c r="G60" s="22"/>
      <c r="H60" s="19"/>
      <c r="I60" s="94"/>
      <c r="J60" s="18"/>
      <c r="K60" s="18"/>
      <c r="L60" s="18"/>
      <c r="M60" s="18"/>
      <c r="N60" s="18"/>
      <c r="O60" s="22"/>
      <c r="P60" s="19"/>
      <c r="Q60" s="94"/>
      <c r="R60" s="18"/>
      <c r="S60" s="18"/>
      <c r="T60" s="18"/>
      <c r="U60" s="18"/>
      <c r="V60" s="18"/>
      <c r="W60" s="22"/>
      <c r="X60" s="19"/>
      <c r="Y60" s="168" t="str">
        <f t="shared" si="44"/>
        <v>XII</v>
      </c>
      <c r="Z60" s="107">
        <f>AF59+1</f>
        <v>44277</v>
      </c>
      <c r="AA60" s="108">
        <f t="shared" si="43"/>
        <v>44278</v>
      </c>
      <c r="AB60" s="108">
        <f t="shared" si="43"/>
        <v>44279</v>
      </c>
      <c r="AC60" s="108">
        <f t="shared" si="43"/>
        <v>44280</v>
      </c>
      <c r="AD60" s="108">
        <f t="shared" si="43"/>
        <v>44281</v>
      </c>
      <c r="AE60" s="108">
        <f t="shared" si="43"/>
        <v>44282</v>
      </c>
      <c r="AF60" s="109">
        <f t="shared" si="43"/>
        <v>44283</v>
      </c>
      <c r="AG60" s="94"/>
      <c r="AH60" s="18"/>
      <c r="AI60" s="18"/>
      <c r="AJ60" s="18"/>
      <c r="AK60" s="18"/>
      <c r="AL60" s="18"/>
      <c r="AM60" s="22"/>
      <c r="AN60" s="19"/>
      <c r="AO60" s="94"/>
      <c r="AP60" s="18"/>
      <c r="AQ60" s="18"/>
      <c r="AR60" s="18"/>
      <c r="AS60" s="18"/>
      <c r="AT60" s="18"/>
      <c r="AU60" s="22"/>
      <c r="AV60" s="19"/>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row>
    <row r="61" spans="1:457" ht="15" customHeight="1" x14ac:dyDescent="0.3">
      <c r="A61" s="93"/>
      <c r="B61" s="18"/>
      <c r="C61" s="18"/>
      <c r="D61" s="18"/>
      <c r="E61" s="18"/>
      <c r="F61" s="18"/>
      <c r="G61" s="22"/>
      <c r="H61" s="19"/>
      <c r="I61" s="93"/>
      <c r="J61" s="18"/>
      <c r="K61" s="18"/>
      <c r="L61" s="18"/>
      <c r="M61" s="18"/>
      <c r="N61" s="18"/>
      <c r="O61" s="22"/>
      <c r="P61" s="19"/>
      <c r="Q61" s="93"/>
      <c r="R61" s="18"/>
      <c r="S61" s="18"/>
      <c r="T61" s="18"/>
      <c r="U61" s="18"/>
      <c r="V61" s="18"/>
      <c r="W61" s="22"/>
      <c r="X61" s="19"/>
      <c r="Y61" s="135"/>
      <c r="Z61" s="117"/>
      <c r="AA61" s="117"/>
      <c r="AB61" s="117"/>
      <c r="AC61" s="117"/>
      <c r="AD61" s="117"/>
      <c r="AE61" s="117"/>
      <c r="AF61" s="117"/>
      <c r="AG61" s="93"/>
      <c r="AH61" s="18"/>
      <c r="AI61" s="18"/>
      <c r="AJ61" s="18"/>
      <c r="AK61" s="18"/>
      <c r="AL61" s="18"/>
      <c r="AM61" s="22"/>
      <c r="AN61" s="19"/>
      <c r="AO61" s="93"/>
      <c r="AP61" s="18"/>
      <c r="AQ61" s="18"/>
      <c r="AR61" s="18"/>
      <c r="AS61" s="18"/>
      <c r="AT61" s="18"/>
      <c r="AU61" s="22"/>
      <c r="AV61" s="19"/>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row>
    <row r="62" spans="1:457" ht="15" customHeight="1" x14ac:dyDescent="0.3">
      <c r="A62" s="93"/>
      <c r="B62" s="18"/>
      <c r="C62" s="18"/>
      <c r="D62" s="18"/>
      <c r="E62" s="18"/>
      <c r="F62" s="18"/>
      <c r="G62" s="22"/>
      <c r="H62" s="19"/>
      <c r="I62" s="93"/>
      <c r="J62" s="18"/>
      <c r="K62" s="18"/>
      <c r="L62" s="18"/>
      <c r="M62" s="18"/>
      <c r="N62" s="18"/>
      <c r="O62" s="22"/>
      <c r="P62" s="19"/>
      <c r="Q62" s="93"/>
      <c r="R62" s="18"/>
      <c r="S62" s="18"/>
      <c r="T62" s="18"/>
      <c r="U62" s="18"/>
      <c r="V62" s="18"/>
      <c r="W62" s="22"/>
      <c r="X62" s="19"/>
      <c r="Y62" s="135"/>
      <c r="Z62" s="117"/>
      <c r="AA62" s="117"/>
      <c r="AB62" s="117"/>
      <c r="AC62" s="117"/>
      <c r="AD62" s="117"/>
      <c r="AE62" s="117"/>
      <c r="AF62" s="117"/>
      <c r="AG62" s="93"/>
      <c r="AH62" s="18"/>
      <c r="AI62" s="18"/>
      <c r="AJ62" s="18"/>
      <c r="AK62" s="18"/>
      <c r="AL62" s="18"/>
      <c r="AM62" s="22"/>
      <c r="AN62" s="19"/>
      <c r="AO62" s="93"/>
      <c r="AP62" s="18"/>
      <c r="AQ62" s="18"/>
      <c r="AR62" s="18"/>
      <c r="AS62" s="18"/>
      <c r="AT62" s="18"/>
      <c r="AU62" s="22"/>
      <c r="AV62" s="19"/>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row>
    <row r="63" spans="1:457" ht="15" customHeight="1" x14ac:dyDescent="0.3">
      <c r="A63" s="93"/>
      <c r="B63" s="18"/>
      <c r="C63" s="18"/>
      <c r="D63" s="18"/>
      <c r="E63" s="18"/>
      <c r="F63" s="18"/>
      <c r="G63" s="22"/>
      <c r="H63" s="19"/>
      <c r="I63" s="93"/>
      <c r="J63" s="18"/>
      <c r="K63" s="18"/>
      <c r="L63" s="18"/>
      <c r="M63" s="18"/>
      <c r="N63" s="18"/>
      <c r="O63" s="22"/>
      <c r="P63" s="19"/>
      <c r="Q63" s="93"/>
      <c r="R63" s="18"/>
      <c r="S63" s="18"/>
      <c r="T63" s="18"/>
      <c r="U63" s="18"/>
      <c r="V63" s="18"/>
      <c r="W63" s="22"/>
      <c r="X63" s="19"/>
      <c r="Y63" s="116"/>
      <c r="Z63" s="117"/>
      <c r="AA63" s="117"/>
      <c r="AB63" s="117"/>
      <c r="AC63" s="117"/>
      <c r="AD63" s="117"/>
      <c r="AE63" s="117"/>
      <c r="AF63" s="117"/>
      <c r="AG63" s="93"/>
      <c r="AH63" s="18"/>
      <c r="AI63" s="18"/>
      <c r="AJ63" s="18"/>
      <c r="AK63" s="18"/>
      <c r="AL63" s="18"/>
      <c r="AM63" s="22"/>
      <c r="AN63" s="19"/>
      <c r="AO63" s="93"/>
      <c r="AP63" s="18"/>
      <c r="AQ63" s="18"/>
      <c r="AR63" s="18"/>
      <c r="AS63" s="18"/>
      <c r="AT63" s="18"/>
      <c r="AU63" s="22"/>
      <c r="AV63" s="19"/>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row>
    <row r="64" spans="1:457" ht="15" customHeight="1" x14ac:dyDescent="0.3">
      <c r="A64" s="143">
        <f>AQ12+1</f>
        <v>44260</v>
      </c>
      <c r="B64" s="144"/>
      <c r="C64" s="139">
        <f>A64</f>
        <v>44260</v>
      </c>
      <c r="D64" s="139"/>
      <c r="E64" s="139"/>
      <c r="F64" s="140"/>
      <c r="G64" s="28"/>
      <c r="H64" s="89"/>
      <c r="I64" s="89"/>
      <c r="J64" s="89"/>
      <c r="K64" s="89"/>
      <c r="L64" s="91"/>
      <c r="M64" s="143">
        <f>A64+1</f>
        <v>44261</v>
      </c>
      <c r="N64" s="144"/>
      <c r="O64" s="139">
        <f>M64</f>
        <v>44261</v>
      </c>
      <c r="P64" s="139"/>
      <c r="Q64" s="139"/>
      <c r="R64" s="140"/>
      <c r="S64" s="143">
        <f t="shared" ref="S64" si="45">M64+1</f>
        <v>44262</v>
      </c>
      <c r="T64" s="144"/>
      <c r="U64" s="139">
        <f t="shared" ref="U64" si="46">S64</f>
        <v>44262</v>
      </c>
      <c r="V64" s="139"/>
      <c r="W64" s="139"/>
      <c r="X64" s="140"/>
      <c r="Y64" s="143">
        <f t="shared" ref="Y64" si="47">S64+1</f>
        <v>44263</v>
      </c>
      <c r="Z64" s="144"/>
      <c r="AA64" s="139">
        <f t="shared" ref="AA64" si="48">Y64</f>
        <v>44263</v>
      </c>
      <c r="AB64" s="139"/>
      <c r="AC64" s="139"/>
      <c r="AD64" s="140"/>
      <c r="AE64" s="143">
        <f t="shared" ref="AE64" si="49">Y64+1</f>
        <v>44264</v>
      </c>
      <c r="AF64" s="144"/>
      <c r="AG64" s="139">
        <f t="shared" ref="AG64" si="50">AE64</f>
        <v>44264</v>
      </c>
      <c r="AH64" s="139"/>
      <c r="AI64" s="139"/>
      <c r="AJ64" s="140"/>
      <c r="AK64" s="143">
        <f t="shared" ref="AK64" si="51">AE64+1</f>
        <v>44265</v>
      </c>
      <c r="AL64" s="144"/>
      <c r="AM64" s="139">
        <f t="shared" ref="AM64" si="52">AK64</f>
        <v>44265</v>
      </c>
      <c r="AN64" s="139"/>
      <c r="AO64" s="139"/>
      <c r="AP64" s="140"/>
      <c r="AQ64" s="143">
        <f t="shared" ref="AQ64" si="53">AK64+1</f>
        <v>44266</v>
      </c>
      <c r="AR64" s="144"/>
      <c r="AS64" s="139">
        <f t="shared" ref="AS64" si="54">AQ64</f>
        <v>44266</v>
      </c>
      <c r="AT64" s="139"/>
      <c r="AU64" s="139"/>
      <c r="AV64" s="140"/>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row>
    <row r="65" spans="1:457" s="1" customFormat="1" ht="15" customHeight="1" x14ac:dyDescent="0.3">
      <c r="A65" s="145"/>
      <c r="B65" s="146"/>
      <c r="C65" s="141"/>
      <c r="D65" s="141"/>
      <c r="E65" s="141"/>
      <c r="F65" s="142"/>
      <c r="G65" s="163"/>
      <c r="H65" s="164"/>
      <c r="I65" s="164"/>
      <c r="J65" s="164"/>
      <c r="K65" s="164"/>
      <c r="L65" s="165"/>
      <c r="M65" s="145"/>
      <c r="N65" s="146"/>
      <c r="O65" s="141"/>
      <c r="P65" s="141"/>
      <c r="Q65" s="141"/>
      <c r="R65" s="142"/>
      <c r="S65" s="145"/>
      <c r="T65" s="146"/>
      <c r="U65" s="141"/>
      <c r="V65" s="141"/>
      <c r="W65" s="141"/>
      <c r="X65" s="142"/>
      <c r="Y65" s="145"/>
      <c r="Z65" s="146"/>
      <c r="AA65" s="141"/>
      <c r="AB65" s="141"/>
      <c r="AC65" s="141"/>
      <c r="AD65" s="142"/>
      <c r="AE65" s="145"/>
      <c r="AF65" s="146"/>
      <c r="AG65" s="141"/>
      <c r="AH65" s="141"/>
      <c r="AI65" s="141"/>
      <c r="AJ65" s="142"/>
      <c r="AK65" s="145"/>
      <c r="AL65" s="146"/>
      <c r="AM65" s="141"/>
      <c r="AN65" s="141"/>
      <c r="AO65" s="141"/>
      <c r="AP65" s="142"/>
      <c r="AQ65" s="145"/>
      <c r="AR65" s="146"/>
      <c r="AS65" s="141"/>
      <c r="AT65" s="141"/>
      <c r="AU65" s="141"/>
      <c r="AV65" s="142"/>
    </row>
    <row r="66" spans="1:457" ht="15" customHeight="1" x14ac:dyDescent="0.3">
      <c r="A66" s="114" t="s">
        <v>43</v>
      </c>
      <c r="B66" s="27"/>
      <c r="C66" s="27"/>
      <c r="D66" s="27"/>
      <c r="E66" s="27"/>
      <c r="F66" s="81"/>
      <c r="G66" s="17"/>
      <c r="H66" s="18"/>
      <c r="I66" s="18"/>
      <c r="J66" s="18"/>
      <c r="K66" s="18"/>
      <c r="L66" s="19"/>
      <c r="M66" s="114" t="s">
        <v>43</v>
      </c>
      <c r="N66" s="27"/>
      <c r="O66" s="27"/>
      <c r="P66" s="27"/>
      <c r="Q66" s="27"/>
      <c r="R66" s="81"/>
      <c r="S66" s="114" t="s">
        <v>43</v>
      </c>
      <c r="T66" s="27"/>
      <c r="U66" s="27"/>
      <c r="V66" s="27"/>
      <c r="W66" s="27"/>
      <c r="X66" s="81"/>
      <c r="Y66" s="114" t="s">
        <v>43</v>
      </c>
      <c r="Z66" s="27"/>
      <c r="AA66" s="27"/>
      <c r="AB66" s="27"/>
      <c r="AC66" s="27"/>
      <c r="AD66" s="81"/>
      <c r="AE66" s="114" t="s">
        <v>43</v>
      </c>
      <c r="AF66" s="27"/>
      <c r="AG66" s="27"/>
      <c r="AH66" s="27"/>
      <c r="AI66" s="27"/>
      <c r="AJ66" s="81"/>
      <c r="AK66" s="114" t="s">
        <v>43</v>
      </c>
      <c r="AL66" s="27"/>
      <c r="AM66" s="27"/>
      <c r="AN66" s="27"/>
      <c r="AO66" s="27"/>
      <c r="AP66" s="81"/>
      <c r="AQ66" s="114" t="s">
        <v>43</v>
      </c>
      <c r="AR66" s="27"/>
      <c r="AS66" s="27"/>
      <c r="AT66" s="27"/>
      <c r="AU66" s="27"/>
      <c r="AV66" s="8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row>
    <row r="67" spans="1:457" ht="15" customHeight="1" x14ac:dyDescent="0.3">
      <c r="A67" s="95">
        <v>7</v>
      </c>
      <c r="B67" s="154"/>
      <c r="C67" s="167" t="s">
        <v>45</v>
      </c>
      <c r="D67" s="166" t="s">
        <v>43</v>
      </c>
      <c r="E67" s="155" t="s">
        <v>45</v>
      </c>
      <c r="F67" s="156"/>
      <c r="G67" s="17"/>
      <c r="H67" s="18"/>
      <c r="I67" s="18"/>
      <c r="J67" s="18"/>
      <c r="K67" s="18"/>
      <c r="L67" s="19"/>
      <c r="M67" s="95">
        <v>7</v>
      </c>
      <c r="N67" s="154"/>
      <c r="O67" s="167" t="s">
        <v>45</v>
      </c>
      <c r="P67" s="166" t="s">
        <v>43</v>
      </c>
      <c r="Q67" s="155" t="s">
        <v>45</v>
      </c>
      <c r="R67" s="156"/>
      <c r="S67" s="95">
        <v>7</v>
      </c>
      <c r="T67" s="154"/>
      <c r="U67" s="167" t="s">
        <v>45</v>
      </c>
      <c r="V67" s="166" t="s">
        <v>43</v>
      </c>
      <c r="W67" s="155" t="s">
        <v>45</v>
      </c>
      <c r="X67" s="156"/>
      <c r="Y67" s="95">
        <v>7</v>
      </c>
      <c r="Z67" s="154"/>
      <c r="AA67" s="167" t="s">
        <v>45</v>
      </c>
      <c r="AB67" s="166" t="s">
        <v>43</v>
      </c>
      <c r="AC67" s="155" t="s">
        <v>45</v>
      </c>
      <c r="AD67" s="156"/>
      <c r="AE67" s="95">
        <v>7</v>
      </c>
      <c r="AF67" s="154"/>
      <c r="AG67" s="167" t="s">
        <v>45</v>
      </c>
      <c r="AH67" s="166" t="s">
        <v>43</v>
      </c>
      <c r="AI67" s="155" t="s">
        <v>45</v>
      </c>
      <c r="AJ67" s="156"/>
      <c r="AK67" s="95">
        <v>7</v>
      </c>
      <c r="AL67" s="154"/>
      <c r="AM67" s="167" t="s">
        <v>45</v>
      </c>
      <c r="AN67" s="166" t="s">
        <v>43</v>
      </c>
      <c r="AO67" s="155" t="s">
        <v>45</v>
      </c>
      <c r="AP67" s="156"/>
      <c r="AQ67" s="95">
        <v>7</v>
      </c>
      <c r="AR67" s="154"/>
      <c r="AS67" s="167" t="s">
        <v>45</v>
      </c>
      <c r="AT67" s="166" t="s">
        <v>43</v>
      </c>
      <c r="AU67" s="155" t="s">
        <v>45</v>
      </c>
      <c r="AV67" s="156"/>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row>
    <row r="68" spans="1:457" ht="15" customHeight="1" x14ac:dyDescent="0.3">
      <c r="A68" s="95">
        <v>8</v>
      </c>
      <c r="B68" s="154"/>
      <c r="C68" s="167" t="s">
        <v>45</v>
      </c>
      <c r="D68" s="166" t="s">
        <v>43</v>
      </c>
      <c r="E68" s="155" t="s">
        <v>45</v>
      </c>
      <c r="F68" s="156"/>
      <c r="G68" s="17"/>
      <c r="H68" s="18"/>
      <c r="I68" s="18"/>
      <c r="J68" s="18"/>
      <c r="K68" s="18"/>
      <c r="L68" s="19"/>
      <c r="M68" s="95">
        <v>8</v>
      </c>
      <c r="N68" s="154"/>
      <c r="O68" s="167" t="s">
        <v>45</v>
      </c>
      <c r="P68" s="166" t="s">
        <v>43</v>
      </c>
      <c r="Q68" s="155" t="s">
        <v>45</v>
      </c>
      <c r="R68" s="156"/>
      <c r="S68" s="95">
        <v>8</v>
      </c>
      <c r="T68" s="154"/>
      <c r="U68" s="167" t="s">
        <v>45</v>
      </c>
      <c r="V68" s="166" t="s">
        <v>43</v>
      </c>
      <c r="W68" s="155" t="s">
        <v>45</v>
      </c>
      <c r="X68" s="156"/>
      <c r="Y68" s="95">
        <v>8</v>
      </c>
      <c r="Z68" s="154"/>
      <c r="AA68" s="167" t="s">
        <v>45</v>
      </c>
      <c r="AB68" s="166" t="s">
        <v>43</v>
      </c>
      <c r="AC68" s="155" t="s">
        <v>45</v>
      </c>
      <c r="AD68" s="156"/>
      <c r="AE68" s="95">
        <v>8</v>
      </c>
      <c r="AF68" s="154"/>
      <c r="AG68" s="167" t="s">
        <v>45</v>
      </c>
      <c r="AH68" s="166" t="s">
        <v>43</v>
      </c>
      <c r="AI68" s="155" t="s">
        <v>45</v>
      </c>
      <c r="AJ68" s="156"/>
      <c r="AK68" s="95">
        <v>8</v>
      </c>
      <c r="AL68" s="154"/>
      <c r="AM68" s="167" t="s">
        <v>45</v>
      </c>
      <c r="AN68" s="166" t="s">
        <v>43</v>
      </c>
      <c r="AO68" s="155" t="s">
        <v>45</v>
      </c>
      <c r="AP68" s="156"/>
      <c r="AQ68" s="95">
        <v>8</v>
      </c>
      <c r="AR68" s="154"/>
      <c r="AS68" s="167" t="s">
        <v>45</v>
      </c>
      <c r="AT68" s="166" t="s">
        <v>43</v>
      </c>
      <c r="AU68" s="155" t="s">
        <v>45</v>
      </c>
      <c r="AV68" s="156"/>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row>
    <row r="69" spans="1:457" ht="15" customHeight="1" x14ac:dyDescent="0.3">
      <c r="A69" s="95">
        <v>9</v>
      </c>
      <c r="B69" s="154"/>
      <c r="C69" s="167" t="s">
        <v>45</v>
      </c>
      <c r="D69" s="166" t="s">
        <v>43</v>
      </c>
      <c r="E69" s="155" t="s">
        <v>45</v>
      </c>
      <c r="F69" s="156"/>
      <c r="G69" s="17"/>
      <c r="H69" s="18"/>
      <c r="I69" s="18"/>
      <c r="J69" s="18"/>
      <c r="K69" s="18"/>
      <c r="L69" s="19"/>
      <c r="M69" s="95">
        <v>9</v>
      </c>
      <c r="N69" s="154"/>
      <c r="O69" s="167" t="s">
        <v>45</v>
      </c>
      <c r="P69" s="166" t="s">
        <v>43</v>
      </c>
      <c r="Q69" s="155" t="s">
        <v>45</v>
      </c>
      <c r="R69" s="156"/>
      <c r="S69" s="95">
        <v>9</v>
      </c>
      <c r="T69" s="154"/>
      <c r="U69" s="167" t="s">
        <v>45</v>
      </c>
      <c r="V69" s="166" t="s">
        <v>43</v>
      </c>
      <c r="W69" s="155" t="s">
        <v>45</v>
      </c>
      <c r="X69" s="156"/>
      <c r="Y69" s="95">
        <v>9</v>
      </c>
      <c r="Z69" s="154"/>
      <c r="AA69" s="167" t="s">
        <v>45</v>
      </c>
      <c r="AB69" s="166" t="s">
        <v>43</v>
      </c>
      <c r="AC69" s="155" t="s">
        <v>45</v>
      </c>
      <c r="AD69" s="156"/>
      <c r="AE69" s="95">
        <v>9</v>
      </c>
      <c r="AF69" s="154"/>
      <c r="AG69" s="167" t="s">
        <v>45</v>
      </c>
      <c r="AH69" s="166" t="s">
        <v>43</v>
      </c>
      <c r="AI69" s="155" t="s">
        <v>45</v>
      </c>
      <c r="AJ69" s="156"/>
      <c r="AK69" s="95">
        <v>9</v>
      </c>
      <c r="AL69" s="154"/>
      <c r="AM69" s="167" t="s">
        <v>45</v>
      </c>
      <c r="AN69" s="166" t="s">
        <v>43</v>
      </c>
      <c r="AO69" s="155" t="s">
        <v>45</v>
      </c>
      <c r="AP69" s="156"/>
      <c r="AQ69" s="95">
        <v>9</v>
      </c>
      <c r="AR69" s="154"/>
      <c r="AS69" s="167" t="s">
        <v>45</v>
      </c>
      <c r="AT69" s="166" t="s">
        <v>43</v>
      </c>
      <c r="AU69" s="155" t="s">
        <v>45</v>
      </c>
      <c r="AV69" s="156"/>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row>
    <row r="70" spans="1:457" ht="15" customHeight="1" x14ac:dyDescent="0.3">
      <c r="A70" s="96">
        <v>10</v>
      </c>
      <c r="B70" s="154"/>
      <c r="C70" s="167" t="s">
        <v>45</v>
      </c>
      <c r="D70" s="166" t="s">
        <v>43</v>
      </c>
      <c r="E70" s="155" t="s">
        <v>45</v>
      </c>
      <c r="F70" s="156"/>
      <c r="G70" s="17"/>
      <c r="H70" s="18"/>
      <c r="I70" s="18"/>
      <c r="J70" s="18"/>
      <c r="K70" s="18"/>
      <c r="L70" s="19"/>
      <c r="M70" s="96">
        <v>10</v>
      </c>
      <c r="N70" s="154"/>
      <c r="O70" s="167" t="s">
        <v>45</v>
      </c>
      <c r="P70" s="166" t="s">
        <v>43</v>
      </c>
      <c r="Q70" s="155" t="s">
        <v>45</v>
      </c>
      <c r="R70" s="156"/>
      <c r="S70" s="96">
        <v>10</v>
      </c>
      <c r="T70" s="154"/>
      <c r="U70" s="167" t="s">
        <v>45</v>
      </c>
      <c r="V70" s="166" t="s">
        <v>43</v>
      </c>
      <c r="W70" s="155" t="s">
        <v>45</v>
      </c>
      <c r="X70" s="156"/>
      <c r="Y70" s="96">
        <v>10</v>
      </c>
      <c r="Z70" s="154"/>
      <c r="AA70" s="167" t="s">
        <v>45</v>
      </c>
      <c r="AB70" s="166" t="s">
        <v>43</v>
      </c>
      <c r="AC70" s="155" t="s">
        <v>45</v>
      </c>
      <c r="AD70" s="156"/>
      <c r="AE70" s="96">
        <v>10</v>
      </c>
      <c r="AF70" s="154"/>
      <c r="AG70" s="167" t="s">
        <v>45</v>
      </c>
      <c r="AH70" s="166" t="s">
        <v>43</v>
      </c>
      <c r="AI70" s="155" t="s">
        <v>45</v>
      </c>
      <c r="AJ70" s="156"/>
      <c r="AK70" s="96">
        <v>10</v>
      </c>
      <c r="AL70" s="154"/>
      <c r="AM70" s="167" t="s">
        <v>45</v>
      </c>
      <c r="AN70" s="166" t="s">
        <v>43</v>
      </c>
      <c r="AO70" s="155" t="s">
        <v>45</v>
      </c>
      <c r="AP70" s="156"/>
      <c r="AQ70" s="96">
        <v>10</v>
      </c>
      <c r="AR70" s="154"/>
      <c r="AS70" s="167" t="s">
        <v>45</v>
      </c>
      <c r="AT70" s="166" t="s">
        <v>43</v>
      </c>
      <c r="AU70" s="155" t="s">
        <v>45</v>
      </c>
      <c r="AV70" s="156"/>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row>
    <row r="71" spans="1:457" ht="15" customHeight="1" x14ac:dyDescent="0.3">
      <c r="A71" s="96">
        <v>11</v>
      </c>
      <c r="B71" s="154"/>
      <c r="C71" s="167" t="s">
        <v>45</v>
      </c>
      <c r="D71" s="166" t="s">
        <v>43</v>
      </c>
      <c r="E71" s="155" t="s">
        <v>45</v>
      </c>
      <c r="F71" s="156"/>
      <c r="G71" s="17"/>
      <c r="H71" s="18"/>
      <c r="I71" s="18"/>
      <c r="J71" s="18"/>
      <c r="K71" s="18"/>
      <c r="L71" s="19"/>
      <c r="M71" s="96">
        <v>11</v>
      </c>
      <c r="N71" s="154"/>
      <c r="O71" s="167" t="s">
        <v>45</v>
      </c>
      <c r="P71" s="166" t="s">
        <v>43</v>
      </c>
      <c r="Q71" s="155" t="s">
        <v>45</v>
      </c>
      <c r="R71" s="156"/>
      <c r="S71" s="96">
        <v>11</v>
      </c>
      <c r="T71" s="154"/>
      <c r="U71" s="167" t="s">
        <v>45</v>
      </c>
      <c r="V71" s="166" t="s">
        <v>43</v>
      </c>
      <c r="W71" s="155" t="s">
        <v>45</v>
      </c>
      <c r="X71" s="156"/>
      <c r="Y71" s="96">
        <v>11</v>
      </c>
      <c r="Z71" s="154"/>
      <c r="AA71" s="167" t="s">
        <v>45</v>
      </c>
      <c r="AB71" s="166" t="s">
        <v>43</v>
      </c>
      <c r="AC71" s="155" t="s">
        <v>45</v>
      </c>
      <c r="AD71" s="156"/>
      <c r="AE71" s="96">
        <v>11</v>
      </c>
      <c r="AF71" s="154"/>
      <c r="AG71" s="167" t="s">
        <v>45</v>
      </c>
      <c r="AH71" s="166" t="s">
        <v>43</v>
      </c>
      <c r="AI71" s="155" t="s">
        <v>45</v>
      </c>
      <c r="AJ71" s="156"/>
      <c r="AK71" s="96">
        <v>11</v>
      </c>
      <c r="AL71" s="154"/>
      <c r="AM71" s="167" t="s">
        <v>45</v>
      </c>
      <c r="AN71" s="166" t="s">
        <v>43</v>
      </c>
      <c r="AO71" s="155" t="s">
        <v>45</v>
      </c>
      <c r="AP71" s="156"/>
      <c r="AQ71" s="96">
        <v>11</v>
      </c>
      <c r="AR71" s="154"/>
      <c r="AS71" s="167" t="s">
        <v>45</v>
      </c>
      <c r="AT71" s="166" t="s">
        <v>43</v>
      </c>
      <c r="AU71" s="155" t="s">
        <v>45</v>
      </c>
      <c r="AV71" s="156"/>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row>
    <row r="72" spans="1:457" ht="15" customHeight="1" x14ac:dyDescent="0.3">
      <c r="A72" s="96">
        <v>12</v>
      </c>
      <c r="B72" s="154"/>
      <c r="C72" s="167" t="s">
        <v>45</v>
      </c>
      <c r="D72" s="166" t="s">
        <v>43</v>
      </c>
      <c r="E72" s="155" t="s">
        <v>45</v>
      </c>
      <c r="F72" s="156"/>
      <c r="G72" s="17"/>
      <c r="H72" s="18"/>
      <c r="I72" s="18"/>
      <c r="J72" s="18"/>
      <c r="K72" s="18"/>
      <c r="L72" s="19"/>
      <c r="M72" s="96">
        <v>12</v>
      </c>
      <c r="N72" s="154"/>
      <c r="O72" s="167" t="s">
        <v>45</v>
      </c>
      <c r="P72" s="166" t="s">
        <v>43</v>
      </c>
      <c r="Q72" s="155" t="s">
        <v>45</v>
      </c>
      <c r="R72" s="156"/>
      <c r="S72" s="96">
        <v>12</v>
      </c>
      <c r="T72" s="154"/>
      <c r="U72" s="167" t="s">
        <v>45</v>
      </c>
      <c r="V72" s="166" t="s">
        <v>43</v>
      </c>
      <c r="W72" s="155" t="s">
        <v>45</v>
      </c>
      <c r="X72" s="156"/>
      <c r="Y72" s="96">
        <v>12</v>
      </c>
      <c r="Z72" s="154"/>
      <c r="AA72" s="167" t="s">
        <v>45</v>
      </c>
      <c r="AB72" s="166" t="s">
        <v>43</v>
      </c>
      <c r="AC72" s="155" t="s">
        <v>45</v>
      </c>
      <c r="AD72" s="156"/>
      <c r="AE72" s="96">
        <v>12</v>
      </c>
      <c r="AF72" s="154"/>
      <c r="AG72" s="167" t="s">
        <v>45</v>
      </c>
      <c r="AH72" s="166" t="s">
        <v>43</v>
      </c>
      <c r="AI72" s="155" t="s">
        <v>45</v>
      </c>
      <c r="AJ72" s="156"/>
      <c r="AK72" s="96">
        <v>12</v>
      </c>
      <c r="AL72" s="154"/>
      <c r="AM72" s="167" t="s">
        <v>45</v>
      </c>
      <c r="AN72" s="166" t="s">
        <v>43</v>
      </c>
      <c r="AO72" s="155" t="s">
        <v>45</v>
      </c>
      <c r="AP72" s="156"/>
      <c r="AQ72" s="96">
        <v>12</v>
      </c>
      <c r="AR72" s="154"/>
      <c r="AS72" s="167" t="s">
        <v>45</v>
      </c>
      <c r="AT72" s="166" t="s">
        <v>43</v>
      </c>
      <c r="AU72" s="155" t="s">
        <v>45</v>
      </c>
      <c r="AV72" s="156"/>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row>
    <row r="73" spans="1:457" ht="15" customHeight="1" x14ac:dyDescent="0.3">
      <c r="A73" s="96">
        <v>13</v>
      </c>
      <c r="B73" s="154"/>
      <c r="C73" s="167" t="s">
        <v>45</v>
      </c>
      <c r="D73" s="166" t="s">
        <v>43</v>
      </c>
      <c r="E73" s="155" t="s">
        <v>45</v>
      </c>
      <c r="F73" s="156"/>
      <c r="G73" s="17"/>
      <c r="H73" s="18"/>
      <c r="I73" s="18"/>
      <c r="J73" s="18"/>
      <c r="K73" s="18"/>
      <c r="L73" s="19"/>
      <c r="M73" s="96">
        <v>13</v>
      </c>
      <c r="N73" s="154"/>
      <c r="O73" s="167" t="s">
        <v>45</v>
      </c>
      <c r="P73" s="166" t="s">
        <v>43</v>
      </c>
      <c r="Q73" s="155" t="s">
        <v>45</v>
      </c>
      <c r="R73" s="156"/>
      <c r="S73" s="96">
        <v>13</v>
      </c>
      <c r="T73" s="154"/>
      <c r="U73" s="167" t="s">
        <v>45</v>
      </c>
      <c r="V73" s="166" t="s">
        <v>43</v>
      </c>
      <c r="W73" s="155" t="s">
        <v>45</v>
      </c>
      <c r="X73" s="156"/>
      <c r="Y73" s="96">
        <v>13</v>
      </c>
      <c r="Z73" s="154"/>
      <c r="AA73" s="167" t="s">
        <v>45</v>
      </c>
      <c r="AB73" s="166" t="s">
        <v>43</v>
      </c>
      <c r="AC73" s="155" t="s">
        <v>45</v>
      </c>
      <c r="AD73" s="156"/>
      <c r="AE73" s="96">
        <v>13</v>
      </c>
      <c r="AF73" s="154"/>
      <c r="AG73" s="167" t="s">
        <v>45</v>
      </c>
      <c r="AH73" s="166" t="s">
        <v>43</v>
      </c>
      <c r="AI73" s="155" t="s">
        <v>45</v>
      </c>
      <c r="AJ73" s="156"/>
      <c r="AK73" s="96">
        <v>13</v>
      </c>
      <c r="AL73" s="154"/>
      <c r="AM73" s="167" t="s">
        <v>45</v>
      </c>
      <c r="AN73" s="166" t="s">
        <v>43</v>
      </c>
      <c r="AO73" s="155" t="s">
        <v>45</v>
      </c>
      <c r="AP73" s="156"/>
      <c r="AQ73" s="96">
        <v>13</v>
      </c>
      <c r="AR73" s="154"/>
      <c r="AS73" s="167" t="s">
        <v>45</v>
      </c>
      <c r="AT73" s="166" t="s">
        <v>43</v>
      </c>
      <c r="AU73" s="155" t="s">
        <v>45</v>
      </c>
      <c r="AV73" s="156"/>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row>
    <row r="74" spans="1:457" ht="15" customHeight="1" x14ac:dyDescent="0.3">
      <c r="A74" s="96">
        <v>14</v>
      </c>
      <c r="B74" s="154"/>
      <c r="C74" s="167" t="s">
        <v>45</v>
      </c>
      <c r="D74" s="166" t="s">
        <v>43</v>
      </c>
      <c r="E74" s="155" t="s">
        <v>45</v>
      </c>
      <c r="F74" s="156"/>
      <c r="G74" s="17"/>
      <c r="H74" s="18"/>
      <c r="I74" s="18"/>
      <c r="J74" s="18"/>
      <c r="K74" s="18"/>
      <c r="L74" s="19"/>
      <c r="M74" s="96">
        <v>14</v>
      </c>
      <c r="N74" s="154"/>
      <c r="O74" s="167" t="s">
        <v>45</v>
      </c>
      <c r="P74" s="166" t="s">
        <v>43</v>
      </c>
      <c r="Q74" s="155" t="s">
        <v>45</v>
      </c>
      <c r="R74" s="156"/>
      <c r="S74" s="96">
        <v>14</v>
      </c>
      <c r="T74" s="154"/>
      <c r="U74" s="167" t="s">
        <v>45</v>
      </c>
      <c r="V74" s="166" t="s">
        <v>43</v>
      </c>
      <c r="W74" s="155" t="s">
        <v>45</v>
      </c>
      <c r="X74" s="156"/>
      <c r="Y74" s="96">
        <v>14</v>
      </c>
      <c r="Z74" s="154"/>
      <c r="AA74" s="167" t="s">
        <v>45</v>
      </c>
      <c r="AB74" s="166" t="s">
        <v>43</v>
      </c>
      <c r="AC74" s="155" t="s">
        <v>45</v>
      </c>
      <c r="AD74" s="156"/>
      <c r="AE74" s="96">
        <v>14</v>
      </c>
      <c r="AF74" s="154"/>
      <c r="AG74" s="167" t="s">
        <v>45</v>
      </c>
      <c r="AH74" s="166" t="s">
        <v>43</v>
      </c>
      <c r="AI74" s="155" t="s">
        <v>45</v>
      </c>
      <c r="AJ74" s="156"/>
      <c r="AK74" s="96">
        <v>14</v>
      </c>
      <c r="AL74" s="154"/>
      <c r="AM74" s="167" t="s">
        <v>45</v>
      </c>
      <c r="AN74" s="166" t="s">
        <v>43</v>
      </c>
      <c r="AO74" s="155" t="s">
        <v>45</v>
      </c>
      <c r="AP74" s="156"/>
      <c r="AQ74" s="96">
        <v>14</v>
      </c>
      <c r="AR74" s="154"/>
      <c r="AS74" s="167" t="s">
        <v>45</v>
      </c>
      <c r="AT74" s="166" t="s">
        <v>43</v>
      </c>
      <c r="AU74" s="155" t="s">
        <v>45</v>
      </c>
      <c r="AV74" s="156"/>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row>
    <row r="75" spans="1:457" ht="15" customHeight="1" x14ac:dyDescent="0.3">
      <c r="A75" s="96">
        <v>15</v>
      </c>
      <c r="B75" s="154"/>
      <c r="C75" s="167" t="s">
        <v>45</v>
      </c>
      <c r="D75" s="166" t="s">
        <v>43</v>
      </c>
      <c r="E75" s="155" t="s">
        <v>45</v>
      </c>
      <c r="F75" s="156"/>
      <c r="G75" s="17"/>
      <c r="H75" s="18"/>
      <c r="I75" s="18"/>
      <c r="J75" s="18"/>
      <c r="K75" s="18"/>
      <c r="L75" s="19"/>
      <c r="M75" s="96">
        <v>15</v>
      </c>
      <c r="N75" s="154"/>
      <c r="O75" s="167" t="s">
        <v>45</v>
      </c>
      <c r="P75" s="166" t="s">
        <v>43</v>
      </c>
      <c r="Q75" s="155" t="s">
        <v>45</v>
      </c>
      <c r="R75" s="156"/>
      <c r="S75" s="96">
        <v>15</v>
      </c>
      <c r="T75" s="154"/>
      <c r="U75" s="167" t="s">
        <v>45</v>
      </c>
      <c r="V75" s="166" t="s">
        <v>43</v>
      </c>
      <c r="W75" s="155" t="s">
        <v>45</v>
      </c>
      <c r="X75" s="156"/>
      <c r="Y75" s="96">
        <v>15</v>
      </c>
      <c r="Z75" s="154"/>
      <c r="AA75" s="167" t="s">
        <v>45</v>
      </c>
      <c r="AB75" s="166" t="s">
        <v>43</v>
      </c>
      <c r="AC75" s="155" t="s">
        <v>45</v>
      </c>
      <c r="AD75" s="156"/>
      <c r="AE75" s="96">
        <v>15</v>
      </c>
      <c r="AF75" s="154"/>
      <c r="AG75" s="167" t="s">
        <v>45</v>
      </c>
      <c r="AH75" s="166" t="s">
        <v>43</v>
      </c>
      <c r="AI75" s="155" t="s">
        <v>45</v>
      </c>
      <c r="AJ75" s="156"/>
      <c r="AK75" s="96">
        <v>15</v>
      </c>
      <c r="AL75" s="154"/>
      <c r="AM75" s="167" t="s">
        <v>45</v>
      </c>
      <c r="AN75" s="166" t="s">
        <v>43</v>
      </c>
      <c r="AO75" s="155" t="s">
        <v>45</v>
      </c>
      <c r="AP75" s="156"/>
      <c r="AQ75" s="96">
        <v>15</v>
      </c>
      <c r="AR75" s="154"/>
      <c r="AS75" s="167" t="s">
        <v>45</v>
      </c>
      <c r="AT75" s="166" t="s">
        <v>43</v>
      </c>
      <c r="AU75" s="155" t="s">
        <v>45</v>
      </c>
      <c r="AV75" s="156"/>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row>
    <row r="76" spans="1:457" s="14" customFormat="1" ht="15" customHeight="1" x14ac:dyDescent="0.3">
      <c r="A76" s="96">
        <v>16</v>
      </c>
      <c r="B76" s="154"/>
      <c r="C76" s="167" t="s">
        <v>45</v>
      </c>
      <c r="D76" s="166" t="s">
        <v>43</v>
      </c>
      <c r="E76" s="155" t="s">
        <v>45</v>
      </c>
      <c r="F76" s="156"/>
      <c r="G76" s="17"/>
      <c r="H76" s="18"/>
      <c r="I76" s="18"/>
      <c r="J76" s="18"/>
      <c r="K76" s="18"/>
      <c r="L76" s="19"/>
      <c r="M76" s="96">
        <v>16</v>
      </c>
      <c r="N76" s="154"/>
      <c r="O76" s="167" t="s">
        <v>45</v>
      </c>
      <c r="P76" s="166" t="s">
        <v>43</v>
      </c>
      <c r="Q76" s="155" t="s">
        <v>45</v>
      </c>
      <c r="R76" s="156"/>
      <c r="S76" s="96">
        <v>16</v>
      </c>
      <c r="T76" s="154"/>
      <c r="U76" s="167" t="s">
        <v>45</v>
      </c>
      <c r="V76" s="166" t="s">
        <v>43</v>
      </c>
      <c r="W76" s="155" t="s">
        <v>45</v>
      </c>
      <c r="X76" s="156"/>
      <c r="Y76" s="96">
        <v>16</v>
      </c>
      <c r="Z76" s="154"/>
      <c r="AA76" s="167" t="s">
        <v>45</v>
      </c>
      <c r="AB76" s="166" t="s">
        <v>43</v>
      </c>
      <c r="AC76" s="155" t="s">
        <v>45</v>
      </c>
      <c r="AD76" s="156"/>
      <c r="AE76" s="96">
        <v>16</v>
      </c>
      <c r="AF76" s="154"/>
      <c r="AG76" s="167" t="s">
        <v>45</v>
      </c>
      <c r="AH76" s="166" t="s">
        <v>43</v>
      </c>
      <c r="AI76" s="155" t="s">
        <v>45</v>
      </c>
      <c r="AJ76" s="156"/>
      <c r="AK76" s="96">
        <v>16</v>
      </c>
      <c r="AL76" s="154"/>
      <c r="AM76" s="167" t="s">
        <v>45</v>
      </c>
      <c r="AN76" s="166" t="s">
        <v>43</v>
      </c>
      <c r="AO76" s="155" t="s">
        <v>45</v>
      </c>
      <c r="AP76" s="156"/>
      <c r="AQ76" s="96">
        <v>16</v>
      </c>
      <c r="AR76" s="154"/>
      <c r="AS76" s="167" t="s">
        <v>45</v>
      </c>
      <c r="AT76" s="166" t="s">
        <v>43</v>
      </c>
      <c r="AU76" s="155" t="s">
        <v>45</v>
      </c>
      <c r="AV76" s="156"/>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row>
    <row r="77" spans="1:457" ht="15" customHeight="1" x14ac:dyDescent="0.3">
      <c r="A77" s="96">
        <v>17</v>
      </c>
      <c r="B77" s="154"/>
      <c r="C77" s="167" t="s">
        <v>45</v>
      </c>
      <c r="D77" s="166" t="s">
        <v>43</v>
      </c>
      <c r="E77" s="155" t="s">
        <v>45</v>
      </c>
      <c r="F77" s="156"/>
      <c r="G77" s="17"/>
      <c r="H77" s="18"/>
      <c r="I77" s="18"/>
      <c r="J77" s="18"/>
      <c r="K77" s="18"/>
      <c r="L77" s="19"/>
      <c r="M77" s="96">
        <v>17</v>
      </c>
      <c r="N77" s="154"/>
      <c r="O77" s="167" t="s">
        <v>45</v>
      </c>
      <c r="P77" s="166" t="s">
        <v>43</v>
      </c>
      <c r="Q77" s="155" t="s">
        <v>45</v>
      </c>
      <c r="R77" s="156"/>
      <c r="S77" s="96">
        <v>17</v>
      </c>
      <c r="T77" s="154"/>
      <c r="U77" s="167" t="s">
        <v>45</v>
      </c>
      <c r="V77" s="166" t="s">
        <v>43</v>
      </c>
      <c r="W77" s="155" t="s">
        <v>45</v>
      </c>
      <c r="X77" s="156"/>
      <c r="Y77" s="96">
        <v>17</v>
      </c>
      <c r="Z77" s="154"/>
      <c r="AA77" s="167" t="s">
        <v>45</v>
      </c>
      <c r="AB77" s="166" t="s">
        <v>43</v>
      </c>
      <c r="AC77" s="155" t="s">
        <v>45</v>
      </c>
      <c r="AD77" s="156"/>
      <c r="AE77" s="96">
        <v>17</v>
      </c>
      <c r="AF77" s="154"/>
      <c r="AG77" s="167" t="s">
        <v>45</v>
      </c>
      <c r="AH77" s="166" t="s">
        <v>43</v>
      </c>
      <c r="AI77" s="155" t="s">
        <v>45</v>
      </c>
      <c r="AJ77" s="156"/>
      <c r="AK77" s="96">
        <v>17</v>
      </c>
      <c r="AL77" s="154"/>
      <c r="AM77" s="167" t="s">
        <v>45</v>
      </c>
      <c r="AN77" s="166" t="s">
        <v>43</v>
      </c>
      <c r="AO77" s="155" t="s">
        <v>45</v>
      </c>
      <c r="AP77" s="156"/>
      <c r="AQ77" s="96">
        <v>17</v>
      </c>
      <c r="AR77" s="154"/>
      <c r="AS77" s="167" t="s">
        <v>45</v>
      </c>
      <c r="AT77" s="166" t="s">
        <v>43</v>
      </c>
      <c r="AU77" s="155" t="s">
        <v>45</v>
      </c>
      <c r="AV77" s="156"/>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row>
    <row r="78" spans="1:457" ht="15" customHeight="1" x14ac:dyDescent="0.3">
      <c r="A78" s="96">
        <v>18</v>
      </c>
      <c r="B78" s="154"/>
      <c r="C78" s="167" t="s">
        <v>45</v>
      </c>
      <c r="D78" s="166" t="s">
        <v>43</v>
      </c>
      <c r="E78" s="155" t="s">
        <v>45</v>
      </c>
      <c r="F78" s="156"/>
      <c r="G78" s="17"/>
      <c r="H78" s="18"/>
      <c r="I78" s="18"/>
      <c r="J78" s="18"/>
      <c r="K78" s="18"/>
      <c r="L78" s="19"/>
      <c r="M78" s="96">
        <v>18</v>
      </c>
      <c r="N78" s="154"/>
      <c r="O78" s="167" t="s">
        <v>45</v>
      </c>
      <c r="P78" s="166" t="s">
        <v>43</v>
      </c>
      <c r="Q78" s="155" t="s">
        <v>45</v>
      </c>
      <c r="R78" s="156"/>
      <c r="S78" s="96">
        <v>18</v>
      </c>
      <c r="T78" s="154"/>
      <c r="U78" s="167" t="s">
        <v>45</v>
      </c>
      <c r="V78" s="166" t="s">
        <v>43</v>
      </c>
      <c r="W78" s="155" t="s">
        <v>45</v>
      </c>
      <c r="X78" s="156"/>
      <c r="Y78" s="96">
        <v>18</v>
      </c>
      <c r="Z78" s="154"/>
      <c r="AA78" s="167" t="s">
        <v>45</v>
      </c>
      <c r="AB78" s="166" t="s">
        <v>43</v>
      </c>
      <c r="AC78" s="155" t="s">
        <v>45</v>
      </c>
      <c r="AD78" s="156"/>
      <c r="AE78" s="96">
        <v>18</v>
      </c>
      <c r="AF78" s="154"/>
      <c r="AG78" s="167" t="s">
        <v>45</v>
      </c>
      <c r="AH78" s="166" t="s">
        <v>43</v>
      </c>
      <c r="AI78" s="155" t="s">
        <v>45</v>
      </c>
      <c r="AJ78" s="156"/>
      <c r="AK78" s="96">
        <v>18</v>
      </c>
      <c r="AL78" s="154"/>
      <c r="AM78" s="167" t="s">
        <v>45</v>
      </c>
      <c r="AN78" s="166" t="s">
        <v>43</v>
      </c>
      <c r="AO78" s="155" t="s">
        <v>45</v>
      </c>
      <c r="AP78" s="156"/>
      <c r="AQ78" s="96">
        <v>18</v>
      </c>
      <c r="AR78" s="154"/>
      <c r="AS78" s="167" t="s">
        <v>45</v>
      </c>
      <c r="AT78" s="166" t="s">
        <v>43</v>
      </c>
      <c r="AU78" s="155" t="s">
        <v>45</v>
      </c>
      <c r="AV78" s="156"/>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row>
    <row r="79" spans="1:457" ht="15" customHeight="1" x14ac:dyDescent="0.3">
      <c r="A79" s="96">
        <v>19</v>
      </c>
      <c r="B79" s="154"/>
      <c r="C79" s="167" t="s">
        <v>45</v>
      </c>
      <c r="D79" s="166" t="s">
        <v>43</v>
      </c>
      <c r="E79" s="155" t="s">
        <v>45</v>
      </c>
      <c r="F79" s="156"/>
      <c r="G79" s="17"/>
      <c r="H79" s="18"/>
      <c r="I79" s="18"/>
      <c r="J79" s="18"/>
      <c r="K79" s="18"/>
      <c r="L79" s="19"/>
      <c r="M79" s="96">
        <v>19</v>
      </c>
      <c r="N79" s="154"/>
      <c r="O79" s="167" t="s">
        <v>45</v>
      </c>
      <c r="P79" s="166" t="s">
        <v>43</v>
      </c>
      <c r="Q79" s="155" t="s">
        <v>45</v>
      </c>
      <c r="R79" s="156"/>
      <c r="S79" s="96">
        <v>19</v>
      </c>
      <c r="T79" s="154"/>
      <c r="U79" s="167" t="s">
        <v>45</v>
      </c>
      <c r="V79" s="166" t="s">
        <v>43</v>
      </c>
      <c r="W79" s="155" t="s">
        <v>45</v>
      </c>
      <c r="X79" s="156"/>
      <c r="Y79" s="96">
        <v>19</v>
      </c>
      <c r="Z79" s="154"/>
      <c r="AA79" s="167" t="s">
        <v>45</v>
      </c>
      <c r="AB79" s="166" t="s">
        <v>43</v>
      </c>
      <c r="AC79" s="155" t="s">
        <v>45</v>
      </c>
      <c r="AD79" s="156"/>
      <c r="AE79" s="96">
        <v>19</v>
      </c>
      <c r="AF79" s="154"/>
      <c r="AG79" s="167" t="s">
        <v>45</v>
      </c>
      <c r="AH79" s="166" t="s">
        <v>43</v>
      </c>
      <c r="AI79" s="155" t="s">
        <v>45</v>
      </c>
      <c r="AJ79" s="156"/>
      <c r="AK79" s="96">
        <v>19</v>
      </c>
      <c r="AL79" s="154"/>
      <c r="AM79" s="167" t="s">
        <v>45</v>
      </c>
      <c r="AN79" s="166" t="s">
        <v>43</v>
      </c>
      <c r="AO79" s="155" t="s">
        <v>45</v>
      </c>
      <c r="AP79" s="156"/>
      <c r="AQ79" s="96">
        <v>19</v>
      </c>
      <c r="AR79" s="154"/>
      <c r="AS79" s="167" t="s">
        <v>45</v>
      </c>
      <c r="AT79" s="166" t="s">
        <v>43</v>
      </c>
      <c r="AU79" s="155" t="s">
        <v>45</v>
      </c>
      <c r="AV79" s="156"/>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row>
    <row r="80" spans="1:457" ht="15" customHeight="1" x14ac:dyDescent="0.3">
      <c r="A80" s="96">
        <v>20</v>
      </c>
      <c r="B80" s="154"/>
      <c r="C80" s="167" t="s">
        <v>45</v>
      </c>
      <c r="D80" s="166" t="s">
        <v>43</v>
      </c>
      <c r="E80" s="155" t="s">
        <v>45</v>
      </c>
      <c r="F80" s="156"/>
      <c r="G80" s="17"/>
      <c r="H80" s="18"/>
      <c r="I80" s="18"/>
      <c r="J80" s="18"/>
      <c r="K80" s="18"/>
      <c r="L80" s="19"/>
      <c r="M80" s="96">
        <v>20</v>
      </c>
      <c r="N80" s="154"/>
      <c r="O80" s="167" t="s">
        <v>45</v>
      </c>
      <c r="P80" s="166" t="s">
        <v>43</v>
      </c>
      <c r="Q80" s="155" t="s">
        <v>45</v>
      </c>
      <c r="R80" s="156"/>
      <c r="S80" s="96">
        <v>20</v>
      </c>
      <c r="T80" s="154"/>
      <c r="U80" s="167" t="s">
        <v>45</v>
      </c>
      <c r="V80" s="166" t="s">
        <v>43</v>
      </c>
      <c r="W80" s="155" t="s">
        <v>45</v>
      </c>
      <c r="X80" s="156"/>
      <c r="Y80" s="96">
        <v>20</v>
      </c>
      <c r="Z80" s="154"/>
      <c r="AA80" s="167" t="s">
        <v>45</v>
      </c>
      <c r="AB80" s="166" t="s">
        <v>43</v>
      </c>
      <c r="AC80" s="155" t="s">
        <v>45</v>
      </c>
      <c r="AD80" s="156"/>
      <c r="AE80" s="96">
        <v>20</v>
      </c>
      <c r="AF80" s="154"/>
      <c r="AG80" s="167" t="s">
        <v>45</v>
      </c>
      <c r="AH80" s="166" t="s">
        <v>43</v>
      </c>
      <c r="AI80" s="155" t="s">
        <v>45</v>
      </c>
      <c r="AJ80" s="156"/>
      <c r="AK80" s="96">
        <v>20</v>
      </c>
      <c r="AL80" s="154"/>
      <c r="AM80" s="167" t="s">
        <v>45</v>
      </c>
      <c r="AN80" s="166" t="s">
        <v>43</v>
      </c>
      <c r="AO80" s="155" t="s">
        <v>45</v>
      </c>
      <c r="AP80" s="156"/>
      <c r="AQ80" s="96">
        <v>20</v>
      </c>
      <c r="AR80" s="154"/>
      <c r="AS80" s="167" t="s">
        <v>45</v>
      </c>
      <c r="AT80" s="166" t="s">
        <v>43</v>
      </c>
      <c r="AU80" s="155" t="s">
        <v>45</v>
      </c>
      <c r="AV80" s="156"/>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row>
    <row r="81" spans="1:457" ht="15" customHeight="1" x14ac:dyDescent="0.3">
      <c r="A81" s="96">
        <v>21</v>
      </c>
      <c r="B81" s="154"/>
      <c r="C81" s="167" t="s">
        <v>45</v>
      </c>
      <c r="D81" s="166" t="s">
        <v>43</v>
      </c>
      <c r="E81" s="155" t="s">
        <v>45</v>
      </c>
      <c r="F81" s="156"/>
      <c r="G81" s="158"/>
      <c r="H81" s="159"/>
      <c r="I81" s="159"/>
      <c r="J81" s="159"/>
      <c r="K81" s="159"/>
      <c r="L81" s="160"/>
      <c r="M81" s="96">
        <v>21</v>
      </c>
      <c r="N81" s="154"/>
      <c r="O81" s="167" t="s">
        <v>45</v>
      </c>
      <c r="P81" s="166" t="s">
        <v>43</v>
      </c>
      <c r="Q81" s="155" t="s">
        <v>45</v>
      </c>
      <c r="R81" s="156"/>
      <c r="S81" s="96">
        <v>21</v>
      </c>
      <c r="T81" s="154"/>
      <c r="U81" s="167" t="s">
        <v>45</v>
      </c>
      <c r="V81" s="166" t="s">
        <v>43</v>
      </c>
      <c r="W81" s="155" t="s">
        <v>45</v>
      </c>
      <c r="X81" s="156"/>
      <c r="Y81" s="96">
        <v>21</v>
      </c>
      <c r="Z81" s="154"/>
      <c r="AA81" s="167" t="s">
        <v>45</v>
      </c>
      <c r="AB81" s="166" t="s">
        <v>43</v>
      </c>
      <c r="AC81" s="155" t="s">
        <v>45</v>
      </c>
      <c r="AD81" s="156"/>
      <c r="AE81" s="96">
        <v>21</v>
      </c>
      <c r="AF81" s="154"/>
      <c r="AG81" s="167" t="s">
        <v>45</v>
      </c>
      <c r="AH81" s="166" t="s">
        <v>43</v>
      </c>
      <c r="AI81" s="155" t="s">
        <v>45</v>
      </c>
      <c r="AJ81" s="156"/>
      <c r="AK81" s="96">
        <v>21</v>
      </c>
      <c r="AL81" s="154"/>
      <c r="AM81" s="167" t="s">
        <v>45</v>
      </c>
      <c r="AN81" s="166" t="s">
        <v>43</v>
      </c>
      <c r="AO81" s="155" t="s">
        <v>45</v>
      </c>
      <c r="AP81" s="156"/>
      <c r="AQ81" s="96">
        <v>21</v>
      </c>
      <c r="AR81" s="154"/>
      <c r="AS81" s="167" t="s">
        <v>45</v>
      </c>
      <c r="AT81" s="166" t="s">
        <v>43</v>
      </c>
      <c r="AU81" s="155" t="s">
        <v>45</v>
      </c>
      <c r="AV81" s="156"/>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row>
    <row r="82" spans="1:457" ht="15" customHeight="1" x14ac:dyDescent="0.3">
      <c r="A82" s="97"/>
      <c r="B82" s="85"/>
      <c r="C82" s="85"/>
      <c r="D82" s="85"/>
      <c r="E82" s="85"/>
      <c r="F82" s="86"/>
      <c r="G82" s="20"/>
      <c r="H82" s="8"/>
      <c r="I82" s="8"/>
      <c r="J82" s="8"/>
      <c r="K82" s="8"/>
      <c r="L82" s="9"/>
      <c r="M82" s="97"/>
      <c r="N82" s="85"/>
      <c r="O82" s="85"/>
      <c r="P82" s="8"/>
      <c r="Q82" s="85"/>
      <c r="R82" s="86"/>
      <c r="S82" s="97"/>
      <c r="T82" s="85"/>
      <c r="U82" s="85"/>
      <c r="V82" s="85"/>
      <c r="W82" s="85"/>
      <c r="X82" s="86"/>
      <c r="Y82" s="97"/>
      <c r="Z82" s="85"/>
      <c r="AA82" s="85"/>
      <c r="AB82" s="85"/>
      <c r="AC82" s="85"/>
      <c r="AD82" s="86"/>
      <c r="AE82" s="97"/>
      <c r="AF82" s="85"/>
      <c r="AG82" s="85"/>
      <c r="AH82" s="85"/>
      <c r="AI82" s="85"/>
      <c r="AJ82" s="86"/>
      <c r="AK82" s="97"/>
      <c r="AL82" s="85"/>
      <c r="AM82" s="85"/>
      <c r="AN82" s="85"/>
      <c r="AO82" s="85"/>
      <c r="AP82" s="86"/>
      <c r="AQ82" s="97"/>
      <c r="AR82" s="85"/>
      <c r="AS82" s="85"/>
      <c r="AT82" s="85"/>
      <c r="AU82" s="85"/>
      <c r="AV82" s="86"/>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row>
    <row r="83" spans="1:457" ht="15" customHeight="1" x14ac:dyDescent="0.3">
      <c r="A83" s="157"/>
      <c r="B83" s="36"/>
      <c r="C83" s="36"/>
      <c r="D83" s="36"/>
      <c r="E83" s="36"/>
      <c r="F83" s="78"/>
      <c r="G83" s="5"/>
      <c r="H83" s="90"/>
      <c r="I83" s="90"/>
      <c r="J83" s="90"/>
      <c r="K83" s="90"/>
      <c r="L83" s="92"/>
      <c r="M83" s="157"/>
      <c r="N83" s="36"/>
      <c r="O83" s="36"/>
      <c r="P83" s="36"/>
      <c r="Q83" s="36"/>
      <c r="R83" s="78"/>
      <c r="S83" s="157"/>
      <c r="T83" s="36"/>
      <c r="U83" s="36"/>
      <c r="V83" s="36"/>
      <c r="W83" s="36"/>
      <c r="X83" s="78"/>
      <c r="Y83" s="157"/>
      <c r="Z83" s="36"/>
      <c r="AA83" s="36"/>
      <c r="AB83" s="36"/>
      <c r="AC83" s="36"/>
      <c r="AD83" s="78"/>
      <c r="AE83" s="157"/>
      <c r="AF83" s="36"/>
      <c r="AG83" s="36"/>
      <c r="AH83" s="36"/>
      <c r="AI83" s="36"/>
      <c r="AJ83" s="78"/>
      <c r="AK83" s="157"/>
      <c r="AL83" s="36"/>
      <c r="AM83" s="36"/>
      <c r="AN83" s="36"/>
      <c r="AO83" s="36"/>
      <c r="AP83" s="78"/>
      <c r="AQ83" s="157"/>
      <c r="AR83" s="36"/>
      <c r="AS83" s="36"/>
      <c r="AT83" s="36"/>
      <c r="AU83" s="36"/>
      <c r="AV83" s="78"/>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row>
    <row r="84" spans="1:457" ht="15" customHeight="1" x14ac:dyDescent="0.3">
      <c r="A84" s="93"/>
      <c r="B84" s="36"/>
      <c r="C84" s="36"/>
      <c r="D84" s="36"/>
      <c r="E84" s="36"/>
      <c r="F84" s="78"/>
      <c r="G84" s="163"/>
      <c r="H84" s="164"/>
      <c r="I84" s="164"/>
      <c r="J84" s="164"/>
      <c r="K84" s="164"/>
      <c r="L84" s="165"/>
      <c r="M84" s="93"/>
      <c r="N84" s="36"/>
      <c r="O84" s="36"/>
      <c r="P84" s="36"/>
      <c r="Q84" s="36"/>
      <c r="R84" s="78"/>
      <c r="S84" s="93"/>
      <c r="T84" s="36"/>
      <c r="U84" s="36"/>
      <c r="V84" s="36"/>
      <c r="W84" s="36"/>
      <c r="X84" s="78"/>
      <c r="Y84" s="93"/>
      <c r="Z84" s="36"/>
      <c r="AA84" s="36"/>
      <c r="AB84" s="36"/>
      <c r="AC84" s="36"/>
      <c r="AD84" s="78"/>
      <c r="AE84" s="93"/>
      <c r="AF84" s="36"/>
      <c r="AG84" s="36"/>
      <c r="AH84" s="36"/>
      <c r="AI84" s="36"/>
      <c r="AJ84" s="78"/>
      <c r="AK84" s="93"/>
      <c r="AL84" s="36"/>
      <c r="AM84" s="36"/>
      <c r="AN84" s="36"/>
      <c r="AO84" s="36"/>
      <c r="AP84" s="78"/>
      <c r="AQ84" s="93"/>
      <c r="AR84" s="36"/>
      <c r="AS84" s="36"/>
      <c r="AT84" s="36"/>
      <c r="AU84" s="36"/>
      <c r="AV84" s="78"/>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row>
    <row r="85" spans="1:457" ht="15" customHeight="1" x14ac:dyDescent="0.3">
      <c r="A85" s="93"/>
      <c r="B85" s="36"/>
      <c r="C85" s="36"/>
      <c r="D85" s="36"/>
      <c r="E85" s="36"/>
      <c r="F85" s="78"/>
      <c r="G85" s="17"/>
      <c r="H85" s="18"/>
      <c r="I85" s="18"/>
      <c r="J85" s="18"/>
      <c r="K85" s="18"/>
      <c r="L85" s="19"/>
      <c r="M85" s="93"/>
      <c r="N85" s="36"/>
      <c r="O85" s="36"/>
      <c r="P85" s="36"/>
      <c r="Q85" s="36"/>
      <c r="R85" s="78"/>
      <c r="S85" s="93"/>
      <c r="T85" s="36"/>
      <c r="U85" s="36"/>
      <c r="V85" s="36"/>
      <c r="W85" s="36"/>
      <c r="X85" s="78"/>
      <c r="Y85" s="93"/>
      <c r="Z85" s="36"/>
      <c r="AA85" s="36"/>
      <c r="AB85" s="36"/>
      <c r="AC85" s="36"/>
      <c r="AD85" s="78"/>
      <c r="AE85" s="93"/>
      <c r="AF85" s="36"/>
      <c r="AG85" s="36"/>
      <c r="AH85" s="36"/>
      <c r="AI85" s="36"/>
      <c r="AJ85" s="78"/>
      <c r="AK85" s="93"/>
      <c r="AL85" s="36"/>
      <c r="AM85" s="36"/>
      <c r="AN85" s="36"/>
      <c r="AO85" s="36"/>
      <c r="AP85" s="78"/>
      <c r="AQ85" s="93"/>
      <c r="AR85" s="36"/>
      <c r="AS85" s="36"/>
      <c r="AT85" s="36"/>
      <c r="AU85" s="36"/>
      <c r="AV85" s="78"/>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row>
    <row r="86" spans="1:457" ht="15" customHeight="1" x14ac:dyDescent="0.3">
      <c r="A86" s="93"/>
      <c r="B86" s="36"/>
      <c r="C86" s="36"/>
      <c r="D86" s="36"/>
      <c r="E86" s="36"/>
      <c r="F86" s="78"/>
      <c r="G86" s="17"/>
      <c r="H86" s="18"/>
      <c r="I86" s="18"/>
      <c r="J86" s="18"/>
      <c r="K86" s="18"/>
      <c r="L86" s="19"/>
      <c r="M86" s="93"/>
      <c r="N86" s="36"/>
      <c r="O86" s="36"/>
      <c r="P86" s="36"/>
      <c r="Q86" s="36"/>
      <c r="R86" s="78"/>
      <c r="S86" s="93"/>
      <c r="T86" s="36"/>
      <c r="U86" s="36"/>
      <c r="V86" s="36"/>
      <c r="W86" s="36"/>
      <c r="X86" s="78"/>
      <c r="Y86" s="93"/>
      <c r="Z86" s="36"/>
      <c r="AA86" s="36"/>
      <c r="AB86" s="36"/>
      <c r="AC86" s="36"/>
      <c r="AD86" s="78"/>
      <c r="AE86" s="93"/>
      <c r="AF86" s="36"/>
      <c r="AG86" s="36"/>
      <c r="AH86" s="36"/>
      <c r="AI86" s="36"/>
      <c r="AJ86" s="78"/>
      <c r="AK86" s="93"/>
      <c r="AL86" s="36"/>
      <c r="AM86" s="36"/>
      <c r="AN86" s="36"/>
      <c r="AO86" s="36"/>
      <c r="AP86" s="78"/>
      <c r="AQ86" s="93"/>
      <c r="AR86" s="36"/>
      <c r="AS86" s="36"/>
      <c r="AT86" s="36"/>
      <c r="AU86" s="36"/>
      <c r="AV86" s="78"/>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row>
    <row r="87" spans="1:457" ht="15" customHeight="1" x14ac:dyDescent="0.3">
      <c r="A87" s="94"/>
      <c r="B87" s="36"/>
      <c r="C87" s="36"/>
      <c r="D87" s="36"/>
      <c r="E87" s="36"/>
      <c r="F87" s="78"/>
      <c r="G87" s="17"/>
      <c r="H87" s="18"/>
      <c r="I87" s="18"/>
      <c r="J87" s="18"/>
      <c r="K87" s="18"/>
      <c r="L87" s="19"/>
      <c r="M87" s="93"/>
      <c r="N87" s="36"/>
      <c r="O87" s="36"/>
      <c r="P87" s="36"/>
      <c r="Q87" s="36"/>
      <c r="R87" s="78"/>
      <c r="S87" s="93"/>
      <c r="T87" s="36"/>
      <c r="U87" s="36"/>
      <c r="V87" s="36"/>
      <c r="W87" s="36"/>
      <c r="X87" s="78"/>
      <c r="Y87" s="93"/>
      <c r="Z87" s="36"/>
      <c r="AA87" s="36"/>
      <c r="AB87" s="36"/>
      <c r="AC87" s="36"/>
      <c r="AD87" s="78"/>
      <c r="AE87" s="93"/>
      <c r="AF87" s="36"/>
      <c r="AG87" s="36"/>
      <c r="AH87" s="36"/>
      <c r="AI87" s="36"/>
      <c r="AJ87" s="78"/>
      <c r="AK87" s="93"/>
      <c r="AL87" s="36"/>
      <c r="AM87" s="36"/>
      <c r="AN87" s="36"/>
      <c r="AO87" s="36"/>
      <c r="AP87" s="78"/>
      <c r="AQ87" s="93"/>
      <c r="AR87" s="36"/>
      <c r="AS87" s="36"/>
      <c r="AT87" s="36"/>
      <c r="AU87" s="36"/>
      <c r="AV87" s="78"/>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row>
    <row r="88" spans="1:457" ht="15" customHeight="1" x14ac:dyDescent="0.3">
      <c r="A88" s="94"/>
      <c r="B88" s="36"/>
      <c r="C88" s="36"/>
      <c r="D88" s="36"/>
      <c r="E88" s="36"/>
      <c r="F88" s="78"/>
      <c r="G88" s="17"/>
      <c r="H88" s="18"/>
      <c r="I88" s="18"/>
      <c r="J88" s="18"/>
      <c r="K88" s="18"/>
      <c r="L88" s="19"/>
      <c r="M88" s="93"/>
      <c r="N88" s="36"/>
      <c r="O88" s="36"/>
      <c r="P88" s="36"/>
      <c r="Q88" s="36"/>
      <c r="R88" s="78"/>
      <c r="S88" s="93"/>
      <c r="T88" s="36"/>
      <c r="U88" s="36"/>
      <c r="V88" s="36"/>
      <c r="W88" s="36"/>
      <c r="X88" s="78"/>
      <c r="Y88" s="93"/>
      <c r="Z88" s="36"/>
      <c r="AA88" s="36"/>
      <c r="AB88" s="36"/>
      <c r="AC88" s="36"/>
      <c r="AD88" s="78"/>
      <c r="AE88" s="93"/>
      <c r="AF88" s="36"/>
      <c r="AG88" s="36"/>
      <c r="AH88" s="36"/>
      <c r="AI88" s="36"/>
      <c r="AJ88" s="78"/>
      <c r="AK88" s="93"/>
      <c r="AL88" s="36"/>
      <c r="AM88" s="36"/>
      <c r="AN88" s="36"/>
      <c r="AO88" s="36"/>
      <c r="AP88" s="78"/>
      <c r="AQ88" s="93"/>
      <c r="AR88" s="36"/>
      <c r="AS88" s="36"/>
      <c r="AT88" s="36"/>
      <c r="AU88" s="36"/>
      <c r="AV88" s="78"/>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row>
    <row r="89" spans="1:457" ht="15" customHeight="1" x14ac:dyDescent="0.3">
      <c r="A89" s="94"/>
      <c r="B89" s="36"/>
      <c r="C89" s="36"/>
      <c r="D89" s="36"/>
      <c r="E89" s="36"/>
      <c r="F89" s="78"/>
      <c r="G89" s="17"/>
      <c r="H89" s="18"/>
      <c r="I89" s="18"/>
      <c r="J89" s="18"/>
      <c r="K89" s="18"/>
      <c r="L89" s="19"/>
      <c r="M89" s="94"/>
      <c r="N89" s="36"/>
      <c r="O89" s="36"/>
      <c r="P89" s="36"/>
      <c r="Q89" s="36"/>
      <c r="R89" s="78"/>
      <c r="S89" s="94"/>
      <c r="T89" s="36"/>
      <c r="U89" s="36"/>
      <c r="V89" s="36"/>
      <c r="W89" s="36"/>
      <c r="X89" s="78"/>
      <c r="Y89" s="94"/>
      <c r="Z89" s="36"/>
      <c r="AA89" s="36"/>
      <c r="AB89" s="36"/>
      <c r="AC89" s="36"/>
      <c r="AD89" s="78"/>
      <c r="AE89" s="94"/>
      <c r="AF89" s="36"/>
      <c r="AG89" s="36"/>
      <c r="AH89" s="36"/>
      <c r="AI89" s="36"/>
      <c r="AJ89" s="78"/>
      <c r="AK89" s="94"/>
      <c r="AL89" s="36"/>
      <c r="AM89" s="36"/>
      <c r="AN89" s="36"/>
      <c r="AO89" s="36"/>
      <c r="AP89" s="78"/>
      <c r="AQ89" s="94"/>
      <c r="AR89" s="36"/>
      <c r="AS89" s="36"/>
      <c r="AT89" s="36"/>
      <c r="AU89" s="36"/>
      <c r="AV89" s="78"/>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row>
    <row r="90" spans="1:457" ht="15" customHeight="1" x14ac:dyDescent="0.3">
      <c r="A90" s="94"/>
      <c r="B90" s="36"/>
      <c r="C90" s="36"/>
      <c r="D90" s="36"/>
      <c r="E90" s="36"/>
      <c r="F90" s="78"/>
      <c r="G90" s="17"/>
      <c r="H90" s="18"/>
      <c r="I90" s="18"/>
      <c r="J90" s="18"/>
      <c r="K90" s="18"/>
      <c r="L90" s="19"/>
      <c r="M90" s="94"/>
      <c r="N90" s="36"/>
      <c r="O90" s="36"/>
      <c r="P90" s="36"/>
      <c r="Q90" s="36"/>
      <c r="R90" s="78"/>
      <c r="S90" s="94"/>
      <c r="T90" s="36"/>
      <c r="U90" s="36"/>
      <c r="V90" s="36"/>
      <c r="W90" s="36"/>
      <c r="X90" s="78"/>
      <c r="Y90" s="94"/>
      <c r="Z90" s="36"/>
      <c r="AA90" s="36"/>
      <c r="AB90" s="36"/>
      <c r="AC90" s="36"/>
      <c r="AD90" s="78"/>
      <c r="AE90" s="94"/>
      <c r="AF90" s="36"/>
      <c r="AG90" s="36"/>
      <c r="AH90" s="36"/>
      <c r="AI90" s="36"/>
      <c r="AJ90" s="78"/>
      <c r="AK90" s="94"/>
      <c r="AL90" s="36"/>
      <c r="AM90" s="36"/>
      <c r="AN90" s="36"/>
      <c r="AO90" s="36"/>
      <c r="AP90" s="78"/>
      <c r="AQ90" s="94"/>
      <c r="AR90" s="36"/>
      <c r="AS90" s="36"/>
      <c r="AT90" s="36"/>
      <c r="AU90" s="36"/>
      <c r="AV90" s="78"/>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row>
    <row r="91" spans="1:457" ht="15" customHeight="1" x14ac:dyDescent="0.3">
      <c r="A91" s="94"/>
      <c r="B91" s="36"/>
      <c r="C91" s="36"/>
      <c r="D91" s="36"/>
      <c r="E91" s="36"/>
      <c r="F91" s="78"/>
      <c r="G91" s="17"/>
      <c r="H91" s="18"/>
      <c r="I91" s="18"/>
      <c r="J91" s="18"/>
      <c r="K91" s="18"/>
      <c r="L91" s="19"/>
      <c r="M91" s="94"/>
      <c r="N91" s="36"/>
      <c r="O91" s="36"/>
      <c r="P91" s="36"/>
      <c r="Q91" s="36"/>
      <c r="R91" s="78"/>
      <c r="S91" s="94"/>
      <c r="T91" s="36"/>
      <c r="U91" s="36"/>
      <c r="V91" s="36"/>
      <c r="W91" s="36"/>
      <c r="X91" s="78"/>
      <c r="Y91" s="94"/>
      <c r="Z91" s="36"/>
      <c r="AA91" s="36"/>
      <c r="AB91" s="36"/>
      <c r="AC91" s="36"/>
      <c r="AD91" s="78"/>
      <c r="AE91" s="94"/>
      <c r="AF91" s="36"/>
      <c r="AG91" s="36"/>
      <c r="AH91" s="36"/>
      <c r="AI91" s="36"/>
      <c r="AJ91" s="78"/>
      <c r="AK91" s="94"/>
      <c r="AL91" s="36"/>
      <c r="AM91" s="36"/>
      <c r="AN91" s="36"/>
      <c r="AO91" s="36"/>
      <c r="AP91" s="78"/>
      <c r="AQ91" s="94"/>
      <c r="AR91" s="36"/>
      <c r="AS91" s="36"/>
      <c r="AT91" s="36"/>
      <c r="AU91" s="36"/>
      <c r="AV91" s="78"/>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row>
    <row r="92" spans="1:457" s="1" customFormat="1" ht="15" customHeight="1" x14ac:dyDescent="0.3">
      <c r="A92" s="94"/>
      <c r="B92" s="36"/>
      <c r="C92" s="36"/>
      <c r="D92" s="36"/>
      <c r="E92" s="36"/>
      <c r="F92" s="78"/>
      <c r="G92" s="17"/>
      <c r="H92" s="18"/>
      <c r="I92" s="18"/>
      <c r="J92" s="18"/>
      <c r="K92" s="18"/>
      <c r="L92" s="19"/>
      <c r="M92" s="94"/>
      <c r="N92" s="36"/>
      <c r="O92" s="36"/>
      <c r="P92" s="36"/>
      <c r="Q92" s="36"/>
      <c r="R92" s="78"/>
      <c r="S92" s="94"/>
      <c r="T92" s="36"/>
      <c r="U92" s="36"/>
      <c r="V92" s="36"/>
      <c r="W92" s="36"/>
      <c r="X92" s="78"/>
      <c r="Y92" s="94"/>
      <c r="Z92" s="36"/>
      <c r="AA92" s="36"/>
      <c r="AB92" s="36"/>
      <c r="AC92" s="36"/>
      <c r="AD92" s="78"/>
      <c r="AE92" s="94"/>
      <c r="AF92" s="36"/>
      <c r="AG92" s="36"/>
      <c r="AH92" s="36"/>
      <c r="AI92" s="36"/>
      <c r="AJ92" s="78"/>
      <c r="AK92" s="94"/>
      <c r="AL92" s="36"/>
      <c r="AM92" s="36"/>
      <c r="AN92" s="36"/>
      <c r="AO92" s="36"/>
      <c r="AP92" s="78"/>
      <c r="AQ92" s="94"/>
      <c r="AR92" s="36"/>
      <c r="AS92" s="36"/>
      <c r="AT92" s="36"/>
      <c r="AU92" s="36"/>
      <c r="AV92" s="78"/>
    </row>
    <row r="93" spans="1:457" s="1" customFormat="1" ht="15" customHeight="1" x14ac:dyDescent="0.3">
      <c r="A93" s="97"/>
      <c r="B93" s="85"/>
      <c r="C93" s="85"/>
      <c r="D93" s="85"/>
      <c r="E93" s="85"/>
      <c r="F93" s="86"/>
      <c r="G93" s="17"/>
      <c r="H93" s="18"/>
      <c r="I93" s="18"/>
      <c r="J93" s="18"/>
      <c r="K93" s="18"/>
      <c r="L93" s="19"/>
      <c r="M93" s="97"/>
      <c r="N93" s="85"/>
      <c r="O93" s="85"/>
      <c r="P93" s="85"/>
      <c r="Q93" s="85"/>
      <c r="R93" s="86"/>
      <c r="S93" s="97"/>
      <c r="T93" s="85"/>
      <c r="U93" s="85"/>
      <c r="V93" s="85"/>
      <c r="W93" s="85"/>
      <c r="X93" s="86"/>
      <c r="Y93" s="97"/>
      <c r="Z93" s="85"/>
      <c r="AA93" s="85"/>
      <c r="AB93" s="85"/>
      <c r="AC93" s="85"/>
      <c r="AD93" s="86"/>
      <c r="AE93" s="97"/>
      <c r="AF93" s="85"/>
      <c r="AG93" s="85"/>
      <c r="AH93" s="85"/>
      <c r="AI93" s="85"/>
      <c r="AJ93" s="86"/>
      <c r="AK93" s="97"/>
      <c r="AL93" s="85"/>
      <c r="AM93" s="85"/>
      <c r="AN93" s="85"/>
      <c r="AO93" s="85"/>
      <c r="AP93" s="86"/>
      <c r="AQ93" s="97"/>
      <c r="AR93" s="85"/>
      <c r="AS93" s="85"/>
      <c r="AT93" s="85"/>
      <c r="AU93" s="85"/>
      <c r="AV93" s="86"/>
    </row>
    <row r="94" spans="1:457" ht="15" customHeight="1" x14ac:dyDescent="0.3">
      <c r="A94" s="162" t="s">
        <v>0</v>
      </c>
      <c r="B94" s="136"/>
      <c r="C94" s="136"/>
      <c r="D94" s="136"/>
      <c r="E94" s="136"/>
      <c r="F94" s="136"/>
      <c r="G94" s="137"/>
      <c r="H94" s="138"/>
      <c r="I94" s="162" t="s">
        <v>0</v>
      </c>
      <c r="J94" s="136"/>
      <c r="K94" s="136"/>
      <c r="L94" s="136"/>
      <c r="M94" s="136"/>
      <c r="N94" s="136"/>
      <c r="O94" s="137"/>
      <c r="P94" s="138"/>
      <c r="Q94" s="162" t="s">
        <v>0</v>
      </c>
      <c r="R94" s="136"/>
      <c r="S94" s="136"/>
      <c r="T94" s="136"/>
      <c r="U94" s="136"/>
      <c r="V94" s="136"/>
      <c r="W94" s="137"/>
      <c r="X94" s="138"/>
      <c r="Y94" s="162" t="s">
        <v>0</v>
      </c>
      <c r="Z94" s="136"/>
      <c r="AA94" s="136"/>
      <c r="AB94" s="136"/>
      <c r="AC94" s="136"/>
      <c r="AD94" s="136"/>
      <c r="AE94" s="137"/>
      <c r="AF94" s="138"/>
      <c r="AG94" s="162" t="s">
        <v>0</v>
      </c>
      <c r="AH94" s="136"/>
      <c r="AI94" s="136"/>
      <c r="AJ94" s="136"/>
      <c r="AK94" s="136"/>
      <c r="AL94" s="136"/>
      <c r="AM94" s="137"/>
      <c r="AN94" s="138"/>
      <c r="AO94" s="162" t="s">
        <v>0</v>
      </c>
      <c r="AP94" s="136"/>
      <c r="AQ94" s="136"/>
      <c r="AR94" s="136"/>
      <c r="AS94" s="136"/>
      <c r="AT94" s="136"/>
      <c r="AU94" s="137"/>
      <c r="AV94" s="138"/>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row>
    <row r="95" spans="1:457" ht="15" customHeight="1" x14ac:dyDescent="0.3">
      <c r="A95" s="93"/>
      <c r="B95" s="18"/>
      <c r="C95" s="11"/>
      <c r="D95" s="11"/>
      <c r="E95" s="11"/>
      <c r="F95" s="11"/>
      <c r="G95" s="24"/>
      <c r="H95" s="12"/>
      <c r="I95" s="93"/>
      <c r="J95" s="18"/>
      <c r="K95" s="11"/>
      <c r="L95" s="11"/>
      <c r="M95" s="11"/>
      <c r="N95" s="11"/>
      <c r="O95" s="24"/>
      <c r="P95" s="12"/>
      <c r="Q95" s="93"/>
      <c r="R95" s="18"/>
      <c r="S95" s="11"/>
      <c r="T95" s="11"/>
      <c r="U95" s="11"/>
      <c r="V95" s="11"/>
      <c r="W95" s="24"/>
      <c r="X95" s="12"/>
      <c r="Y95" s="93"/>
      <c r="Z95" s="18"/>
      <c r="AA95" s="11"/>
      <c r="AB95" s="11"/>
      <c r="AC95" s="11"/>
      <c r="AD95" s="11"/>
      <c r="AE95" s="24"/>
      <c r="AF95" s="12"/>
      <c r="AG95" s="93"/>
      <c r="AH95" s="18"/>
      <c r="AI95" s="11"/>
      <c r="AJ95" s="11"/>
      <c r="AK95" s="11"/>
      <c r="AL95" s="11"/>
      <c r="AM95" s="24"/>
      <c r="AN95" s="12"/>
      <c r="AO95" s="93"/>
      <c r="AP95" s="18"/>
      <c r="AQ95" s="11"/>
      <c r="AR95" s="11"/>
      <c r="AS95" s="11"/>
      <c r="AT95" s="11"/>
      <c r="AU95" s="24"/>
      <c r="AV95" s="12"/>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row>
    <row r="96" spans="1:457" ht="15" customHeight="1" x14ac:dyDescent="0.3">
      <c r="A96" s="93"/>
      <c r="B96" s="18"/>
      <c r="C96" s="11"/>
      <c r="D96" s="11"/>
      <c r="E96" s="11"/>
      <c r="F96" s="11"/>
      <c r="G96" s="24"/>
      <c r="H96" s="12"/>
      <c r="I96" s="93"/>
      <c r="J96" s="18"/>
      <c r="K96" s="11"/>
      <c r="L96" s="11"/>
      <c r="M96" s="11"/>
      <c r="N96" s="11"/>
      <c r="O96" s="24"/>
      <c r="P96" s="12"/>
      <c r="Q96" s="93"/>
      <c r="R96" s="18"/>
      <c r="S96" s="11"/>
      <c r="T96" s="11"/>
      <c r="U96" s="11"/>
      <c r="V96" s="11"/>
      <c r="W96" s="24"/>
      <c r="X96" s="12"/>
      <c r="Y96" s="93"/>
      <c r="Z96" s="18"/>
      <c r="AA96" s="11"/>
      <c r="AB96" s="11"/>
      <c r="AC96" s="11"/>
      <c r="AD96" s="11"/>
      <c r="AE96" s="24"/>
      <c r="AF96" s="12"/>
      <c r="AG96" s="93"/>
      <c r="AH96" s="18"/>
      <c r="AI96" s="18"/>
      <c r="AJ96" s="18"/>
      <c r="AK96" s="18"/>
      <c r="AL96" s="18"/>
      <c r="AM96" s="22"/>
      <c r="AN96" s="19"/>
      <c r="AO96" s="93"/>
      <c r="AP96" s="18"/>
      <c r="AQ96" s="11"/>
      <c r="AR96" s="11"/>
      <c r="AS96" s="11"/>
      <c r="AT96" s="11"/>
      <c r="AU96" s="24"/>
      <c r="AV96" s="12"/>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row>
    <row r="97" spans="1:457" ht="15" customHeight="1" x14ac:dyDescent="0.3">
      <c r="A97" s="94"/>
      <c r="B97" s="18"/>
      <c r="C97" s="18"/>
      <c r="D97" s="18"/>
      <c r="E97" s="18"/>
      <c r="F97" s="18"/>
      <c r="G97" s="22"/>
      <c r="H97" s="19"/>
      <c r="I97" s="94"/>
      <c r="J97" s="18"/>
      <c r="K97" s="18"/>
      <c r="L97" s="18"/>
      <c r="M97" s="18"/>
      <c r="N97" s="18"/>
      <c r="O97" s="22"/>
      <c r="P97" s="19"/>
      <c r="Q97" s="94"/>
      <c r="R97" s="18"/>
      <c r="S97" s="18"/>
      <c r="T97" s="18"/>
      <c r="U97" s="18"/>
      <c r="V97" s="18"/>
      <c r="W97" s="22"/>
      <c r="X97" s="19"/>
      <c r="Y97" s="94"/>
      <c r="Z97" s="18"/>
      <c r="AA97" s="18"/>
      <c r="AB97" s="18"/>
      <c r="AC97" s="18"/>
      <c r="AD97" s="18"/>
      <c r="AE97" s="22"/>
      <c r="AF97" s="19"/>
      <c r="AG97" s="94"/>
      <c r="AH97" s="18"/>
      <c r="AI97" s="18"/>
      <c r="AJ97" s="18"/>
      <c r="AK97" s="18"/>
      <c r="AL97" s="18"/>
      <c r="AM97" s="22"/>
      <c r="AN97" s="19"/>
      <c r="AO97" s="94"/>
      <c r="AP97" s="18"/>
      <c r="AQ97" s="18"/>
      <c r="AR97" s="18"/>
      <c r="AS97" s="18"/>
      <c r="AT97" s="18"/>
      <c r="AU97" s="22"/>
      <c r="AV97" s="19"/>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row>
    <row r="98" spans="1:457" ht="15" customHeight="1" x14ac:dyDescent="0.3">
      <c r="A98" s="94"/>
      <c r="B98" s="18"/>
      <c r="C98" s="18"/>
      <c r="D98" s="18"/>
      <c r="E98" s="18"/>
      <c r="F98" s="18"/>
      <c r="G98" s="22"/>
      <c r="H98" s="19"/>
      <c r="I98" s="94"/>
      <c r="J98" s="18"/>
      <c r="K98" s="18"/>
      <c r="L98" s="18"/>
      <c r="M98" s="18"/>
      <c r="N98" s="18"/>
      <c r="O98" s="22"/>
      <c r="P98" s="19"/>
      <c r="Q98" s="94"/>
      <c r="R98" s="18"/>
      <c r="S98" s="18"/>
      <c r="T98" s="18"/>
      <c r="U98" s="18"/>
      <c r="V98" s="18"/>
      <c r="W98" s="22"/>
      <c r="X98" s="19"/>
      <c r="Y98" s="94"/>
      <c r="Z98" s="18"/>
      <c r="AA98" s="18"/>
      <c r="AB98" s="18"/>
      <c r="AC98" s="18"/>
      <c r="AD98" s="18"/>
      <c r="AE98" s="22"/>
      <c r="AF98" s="19"/>
      <c r="AG98" s="94"/>
      <c r="AH98" s="18"/>
      <c r="AI98" s="18"/>
      <c r="AJ98" s="18"/>
      <c r="AK98" s="18"/>
      <c r="AL98" s="18"/>
      <c r="AM98" s="22"/>
      <c r="AN98" s="19"/>
      <c r="AO98" s="94"/>
      <c r="AP98" s="18"/>
      <c r="AQ98" s="18"/>
      <c r="AR98" s="18"/>
      <c r="AS98" s="18"/>
      <c r="AT98" s="18"/>
      <c r="AU98" s="22"/>
      <c r="AV98" s="19"/>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row>
    <row r="99" spans="1:457" ht="15" customHeight="1" x14ac:dyDescent="0.3">
      <c r="A99" s="94"/>
      <c r="B99" s="18"/>
      <c r="C99" s="18"/>
      <c r="D99" s="18"/>
      <c r="E99" s="18"/>
      <c r="F99" s="18"/>
      <c r="G99" s="22"/>
      <c r="H99" s="19"/>
      <c r="I99" s="94"/>
      <c r="J99" s="18"/>
      <c r="K99" s="18"/>
      <c r="L99" s="18"/>
      <c r="M99" s="18"/>
      <c r="N99" s="18"/>
      <c r="O99" s="22"/>
      <c r="P99" s="19"/>
      <c r="Q99" s="94"/>
      <c r="R99" s="18"/>
      <c r="S99" s="18"/>
      <c r="T99" s="18"/>
      <c r="U99" s="18"/>
      <c r="V99" s="18"/>
      <c r="W99" s="22"/>
      <c r="X99" s="19"/>
      <c r="Y99" s="94"/>
      <c r="Z99" s="18"/>
      <c r="AA99" s="18"/>
      <c r="AB99" s="18"/>
      <c r="AC99" s="18"/>
      <c r="AD99" s="18"/>
      <c r="AE99" s="22"/>
      <c r="AF99" s="19"/>
      <c r="AG99" s="94"/>
      <c r="AH99" s="18"/>
      <c r="AI99" s="18"/>
      <c r="AJ99" s="18"/>
      <c r="AK99" s="18"/>
      <c r="AL99" s="18"/>
      <c r="AM99" s="22"/>
      <c r="AN99" s="19"/>
      <c r="AO99" s="94"/>
      <c r="AP99" s="18"/>
      <c r="AQ99" s="18"/>
      <c r="AR99" s="18"/>
      <c r="AS99" s="18"/>
      <c r="AT99" s="18"/>
      <c r="AU99" s="22"/>
      <c r="AV99" s="19"/>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row>
    <row r="100" spans="1:457" ht="15" customHeight="1" x14ac:dyDescent="0.3">
      <c r="A100" s="94"/>
      <c r="B100" s="18"/>
      <c r="C100" s="18"/>
      <c r="D100" s="18"/>
      <c r="E100" s="18"/>
      <c r="F100" s="18"/>
      <c r="G100" s="22"/>
      <c r="H100" s="19"/>
      <c r="I100" s="94"/>
      <c r="J100" s="18"/>
      <c r="K100" s="18"/>
      <c r="L100" s="18"/>
      <c r="M100" s="18"/>
      <c r="N100" s="18"/>
      <c r="O100" s="22"/>
      <c r="P100" s="19"/>
      <c r="Q100" s="94"/>
      <c r="R100" s="18"/>
      <c r="S100" s="18"/>
      <c r="T100" s="18"/>
      <c r="U100" s="18"/>
      <c r="V100" s="18"/>
      <c r="W100" s="22"/>
      <c r="X100" s="19"/>
      <c r="Y100" s="94"/>
      <c r="Z100" s="18"/>
      <c r="AA100" s="18"/>
      <c r="AB100" s="18"/>
      <c r="AC100" s="18"/>
      <c r="AD100" s="18"/>
      <c r="AE100" s="22"/>
      <c r="AF100" s="19"/>
      <c r="AG100" s="94"/>
      <c r="AH100" s="18"/>
      <c r="AI100" s="18"/>
      <c r="AJ100" s="18"/>
      <c r="AK100" s="18"/>
      <c r="AL100" s="18"/>
      <c r="AM100" s="22"/>
      <c r="AN100" s="19"/>
      <c r="AO100" s="94"/>
      <c r="AP100" s="18"/>
      <c r="AQ100" s="18"/>
      <c r="AR100" s="18"/>
      <c r="AS100" s="18"/>
      <c r="AT100" s="18"/>
      <c r="AU100" s="22"/>
      <c r="AV100" s="19"/>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row>
    <row r="101" spans="1:457" ht="15" customHeight="1" x14ac:dyDescent="0.3">
      <c r="A101" s="94"/>
      <c r="B101" s="18"/>
      <c r="C101" s="18"/>
      <c r="D101" s="18"/>
      <c r="E101" s="18"/>
      <c r="F101" s="18"/>
      <c r="G101" s="22"/>
      <c r="H101" s="19"/>
      <c r="I101" s="94"/>
      <c r="J101" s="18"/>
      <c r="K101" s="18"/>
      <c r="L101" s="18"/>
      <c r="M101" s="18"/>
      <c r="N101" s="18"/>
      <c r="O101" s="22"/>
      <c r="P101" s="19"/>
      <c r="Q101" s="94"/>
      <c r="R101" s="18"/>
      <c r="S101" s="18"/>
      <c r="T101" s="18"/>
      <c r="U101" s="18"/>
      <c r="V101" s="18"/>
      <c r="W101" s="22"/>
      <c r="X101" s="19"/>
      <c r="Y101" s="94"/>
      <c r="Z101" s="18"/>
      <c r="AA101" s="18"/>
      <c r="AB101" s="18"/>
      <c r="AC101" s="18"/>
      <c r="AD101" s="18"/>
      <c r="AE101" s="22"/>
      <c r="AF101" s="19"/>
      <c r="AG101" s="94"/>
      <c r="AH101" s="18"/>
      <c r="AI101" s="18"/>
      <c r="AJ101" s="18"/>
      <c r="AK101" s="18"/>
      <c r="AL101" s="18"/>
      <c r="AM101" s="22"/>
      <c r="AN101" s="19"/>
      <c r="AO101" s="94"/>
      <c r="AP101" s="18"/>
      <c r="AQ101" s="18"/>
      <c r="AR101" s="18"/>
      <c r="AS101" s="18"/>
      <c r="AT101" s="18"/>
      <c r="AU101" s="22"/>
      <c r="AV101" s="19"/>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row>
    <row r="102" spans="1:457" ht="15" customHeight="1" x14ac:dyDescent="0.3">
      <c r="A102" s="94"/>
      <c r="B102" s="18"/>
      <c r="C102" s="18"/>
      <c r="D102" s="18"/>
      <c r="E102" s="18"/>
      <c r="F102" s="18"/>
      <c r="G102" s="22"/>
      <c r="H102" s="19"/>
      <c r="I102" s="94"/>
      <c r="J102" s="18"/>
      <c r="K102" s="18"/>
      <c r="L102" s="18"/>
      <c r="M102" s="18"/>
      <c r="N102" s="18"/>
      <c r="O102" s="22"/>
      <c r="P102" s="19"/>
      <c r="Q102" s="94"/>
      <c r="R102" s="18"/>
      <c r="S102" s="18"/>
      <c r="T102" s="18"/>
      <c r="U102" s="18"/>
      <c r="V102" s="18"/>
      <c r="W102" s="22"/>
      <c r="X102" s="19"/>
      <c r="Y102" s="94"/>
      <c r="Z102" s="18"/>
      <c r="AA102" s="18"/>
      <c r="AB102" s="18"/>
      <c r="AC102" s="18"/>
      <c r="AD102" s="18"/>
      <c r="AE102" s="22"/>
      <c r="AF102" s="19"/>
      <c r="AG102" s="94"/>
      <c r="AH102" s="18"/>
      <c r="AI102" s="18"/>
      <c r="AJ102" s="18"/>
      <c r="AK102" s="18"/>
      <c r="AL102" s="18"/>
      <c r="AM102" s="22"/>
      <c r="AN102" s="19"/>
      <c r="AO102" s="94"/>
      <c r="AP102" s="18"/>
      <c r="AQ102" s="18"/>
      <c r="AR102" s="18"/>
      <c r="AS102" s="18"/>
      <c r="AT102" s="18"/>
      <c r="AU102" s="22"/>
      <c r="AV102" s="19"/>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row>
    <row r="103" spans="1:457" ht="15" customHeight="1" x14ac:dyDescent="0.3">
      <c r="A103" s="93"/>
      <c r="B103" s="18"/>
      <c r="C103" s="18"/>
      <c r="D103" s="18"/>
      <c r="E103" s="18"/>
      <c r="F103" s="18"/>
      <c r="G103" s="22"/>
      <c r="H103" s="19"/>
      <c r="I103" s="93"/>
      <c r="J103" s="18"/>
      <c r="K103" s="18"/>
      <c r="L103" s="18"/>
      <c r="M103" s="18"/>
      <c r="N103" s="18"/>
      <c r="O103" s="22"/>
      <c r="P103" s="19"/>
      <c r="Q103" s="93"/>
      <c r="R103" s="18"/>
      <c r="S103" s="18"/>
      <c r="T103" s="18"/>
      <c r="U103" s="18"/>
      <c r="V103" s="18"/>
      <c r="W103" s="22"/>
      <c r="X103" s="19"/>
      <c r="Y103" s="93"/>
      <c r="Z103" s="18"/>
      <c r="AA103" s="18"/>
      <c r="AB103" s="18"/>
      <c r="AC103" s="18"/>
      <c r="AD103" s="18"/>
      <c r="AE103" s="22"/>
      <c r="AF103" s="19"/>
      <c r="AG103" s="93"/>
      <c r="AH103" s="18"/>
      <c r="AI103" s="18"/>
      <c r="AJ103" s="18"/>
      <c r="AK103" s="18"/>
      <c r="AL103" s="18"/>
      <c r="AM103" s="22"/>
      <c r="AN103" s="19"/>
      <c r="AO103" s="93"/>
      <c r="AP103" s="18"/>
      <c r="AQ103" s="18"/>
      <c r="AR103" s="18"/>
      <c r="AS103" s="18"/>
      <c r="AT103" s="18"/>
      <c r="AU103" s="22"/>
      <c r="AV103" s="19"/>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row>
    <row r="104" spans="1:457" ht="15" customHeight="1" x14ac:dyDescent="0.3">
      <c r="A104" s="134"/>
      <c r="B104" s="8"/>
      <c r="C104" s="8"/>
      <c r="D104" s="8"/>
      <c r="E104" s="8"/>
      <c r="F104" s="8"/>
      <c r="G104" s="23"/>
      <c r="H104" s="9"/>
      <c r="I104" s="134"/>
      <c r="J104" s="8"/>
      <c r="K104" s="8"/>
      <c r="L104" s="8"/>
      <c r="M104" s="8"/>
      <c r="N104" s="8"/>
      <c r="O104" s="23"/>
      <c r="P104" s="9"/>
      <c r="Q104" s="134"/>
      <c r="R104" s="8"/>
      <c r="S104" s="8"/>
      <c r="T104" s="8"/>
      <c r="U104" s="8"/>
      <c r="V104" s="8"/>
      <c r="W104" s="23"/>
      <c r="X104" s="9"/>
      <c r="Y104" s="134"/>
      <c r="Z104" s="8"/>
      <c r="AA104" s="8"/>
      <c r="AB104" s="8"/>
      <c r="AC104" s="8"/>
      <c r="AD104" s="8"/>
      <c r="AE104" s="23"/>
      <c r="AF104" s="9"/>
      <c r="AG104" s="134"/>
      <c r="AH104" s="8"/>
      <c r="AI104" s="8"/>
      <c r="AJ104" s="8"/>
      <c r="AK104" s="8"/>
      <c r="AL104" s="8"/>
      <c r="AM104" s="23"/>
      <c r="AN104" s="9"/>
      <c r="AO104" s="134"/>
      <c r="AP104" s="8"/>
      <c r="AQ104" s="8"/>
      <c r="AR104" s="8"/>
      <c r="AS104" s="8"/>
      <c r="AT104" s="8"/>
      <c r="AU104" s="23"/>
      <c r="AV104" s="9"/>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c r="KW104" s="1"/>
      <c r="KX104" s="1"/>
      <c r="KY104" s="1"/>
      <c r="KZ104" s="1"/>
      <c r="LA104" s="1"/>
      <c r="LB104" s="1"/>
      <c r="LC104" s="1"/>
      <c r="LD104" s="1"/>
      <c r="LE104" s="1"/>
      <c r="LF104" s="1"/>
      <c r="LG104" s="1"/>
      <c r="LH104" s="1"/>
      <c r="LI104" s="1"/>
      <c r="LJ104" s="1"/>
      <c r="LK104" s="1"/>
      <c r="LL104" s="1"/>
      <c r="LM104" s="1"/>
      <c r="LN104" s="1"/>
      <c r="LO104" s="1"/>
      <c r="LP104" s="1"/>
      <c r="LQ104" s="1"/>
      <c r="LR104" s="1"/>
      <c r="LS104" s="1"/>
      <c r="LT104" s="1"/>
      <c r="LU104" s="1"/>
      <c r="LV104" s="1"/>
      <c r="LW104" s="1"/>
      <c r="LX104" s="1"/>
      <c r="LY104" s="1"/>
      <c r="LZ104" s="1"/>
      <c r="MA104" s="1"/>
      <c r="MB104" s="1"/>
      <c r="MC104" s="1"/>
      <c r="MD104" s="1"/>
      <c r="ME104" s="1"/>
      <c r="MF104" s="1"/>
      <c r="MG104" s="1"/>
      <c r="MH104" s="1"/>
      <c r="MI104" s="1"/>
      <c r="MJ104" s="1"/>
      <c r="MK104" s="1"/>
      <c r="ML104" s="1"/>
      <c r="MM104" s="1"/>
      <c r="MN104" s="1"/>
      <c r="MO104" s="1"/>
      <c r="MP104" s="1"/>
      <c r="MQ104" s="1"/>
      <c r="MR104" s="1"/>
      <c r="MS104" s="1"/>
      <c r="MT104" s="1"/>
      <c r="MU104" s="1"/>
      <c r="MV104" s="1"/>
      <c r="MW104" s="1"/>
      <c r="MX104" s="1"/>
      <c r="MY104" s="1"/>
      <c r="MZ104" s="1"/>
      <c r="NA104" s="1"/>
      <c r="NB104" s="1"/>
      <c r="NC104" s="1"/>
      <c r="ND104" s="1"/>
      <c r="NE104" s="1"/>
      <c r="NF104" s="1"/>
      <c r="NG104" s="1"/>
      <c r="NH104" s="1"/>
      <c r="NI104" s="1"/>
      <c r="NJ104" s="1"/>
      <c r="NK104" s="1"/>
      <c r="NL104" s="1"/>
      <c r="NM104" s="1"/>
      <c r="NN104" s="1"/>
      <c r="NO104" s="1"/>
      <c r="NP104" s="1"/>
      <c r="NQ104" s="1"/>
      <c r="NR104" s="1"/>
      <c r="NS104" s="1"/>
      <c r="NT104" s="1"/>
      <c r="NU104" s="1"/>
      <c r="NV104" s="1"/>
      <c r="NW104" s="1"/>
      <c r="NX104" s="1"/>
      <c r="NY104" s="1"/>
      <c r="NZ104" s="1"/>
      <c r="OA104" s="1"/>
      <c r="OB104" s="1"/>
      <c r="OC104" s="1"/>
      <c r="OD104" s="1"/>
      <c r="OE104" s="1"/>
      <c r="OF104" s="1"/>
      <c r="OG104" s="1"/>
      <c r="OH104" s="1"/>
      <c r="OI104" s="1"/>
      <c r="OJ104" s="1"/>
      <c r="OK104" s="1"/>
      <c r="OL104" s="1"/>
      <c r="OM104" s="1"/>
      <c r="ON104" s="1"/>
      <c r="OO104" s="1"/>
      <c r="OP104" s="1"/>
      <c r="OQ104" s="1"/>
      <c r="OR104" s="1"/>
      <c r="OS104" s="1"/>
      <c r="OT104" s="1"/>
      <c r="OU104" s="1"/>
      <c r="OV104" s="1"/>
      <c r="OW104" s="1"/>
      <c r="OX104" s="1"/>
      <c r="OY104" s="1"/>
      <c r="OZ104" s="1"/>
      <c r="PA104" s="1"/>
      <c r="PB104" s="1"/>
      <c r="PC104" s="1"/>
      <c r="PD104" s="1"/>
      <c r="PE104" s="1"/>
      <c r="PF104" s="1"/>
      <c r="PG104" s="1"/>
      <c r="PH104" s="1"/>
      <c r="PI104" s="1"/>
      <c r="PJ104" s="1"/>
      <c r="PK104" s="1"/>
      <c r="PL104" s="1"/>
      <c r="PM104" s="1"/>
      <c r="PN104" s="1"/>
      <c r="PO104" s="1"/>
      <c r="PP104" s="1"/>
      <c r="PQ104" s="1"/>
      <c r="PR104" s="1"/>
      <c r="PS104" s="1"/>
      <c r="PT104" s="1"/>
      <c r="PU104" s="1"/>
      <c r="PV104" s="1"/>
      <c r="PW104" s="1"/>
      <c r="PX104" s="1"/>
      <c r="PY104" s="1"/>
      <c r="PZ104" s="1"/>
      <c r="QA104" s="1"/>
      <c r="QB104" s="1"/>
      <c r="QC104" s="1"/>
      <c r="QD104" s="1"/>
      <c r="QE104" s="1"/>
      <c r="QF104" s="1"/>
      <c r="QG104" s="1"/>
      <c r="QH104" s="1"/>
      <c r="QI104" s="1"/>
      <c r="QJ104" s="1"/>
      <c r="QK104" s="1"/>
      <c r="QL104" s="1"/>
      <c r="QM104" s="1"/>
      <c r="QN104" s="1"/>
      <c r="QO104" s="1"/>
    </row>
    <row r="105" spans="1:457" ht="15" customHeight="1" x14ac:dyDescent="0.3">
      <c r="A105" s="162" t="s">
        <v>0</v>
      </c>
      <c r="B105" s="136"/>
      <c r="C105" s="136"/>
      <c r="D105" s="136"/>
      <c r="E105" s="136"/>
      <c r="F105" s="136"/>
      <c r="G105" s="137"/>
      <c r="H105" s="138"/>
      <c r="I105" s="162" t="s">
        <v>0</v>
      </c>
      <c r="J105" s="136"/>
      <c r="K105" s="136"/>
      <c r="L105" s="136"/>
      <c r="M105" s="136"/>
      <c r="N105" s="136"/>
      <c r="O105" s="137"/>
      <c r="P105" s="138"/>
      <c r="Q105" s="162" t="s">
        <v>0</v>
      </c>
      <c r="R105" s="136"/>
      <c r="S105" s="136"/>
      <c r="T105" s="136"/>
      <c r="U105" s="136"/>
      <c r="V105" s="136"/>
      <c r="W105" s="137"/>
      <c r="X105" s="138"/>
      <c r="Y105" s="169">
        <f>AQ116</f>
        <v>44273</v>
      </c>
      <c r="Z105" s="170"/>
      <c r="AA105" s="170"/>
      <c r="AB105" s="170"/>
      <c r="AC105" s="170"/>
      <c r="AD105" s="170"/>
      <c r="AE105" s="170"/>
      <c r="AF105" s="171"/>
      <c r="AG105" s="162" t="s">
        <v>0</v>
      </c>
      <c r="AH105" s="136"/>
      <c r="AI105" s="136"/>
      <c r="AJ105" s="136"/>
      <c r="AK105" s="136"/>
      <c r="AL105" s="136"/>
      <c r="AM105" s="137"/>
      <c r="AN105" s="138"/>
      <c r="AO105" s="162" t="s">
        <v>0</v>
      </c>
      <c r="AP105" s="136"/>
      <c r="AQ105" s="136"/>
      <c r="AR105" s="136"/>
      <c r="AS105" s="136"/>
      <c r="AT105" s="136"/>
      <c r="AU105" s="137"/>
      <c r="AV105" s="138"/>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c r="KC105" s="1"/>
      <c r="KD105" s="1"/>
      <c r="KE105" s="1"/>
      <c r="KF105" s="1"/>
      <c r="KG105" s="1"/>
      <c r="KH105" s="1"/>
      <c r="KI105" s="1"/>
      <c r="KJ105" s="1"/>
      <c r="KK105" s="1"/>
      <c r="KL105" s="1"/>
      <c r="KM105" s="1"/>
      <c r="KN105" s="1"/>
      <c r="KO105" s="1"/>
      <c r="KP105" s="1"/>
      <c r="KQ105" s="1"/>
      <c r="KR105" s="1"/>
      <c r="KS105" s="1"/>
      <c r="KT105" s="1"/>
      <c r="KU105" s="1"/>
      <c r="KV105" s="1"/>
      <c r="KW105" s="1"/>
      <c r="KX105" s="1"/>
      <c r="KY105" s="1"/>
      <c r="KZ105" s="1"/>
      <c r="LA105" s="1"/>
      <c r="LB105" s="1"/>
      <c r="LC105" s="1"/>
      <c r="LD105" s="1"/>
      <c r="LE105" s="1"/>
      <c r="LF105" s="1"/>
      <c r="LG105" s="1"/>
      <c r="LH105" s="1"/>
      <c r="LI105" s="1"/>
      <c r="LJ105" s="1"/>
      <c r="LK105" s="1"/>
      <c r="LL105" s="1"/>
      <c r="LM105" s="1"/>
      <c r="LN105" s="1"/>
      <c r="LO105" s="1"/>
      <c r="LP105" s="1"/>
      <c r="LQ105" s="1"/>
      <c r="LR105" s="1"/>
      <c r="LS105" s="1"/>
      <c r="LT105" s="1"/>
      <c r="LU105" s="1"/>
      <c r="LV105" s="1"/>
      <c r="LW105" s="1"/>
      <c r="LX105" s="1"/>
      <c r="LY105" s="1"/>
      <c r="LZ105" s="1"/>
      <c r="MA105" s="1"/>
      <c r="MB105" s="1"/>
      <c r="MC105" s="1"/>
      <c r="MD105" s="1"/>
      <c r="ME105" s="1"/>
      <c r="MF105" s="1"/>
      <c r="MG105" s="1"/>
      <c r="MH105" s="1"/>
      <c r="MI105" s="1"/>
      <c r="MJ105" s="1"/>
      <c r="MK105" s="1"/>
      <c r="ML105" s="1"/>
      <c r="MM105" s="1"/>
      <c r="MN105" s="1"/>
      <c r="MO105" s="1"/>
      <c r="MP105" s="1"/>
      <c r="MQ105" s="1"/>
      <c r="MR105" s="1"/>
      <c r="MS105" s="1"/>
      <c r="MT105" s="1"/>
      <c r="MU105" s="1"/>
      <c r="MV105" s="1"/>
      <c r="MW105" s="1"/>
      <c r="MX105" s="1"/>
      <c r="MY105" s="1"/>
      <c r="MZ105" s="1"/>
      <c r="NA105" s="1"/>
      <c r="NB105" s="1"/>
      <c r="NC105" s="1"/>
      <c r="ND105" s="1"/>
      <c r="NE105" s="1"/>
      <c r="NF105" s="1"/>
      <c r="NG105" s="1"/>
      <c r="NH105" s="1"/>
      <c r="NI105" s="1"/>
      <c r="NJ105" s="1"/>
      <c r="NK105" s="1"/>
      <c r="NL105" s="1"/>
      <c r="NM105" s="1"/>
      <c r="NN105" s="1"/>
      <c r="NO105" s="1"/>
      <c r="NP105" s="1"/>
      <c r="NQ105" s="1"/>
      <c r="NR105" s="1"/>
      <c r="NS105" s="1"/>
      <c r="NT105" s="1"/>
      <c r="NU105" s="1"/>
      <c r="NV105" s="1"/>
      <c r="NW105" s="1"/>
      <c r="NX105" s="1"/>
      <c r="NY105" s="1"/>
      <c r="NZ105" s="1"/>
      <c r="OA105" s="1"/>
      <c r="OB105" s="1"/>
      <c r="OC105" s="1"/>
      <c r="OD105" s="1"/>
      <c r="OE105" s="1"/>
      <c r="OF105" s="1"/>
      <c r="OG105" s="1"/>
      <c r="OH105" s="1"/>
      <c r="OI105" s="1"/>
      <c r="OJ105" s="1"/>
      <c r="OK105" s="1"/>
      <c r="OL105" s="1"/>
      <c r="OM105" s="1"/>
      <c r="ON105" s="1"/>
      <c r="OO105" s="1"/>
      <c r="OP105" s="1"/>
      <c r="OQ105" s="1"/>
      <c r="OR105" s="1"/>
      <c r="OS105" s="1"/>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1"/>
      <c r="PW105" s="1"/>
      <c r="PX105" s="1"/>
      <c r="PY105" s="1"/>
      <c r="PZ105" s="1"/>
      <c r="QA105" s="1"/>
      <c r="QB105" s="1"/>
      <c r="QC105" s="1"/>
      <c r="QD105" s="1"/>
      <c r="QE105" s="1"/>
      <c r="QF105" s="1"/>
      <c r="QG105" s="1"/>
      <c r="QH105" s="1"/>
      <c r="QI105" s="1"/>
      <c r="QJ105" s="1"/>
      <c r="QK105" s="1"/>
      <c r="QL105" s="1"/>
      <c r="QM105" s="1"/>
      <c r="QN105" s="1"/>
      <c r="QO105" s="1"/>
    </row>
    <row r="106" spans="1:457" s="14" customFormat="1" ht="15" customHeight="1" x14ac:dyDescent="0.3">
      <c r="A106" s="93"/>
      <c r="B106" s="18"/>
      <c r="C106" s="11"/>
      <c r="D106" s="11"/>
      <c r="E106" s="11"/>
      <c r="F106" s="11"/>
      <c r="G106" s="24"/>
      <c r="H106" s="12"/>
      <c r="I106" s="93"/>
      <c r="J106" s="18"/>
      <c r="K106" s="11"/>
      <c r="L106" s="11"/>
      <c r="M106" s="11"/>
      <c r="N106" s="11"/>
      <c r="O106" s="24"/>
      <c r="P106" s="12"/>
      <c r="Q106" s="93"/>
      <c r="R106" s="18"/>
      <c r="S106" s="11"/>
      <c r="T106" s="11"/>
      <c r="U106" s="11"/>
      <c r="V106" s="11"/>
      <c r="W106" s="24"/>
      <c r="X106" s="12"/>
      <c r="Y106" s="172"/>
      <c r="Z106" s="173"/>
      <c r="AA106" s="173"/>
      <c r="AB106" s="173"/>
      <c r="AC106" s="173"/>
      <c r="AD106" s="173"/>
      <c r="AE106" s="173"/>
      <c r="AF106" s="174"/>
      <c r="AG106" s="115"/>
      <c r="AH106" s="11"/>
      <c r="AI106" s="11"/>
      <c r="AJ106" s="11"/>
      <c r="AK106" s="11"/>
      <c r="AL106" s="11"/>
      <c r="AM106" s="24"/>
      <c r="AN106" s="12"/>
      <c r="AO106" s="115"/>
      <c r="AP106" s="11"/>
      <c r="AQ106" s="11"/>
      <c r="AR106" s="11"/>
      <c r="AS106" s="11"/>
      <c r="AT106" s="11"/>
      <c r="AU106" s="24"/>
      <c r="AV106" s="1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27" customFormat="1" ht="15" customHeight="1" x14ac:dyDescent="0.3">
      <c r="A107" s="93"/>
      <c r="B107" s="18"/>
      <c r="C107" s="11"/>
      <c r="D107" s="11"/>
      <c r="E107" s="11"/>
      <c r="F107" s="11"/>
      <c r="G107" s="24"/>
      <c r="H107" s="12"/>
      <c r="I107" s="93"/>
      <c r="J107" s="18"/>
      <c r="K107" s="11"/>
      <c r="L107" s="11"/>
      <c r="M107" s="11"/>
      <c r="N107" s="11"/>
      <c r="O107" s="24"/>
      <c r="P107" s="12"/>
      <c r="Q107" s="93"/>
      <c r="R107" s="18"/>
      <c r="S107" s="11"/>
      <c r="T107" s="11"/>
      <c r="U107" s="11"/>
      <c r="V107" s="11"/>
      <c r="W107" s="24"/>
      <c r="X107" s="12"/>
      <c r="Y107" s="118"/>
      <c r="Z107" s="119"/>
      <c r="AA107" s="119"/>
      <c r="AB107" s="119"/>
      <c r="AC107" s="119"/>
      <c r="AD107" s="119"/>
      <c r="AE107" s="119"/>
      <c r="AF107" s="120"/>
      <c r="AG107" s="93"/>
      <c r="AH107" s="18"/>
      <c r="AI107" s="18"/>
      <c r="AJ107" s="18"/>
      <c r="AK107" s="18"/>
      <c r="AL107" s="18"/>
      <c r="AM107" s="22"/>
      <c r="AN107" s="19"/>
      <c r="AO107" s="93"/>
      <c r="AP107" s="18"/>
      <c r="AQ107" s="11"/>
      <c r="AR107" s="11"/>
      <c r="AS107" s="11"/>
      <c r="AT107" s="11"/>
      <c r="AU107" s="24"/>
      <c r="AV107" s="1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94"/>
      <c r="B108" s="18"/>
      <c r="C108" s="18"/>
      <c r="D108" s="18"/>
      <c r="E108" s="18"/>
      <c r="F108" s="18"/>
      <c r="G108" s="22"/>
      <c r="H108" s="19"/>
      <c r="I108" s="94"/>
      <c r="J108" s="18"/>
      <c r="K108" s="18"/>
      <c r="L108" s="18"/>
      <c r="M108" s="18"/>
      <c r="N108" s="18"/>
      <c r="O108" s="22"/>
      <c r="P108" s="19"/>
      <c r="Q108" s="94"/>
      <c r="R108" s="18"/>
      <c r="S108" s="18"/>
      <c r="T108" s="18"/>
      <c r="U108" s="18"/>
      <c r="V108" s="18"/>
      <c r="W108" s="22"/>
      <c r="X108" s="19"/>
      <c r="Y108" s="110"/>
      <c r="Z108" s="111">
        <f>Y116</f>
        <v>44270</v>
      </c>
      <c r="AA108" s="112">
        <f t="shared" ref="AA108:AF108" si="55">Z108+1</f>
        <v>44271</v>
      </c>
      <c r="AB108" s="112">
        <f t="shared" si="55"/>
        <v>44272</v>
      </c>
      <c r="AC108" s="112">
        <f t="shared" si="55"/>
        <v>44273</v>
      </c>
      <c r="AD108" s="112">
        <f t="shared" si="55"/>
        <v>44274</v>
      </c>
      <c r="AE108" s="112">
        <f t="shared" si="55"/>
        <v>44275</v>
      </c>
      <c r="AF108" s="113">
        <f t="shared" si="55"/>
        <v>44276</v>
      </c>
      <c r="AG108" s="94"/>
      <c r="AH108" s="18"/>
      <c r="AI108" s="18"/>
      <c r="AJ108" s="18"/>
      <c r="AK108" s="18"/>
      <c r="AL108" s="18"/>
      <c r="AM108" s="22"/>
      <c r="AN108" s="19"/>
      <c r="AO108" s="94"/>
      <c r="AP108" s="18"/>
      <c r="AQ108" s="18"/>
      <c r="AR108" s="18"/>
      <c r="AS108" s="18"/>
      <c r="AT108" s="18"/>
      <c r="AU108" s="22"/>
      <c r="AV108" s="19"/>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c r="KC108" s="1"/>
      <c r="KD108" s="1"/>
      <c r="KE108" s="1"/>
      <c r="KF108" s="1"/>
      <c r="KG108" s="1"/>
      <c r="KH108" s="1"/>
      <c r="KI108" s="1"/>
      <c r="KJ108" s="1"/>
      <c r="KK108" s="1"/>
      <c r="KL108" s="1"/>
      <c r="KM108" s="1"/>
      <c r="KN108" s="1"/>
      <c r="KO108" s="1"/>
      <c r="KP108" s="1"/>
      <c r="KQ108" s="1"/>
      <c r="KR108" s="1"/>
      <c r="KS108" s="1"/>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c r="MO108" s="1"/>
      <c r="MP108" s="1"/>
      <c r="MQ108" s="1"/>
      <c r="MR108" s="1"/>
      <c r="MS108" s="1"/>
      <c r="MT108" s="1"/>
      <c r="MU108" s="1"/>
      <c r="MV108" s="1"/>
      <c r="MW108" s="1"/>
      <c r="MX108" s="1"/>
      <c r="MY108" s="1"/>
      <c r="MZ108" s="1"/>
      <c r="NA108" s="1"/>
      <c r="NB108" s="1"/>
      <c r="NC108" s="1"/>
      <c r="ND108" s="1"/>
      <c r="NE108" s="1"/>
      <c r="NF108" s="1"/>
      <c r="NG108" s="1"/>
      <c r="NH108" s="1"/>
      <c r="NI108" s="1"/>
      <c r="NJ108" s="1"/>
      <c r="NK108" s="1"/>
      <c r="NL108" s="1"/>
      <c r="NM108" s="1"/>
      <c r="NN108" s="1"/>
      <c r="NO108" s="1"/>
      <c r="NP108" s="1"/>
      <c r="NQ108" s="1"/>
      <c r="NR108" s="1"/>
      <c r="NS108" s="1"/>
      <c r="NT108" s="1"/>
      <c r="NU108" s="1"/>
      <c r="NV108" s="1"/>
      <c r="NW108" s="1"/>
      <c r="NX108" s="1"/>
      <c r="NY108" s="1"/>
      <c r="NZ108" s="1"/>
      <c r="OA108" s="1"/>
      <c r="OB108" s="1"/>
      <c r="OC108" s="1"/>
      <c r="OD108" s="1"/>
      <c r="OE108" s="1"/>
      <c r="OF108" s="1"/>
      <c r="OG108" s="1"/>
      <c r="OH108" s="1"/>
      <c r="OI108" s="1"/>
      <c r="OJ108" s="1"/>
      <c r="OK108" s="1"/>
      <c r="OL108" s="1"/>
      <c r="OM108" s="1"/>
      <c r="ON108" s="1"/>
      <c r="OO108" s="1"/>
      <c r="OP108" s="1"/>
      <c r="OQ108" s="1"/>
      <c r="OR108" s="1"/>
      <c r="OS108" s="1"/>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1"/>
      <c r="PW108" s="1"/>
      <c r="PX108" s="1"/>
      <c r="PY108" s="1"/>
      <c r="PZ108" s="1"/>
      <c r="QA108" s="1"/>
      <c r="QB108" s="1"/>
      <c r="QC108" s="1"/>
      <c r="QD108" s="1"/>
      <c r="QE108" s="1"/>
      <c r="QF108" s="1"/>
      <c r="QG108" s="1"/>
      <c r="QH108" s="1"/>
      <c r="QI108" s="1"/>
      <c r="QJ108" s="1"/>
      <c r="QK108" s="1"/>
      <c r="QL108" s="1"/>
      <c r="QM108" s="1"/>
      <c r="QN108" s="1"/>
      <c r="QO108" s="1"/>
    </row>
    <row r="109" spans="1:457" ht="15" customHeight="1" x14ac:dyDescent="0.3">
      <c r="A109" s="94"/>
      <c r="B109" s="18"/>
      <c r="C109" s="18"/>
      <c r="D109" s="18"/>
      <c r="E109" s="18"/>
      <c r="F109" s="18"/>
      <c r="G109" s="22"/>
      <c r="H109" s="19"/>
      <c r="I109" s="94"/>
      <c r="J109" s="18"/>
      <c r="K109" s="18"/>
      <c r="L109" s="18"/>
      <c r="M109" s="18"/>
      <c r="N109" s="18"/>
      <c r="O109" s="22"/>
      <c r="P109" s="19"/>
      <c r="Q109" s="94"/>
      <c r="R109" s="18"/>
      <c r="S109" s="18"/>
      <c r="T109" s="18"/>
      <c r="U109" s="18"/>
      <c r="V109" s="18"/>
      <c r="W109" s="22"/>
      <c r="X109" s="19"/>
      <c r="Y109" s="168" t="str">
        <f>ROMAN(WEEKNUM(Z109-1,2))</f>
        <v>IX</v>
      </c>
      <c r="Z109" s="98">
        <f>DATA!$B$6</f>
        <v>44256</v>
      </c>
      <c r="AA109" s="99">
        <f t="shared" ref="AA109:AF109" si="56">Z109+1</f>
        <v>44257</v>
      </c>
      <c r="AB109" s="99">
        <f t="shared" si="56"/>
        <v>44258</v>
      </c>
      <c r="AC109" s="99">
        <f t="shared" si="56"/>
        <v>44259</v>
      </c>
      <c r="AD109" s="99">
        <f t="shared" si="56"/>
        <v>44260</v>
      </c>
      <c r="AE109" s="99">
        <f t="shared" si="56"/>
        <v>44261</v>
      </c>
      <c r="AF109" s="100">
        <f t="shared" si="56"/>
        <v>44262</v>
      </c>
      <c r="AG109" s="94"/>
      <c r="AH109" s="18"/>
      <c r="AI109" s="18"/>
      <c r="AJ109" s="18"/>
      <c r="AK109" s="18"/>
      <c r="AL109" s="18"/>
      <c r="AM109" s="22"/>
      <c r="AN109" s="19"/>
      <c r="AO109" s="94"/>
      <c r="AP109" s="18"/>
      <c r="AQ109" s="18"/>
      <c r="AR109" s="18"/>
      <c r="AS109" s="18"/>
      <c r="AT109" s="18"/>
      <c r="AU109" s="22"/>
      <c r="AV109" s="19"/>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row>
    <row r="110" spans="1:457" ht="15" customHeight="1" x14ac:dyDescent="0.3">
      <c r="A110" s="94"/>
      <c r="B110" s="18"/>
      <c r="C110" s="18"/>
      <c r="D110" s="18"/>
      <c r="E110" s="18"/>
      <c r="F110" s="18"/>
      <c r="G110" s="22"/>
      <c r="H110" s="19"/>
      <c r="I110" s="94"/>
      <c r="J110" s="18"/>
      <c r="K110" s="18"/>
      <c r="L110" s="18"/>
      <c r="M110" s="18"/>
      <c r="N110" s="18"/>
      <c r="O110" s="22"/>
      <c r="P110" s="19"/>
      <c r="Q110" s="94"/>
      <c r="R110" s="18"/>
      <c r="S110" s="18"/>
      <c r="T110" s="18"/>
      <c r="U110" s="18"/>
      <c r="V110" s="18"/>
      <c r="W110" s="22"/>
      <c r="X110" s="19"/>
      <c r="Y110" s="168" t="str">
        <f t="shared" ref="Y110:Y112" si="57">ROMAN(WEEKNUM(Z110-1,2))</f>
        <v>X</v>
      </c>
      <c r="Z110" s="101">
        <f>AF109+1</f>
        <v>44263</v>
      </c>
      <c r="AA110" s="102">
        <f t="shared" ref="AA110:AF110" si="58">Z110+1</f>
        <v>44264</v>
      </c>
      <c r="AB110" s="102">
        <f t="shared" si="58"/>
        <v>44265</v>
      </c>
      <c r="AC110" s="102">
        <f t="shared" si="58"/>
        <v>44266</v>
      </c>
      <c r="AD110" s="102">
        <f t="shared" si="58"/>
        <v>44267</v>
      </c>
      <c r="AE110" s="102">
        <f t="shared" si="58"/>
        <v>44268</v>
      </c>
      <c r="AF110" s="103">
        <f t="shared" si="58"/>
        <v>44269</v>
      </c>
      <c r="AG110" s="94"/>
      <c r="AH110" s="18"/>
      <c r="AI110" s="18"/>
      <c r="AJ110" s="18"/>
      <c r="AK110" s="18"/>
      <c r="AL110" s="18"/>
      <c r="AM110" s="22"/>
      <c r="AN110" s="19"/>
      <c r="AO110" s="94"/>
      <c r="AP110" s="18"/>
      <c r="AQ110" s="18"/>
      <c r="AR110" s="18"/>
      <c r="AS110" s="18"/>
      <c r="AT110" s="18"/>
      <c r="AU110" s="22"/>
      <c r="AV110" s="19"/>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row>
    <row r="111" spans="1:457" ht="15" customHeight="1" x14ac:dyDescent="0.3">
      <c r="A111" s="94"/>
      <c r="B111" s="18"/>
      <c r="C111" s="18"/>
      <c r="D111" s="18"/>
      <c r="E111" s="18"/>
      <c r="F111" s="18"/>
      <c r="G111" s="22"/>
      <c r="H111" s="19"/>
      <c r="I111" s="94"/>
      <c r="J111" s="18"/>
      <c r="K111" s="18"/>
      <c r="L111" s="18"/>
      <c r="M111" s="18"/>
      <c r="N111" s="18"/>
      <c r="O111" s="22"/>
      <c r="P111" s="19"/>
      <c r="Q111" s="94"/>
      <c r="R111" s="18"/>
      <c r="S111" s="18"/>
      <c r="T111" s="18"/>
      <c r="U111" s="18"/>
      <c r="V111" s="18"/>
      <c r="W111" s="22"/>
      <c r="X111" s="19"/>
      <c r="Y111" s="168" t="str">
        <f t="shared" si="57"/>
        <v>XI</v>
      </c>
      <c r="Z111" s="104">
        <f>AF110+1</f>
        <v>44270</v>
      </c>
      <c r="AA111" s="105">
        <f t="shared" ref="AA111:AF111" si="59">Z111+1</f>
        <v>44271</v>
      </c>
      <c r="AB111" s="105">
        <f t="shared" si="59"/>
        <v>44272</v>
      </c>
      <c r="AC111" s="105">
        <f t="shared" si="59"/>
        <v>44273</v>
      </c>
      <c r="AD111" s="105">
        <f t="shared" si="59"/>
        <v>44274</v>
      </c>
      <c r="AE111" s="105">
        <f t="shared" si="59"/>
        <v>44275</v>
      </c>
      <c r="AF111" s="106">
        <f t="shared" si="59"/>
        <v>44276</v>
      </c>
      <c r="AG111" s="94"/>
      <c r="AH111" s="18"/>
      <c r="AI111" s="18"/>
      <c r="AJ111" s="18"/>
      <c r="AK111" s="18"/>
      <c r="AL111" s="18"/>
      <c r="AM111" s="22"/>
      <c r="AN111" s="19"/>
      <c r="AO111" s="94"/>
      <c r="AP111" s="18"/>
      <c r="AQ111" s="18"/>
      <c r="AR111" s="18"/>
      <c r="AS111" s="18"/>
      <c r="AT111" s="18"/>
      <c r="AU111" s="22"/>
      <c r="AV111" s="19"/>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
      <c r="LF111" s="1"/>
      <c r="LG111" s="1"/>
      <c r="LH111" s="1"/>
      <c r="LI111" s="1"/>
      <c r="LJ111" s="1"/>
      <c r="LK111" s="1"/>
      <c r="LL111" s="1"/>
      <c r="LM111" s="1"/>
      <c r="LN111" s="1"/>
      <c r="LO111" s="1"/>
      <c r="LP111" s="1"/>
      <c r="LQ111" s="1"/>
      <c r="LR111" s="1"/>
      <c r="LS111" s="1"/>
      <c r="LT111" s="1"/>
      <c r="LU111" s="1"/>
      <c r="LV111" s="1"/>
      <c r="LW111" s="1"/>
      <c r="LX111" s="1"/>
      <c r="LY111" s="1"/>
      <c r="LZ111" s="1"/>
      <c r="MA111" s="1"/>
      <c r="MB111" s="1"/>
      <c r="MC111" s="1"/>
      <c r="MD111" s="1"/>
      <c r="ME111" s="1"/>
      <c r="MF111" s="1"/>
      <c r="MG111" s="1"/>
      <c r="MH111" s="1"/>
      <c r="MI111" s="1"/>
      <c r="MJ111" s="1"/>
      <c r="MK111" s="1"/>
      <c r="ML111" s="1"/>
      <c r="MM111" s="1"/>
      <c r="MN111" s="1"/>
      <c r="MO111" s="1"/>
      <c r="MP111" s="1"/>
      <c r="MQ111" s="1"/>
      <c r="MR111" s="1"/>
      <c r="MS111" s="1"/>
      <c r="MT111" s="1"/>
      <c r="MU111" s="1"/>
      <c r="MV111" s="1"/>
      <c r="MW111" s="1"/>
      <c r="MX111" s="1"/>
      <c r="MY111" s="1"/>
      <c r="MZ111" s="1"/>
      <c r="NA111" s="1"/>
      <c r="NB111" s="1"/>
      <c r="NC111" s="1"/>
      <c r="ND111" s="1"/>
      <c r="NE111" s="1"/>
      <c r="NF111" s="1"/>
      <c r="NG111" s="1"/>
      <c r="NH111" s="1"/>
      <c r="NI111" s="1"/>
      <c r="NJ111" s="1"/>
      <c r="NK111" s="1"/>
      <c r="NL111" s="1"/>
      <c r="NM111" s="1"/>
      <c r="NN111" s="1"/>
      <c r="NO111" s="1"/>
      <c r="NP111" s="1"/>
      <c r="NQ111" s="1"/>
      <c r="NR111" s="1"/>
      <c r="NS111" s="1"/>
      <c r="NT111" s="1"/>
      <c r="NU111" s="1"/>
      <c r="NV111" s="1"/>
      <c r="NW111" s="1"/>
      <c r="NX111" s="1"/>
      <c r="NY111" s="1"/>
      <c r="NZ111" s="1"/>
      <c r="OA111" s="1"/>
      <c r="OB111" s="1"/>
      <c r="OC111" s="1"/>
      <c r="OD111" s="1"/>
      <c r="OE111" s="1"/>
      <c r="OF111" s="1"/>
      <c r="OG111" s="1"/>
      <c r="OH111" s="1"/>
      <c r="OI111" s="1"/>
      <c r="OJ111" s="1"/>
      <c r="OK111" s="1"/>
      <c r="OL111" s="1"/>
      <c r="OM111" s="1"/>
      <c r="ON111" s="1"/>
      <c r="OO111" s="1"/>
      <c r="OP111" s="1"/>
      <c r="OQ111" s="1"/>
      <c r="OR111" s="1"/>
      <c r="OS111" s="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
      <c r="PZ111" s="1"/>
      <c r="QA111" s="1"/>
      <c r="QB111" s="1"/>
      <c r="QC111" s="1"/>
      <c r="QD111" s="1"/>
      <c r="QE111" s="1"/>
      <c r="QF111" s="1"/>
      <c r="QG111" s="1"/>
      <c r="QH111" s="1"/>
      <c r="QI111" s="1"/>
      <c r="QJ111" s="1"/>
      <c r="QK111" s="1"/>
      <c r="QL111" s="1"/>
      <c r="QM111" s="1"/>
      <c r="QN111" s="1"/>
      <c r="QO111" s="1"/>
    </row>
    <row r="112" spans="1:457" ht="15" customHeight="1" x14ac:dyDescent="0.3">
      <c r="A112" s="94"/>
      <c r="B112" s="18"/>
      <c r="C112" s="18"/>
      <c r="D112" s="18"/>
      <c r="E112" s="18"/>
      <c r="F112" s="18"/>
      <c r="G112" s="22"/>
      <c r="H112" s="19"/>
      <c r="I112" s="94"/>
      <c r="J112" s="18"/>
      <c r="K112" s="18"/>
      <c r="L112" s="18"/>
      <c r="M112" s="18"/>
      <c r="N112" s="18"/>
      <c r="O112" s="22"/>
      <c r="P112" s="19"/>
      <c r="Q112" s="94"/>
      <c r="R112" s="18"/>
      <c r="S112" s="18"/>
      <c r="T112" s="18"/>
      <c r="U112" s="18"/>
      <c r="V112" s="18"/>
      <c r="W112" s="22"/>
      <c r="X112" s="19"/>
      <c r="Y112" s="168" t="str">
        <f t="shared" si="57"/>
        <v>XII</v>
      </c>
      <c r="Z112" s="107">
        <f>AF111+1</f>
        <v>44277</v>
      </c>
      <c r="AA112" s="108">
        <f t="shared" ref="AA112:AF112" si="60">Z112+1</f>
        <v>44278</v>
      </c>
      <c r="AB112" s="108">
        <f t="shared" si="60"/>
        <v>44279</v>
      </c>
      <c r="AC112" s="108">
        <f t="shared" si="60"/>
        <v>44280</v>
      </c>
      <c r="AD112" s="108">
        <f t="shared" si="60"/>
        <v>44281</v>
      </c>
      <c r="AE112" s="108">
        <f t="shared" si="60"/>
        <v>44282</v>
      </c>
      <c r="AF112" s="109">
        <f t="shared" si="60"/>
        <v>44283</v>
      </c>
      <c r="AG112" s="94"/>
      <c r="AH112" s="18"/>
      <c r="AI112" s="18"/>
      <c r="AJ112" s="18"/>
      <c r="AK112" s="18"/>
      <c r="AL112" s="18"/>
      <c r="AM112" s="22"/>
      <c r="AN112" s="19"/>
      <c r="AO112" s="94"/>
      <c r="AP112" s="18"/>
      <c r="AQ112" s="18"/>
      <c r="AR112" s="18"/>
      <c r="AS112" s="18"/>
      <c r="AT112" s="18"/>
      <c r="AU112" s="22"/>
      <c r="AV112" s="19"/>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c r="OQ112" s="1"/>
      <c r="OR112" s="1"/>
      <c r="OS112" s="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
      <c r="PZ112" s="1"/>
      <c r="QA112" s="1"/>
      <c r="QB112" s="1"/>
      <c r="QC112" s="1"/>
      <c r="QD112" s="1"/>
      <c r="QE112" s="1"/>
      <c r="QF112" s="1"/>
      <c r="QG112" s="1"/>
      <c r="QH112" s="1"/>
      <c r="QI112" s="1"/>
      <c r="QJ112" s="1"/>
      <c r="QK112" s="1"/>
      <c r="QL112" s="1"/>
      <c r="QM112" s="1"/>
      <c r="QN112" s="1"/>
      <c r="QO112" s="1"/>
    </row>
    <row r="113" spans="1:457" ht="15" customHeight="1" x14ac:dyDescent="0.3">
      <c r="A113" s="93"/>
      <c r="B113" s="18"/>
      <c r="C113" s="18"/>
      <c r="D113" s="18"/>
      <c r="E113" s="18"/>
      <c r="F113" s="18"/>
      <c r="G113" s="22"/>
      <c r="H113" s="19"/>
      <c r="I113" s="93"/>
      <c r="J113" s="18"/>
      <c r="K113" s="18"/>
      <c r="L113" s="18"/>
      <c r="M113" s="18"/>
      <c r="N113" s="18"/>
      <c r="O113" s="22"/>
      <c r="P113" s="19"/>
      <c r="Q113" s="93"/>
      <c r="R113" s="18"/>
      <c r="S113" s="18"/>
      <c r="T113" s="18"/>
      <c r="U113" s="18"/>
      <c r="V113" s="18"/>
      <c r="W113" s="22"/>
      <c r="X113" s="19"/>
      <c r="Y113" s="135"/>
      <c r="Z113" s="117"/>
      <c r="AA113" s="117"/>
      <c r="AB113" s="117"/>
      <c r="AC113" s="117"/>
      <c r="AD113" s="117"/>
      <c r="AE113" s="117"/>
      <c r="AF113" s="117"/>
      <c r="AG113" s="93"/>
      <c r="AH113" s="18"/>
      <c r="AI113" s="18"/>
      <c r="AJ113" s="18"/>
      <c r="AK113" s="18"/>
      <c r="AL113" s="18"/>
      <c r="AM113" s="22"/>
      <c r="AN113" s="19"/>
      <c r="AO113" s="93"/>
      <c r="AP113" s="18"/>
      <c r="AQ113" s="18"/>
      <c r="AR113" s="18"/>
      <c r="AS113" s="18"/>
      <c r="AT113" s="18"/>
      <c r="AU113" s="22"/>
      <c r="AV113" s="19"/>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row>
    <row r="114" spans="1:457" ht="15" customHeight="1" x14ac:dyDescent="0.3">
      <c r="A114" s="93"/>
      <c r="B114" s="18"/>
      <c r="C114" s="18"/>
      <c r="D114" s="18"/>
      <c r="E114" s="18"/>
      <c r="F114" s="18"/>
      <c r="G114" s="22"/>
      <c r="H114" s="19"/>
      <c r="I114" s="93"/>
      <c r="J114" s="18"/>
      <c r="K114" s="18"/>
      <c r="L114" s="18"/>
      <c r="M114" s="18"/>
      <c r="N114" s="18"/>
      <c r="O114" s="22"/>
      <c r="P114" s="19"/>
      <c r="Q114" s="93"/>
      <c r="R114" s="18"/>
      <c r="S114" s="18"/>
      <c r="T114" s="18"/>
      <c r="U114" s="18"/>
      <c r="V114" s="18"/>
      <c r="W114" s="22"/>
      <c r="X114" s="19"/>
      <c r="Y114" s="135"/>
      <c r="Z114" s="117"/>
      <c r="AA114" s="117"/>
      <c r="AB114" s="117"/>
      <c r="AC114" s="117"/>
      <c r="AD114" s="117"/>
      <c r="AE114" s="117"/>
      <c r="AF114" s="117"/>
      <c r="AG114" s="93"/>
      <c r="AH114" s="18"/>
      <c r="AI114" s="18"/>
      <c r="AJ114" s="18"/>
      <c r="AK114" s="18"/>
      <c r="AL114" s="18"/>
      <c r="AM114" s="22"/>
      <c r="AN114" s="19"/>
      <c r="AO114" s="93"/>
      <c r="AP114" s="18"/>
      <c r="AQ114" s="18"/>
      <c r="AR114" s="18"/>
      <c r="AS114" s="18"/>
      <c r="AT114" s="18"/>
      <c r="AU114" s="22"/>
      <c r="AV114" s="19"/>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row>
    <row r="115" spans="1:457" ht="15" customHeight="1" x14ac:dyDescent="0.3">
      <c r="A115" s="93"/>
      <c r="B115" s="18"/>
      <c r="C115" s="18"/>
      <c r="D115" s="18"/>
      <c r="E115" s="18"/>
      <c r="F115" s="18"/>
      <c r="G115" s="22"/>
      <c r="H115" s="19"/>
      <c r="I115" s="93"/>
      <c r="J115" s="18"/>
      <c r="K115" s="18"/>
      <c r="L115" s="18"/>
      <c r="M115" s="18"/>
      <c r="N115" s="18"/>
      <c r="O115" s="22"/>
      <c r="P115" s="19"/>
      <c r="Q115" s="93"/>
      <c r="R115" s="18"/>
      <c r="S115" s="18"/>
      <c r="T115" s="18"/>
      <c r="U115" s="18"/>
      <c r="V115" s="18"/>
      <c r="W115" s="22"/>
      <c r="X115" s="19"/>
      <c r="Y115" s="116"/>
      <c r="Z115" s="117"/>
      <c r="AA115" s="117"/>
      <c r="AB115" s="117"/>
      <c r="AC115" s="117"/>
      <c r="AD115" s="117"/>
      <c r="AE115" s="117"/>
      <c r="AF115" s="117"/>
      <c r="AG115" s="93"/>
      <c r="AH115" s="18"/>
      <c r="AI115" s="18"/>
      <c r="AJ115" s="18"/>
      <c r="AK115" s="18"/>
      <c r="AL115" s="18"/>
      <c r="AM115" s="22"/>
      <c r="AN115" s="19"/>
      <c r="AO115" s="93"/>
      <c r="AP115" s="18"/>
      <c r="AQ115" s="18"/>
      <c r="AR115" s="18"/>
      <c r="AS115" s="18"/>
      <c r="AT115" s="18"/>
      <c r="AU115" s="22"/>
      <c r="AV115" s="19"/>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row>
    <row r="116" spans="1:457" ht="15" customHeight="1" x14ac:dyDescent="0.3">
      <c r="A116" s="143">
        <f>AQ64+1</f>
        <v>44267</v>
      </c>
      <c r="B116" s="144"/>
      <c r="C116" s="139">
        <f>A116</f>
        <v>44267</v>
      </c>
      <c r="D116" s="139"/>
      <c r="E116" s="139"/>
      <c r="F116" s="140"/>
      <c r="G116" s="28"/>
      <c r="H116" s="89"/>
      <c r="I116" s="89"/>
      <c r="J116" s="89"/>
      <c r="K116" s="89"/>
      <c r="L116" s="91"/>
      <c r="M116" s="143">
        <f>A116+1</f>
        <v>44268</v>
      </c>
      <c r="N116" s="144"/>
      <c r="O116" s="139">
        <f>M116</f>
        <v>44268</v>
      </c>
      <c r="P116" s="139"/>
      <c r="Q116" s="139"/>
      <c r="R116" s="140"/>
      <c r="S116" s="143">
        <f t="shared" ref="S116" si="61">M116+1</f>
        <v>44269</v>
      </c>
      <c r="T116" s="144"/>
      <c r="U116" s="139">
        <f t="shared" ref="U116" si="62">S116</f>
        <v>44269</v>
      </c>
      <c r="V116" s="139"/>
      <c r="W116" s="139"/>
      <c r="X116" s="140"/>
      <c r="Y116" s="143">
        <f t="shared" ref="Y116" si="63">S116+1</f>
        <v>44270</v>
      </c>
      <c r="Z116" s="144"/>
      <c r="AA116" s="139">
        <f t="shared" ref="AA116" si="64">Y116</f>
        <v>44270</v>
      </c>
      <c r="AB116" s="139"/>
      <c r="AC116" s="139"/>
      <c r="AD116" s="140"/>
      <c r="AE116" s="143">
        <f t="shared" ref="AE116" si="65">Y116+1</f>
        <v>44271</v>
      </c>
      <c r="AF116" s="144"/>
      <c r="AG116" s="139">
        <f t="shared" ref="AG116" si="66">AE116</f>
        <v>44271</v>
      </c>
      <c r="AH116" s="139"/>
      <c r="AI116" s="139"/>
      <c r="AJ116" s="140"/>
      <c r="AK116" s="143">
        <f t="shared" ref="AK116" si="67">AE116+1</f>
        <v>44272</v>
      </c>
      <c r="AL116" s="144"/>
      <c r="AM116" s="139">
        <f t="shared" ref="AM116" si="68">AK116</f>
        <v>44272</v>
      </c>
      <c r="AN116" s="139"/>
      <c r="AO116" s="139"/>
      <c r="AP116" s="140"/>
      <c r="AQ116" s="143">
        <f t="shared" ref="AQ116" si="69">AK116+1</f>
        <v>44273</v>
      </c>
      <c r="AR116" s="144"/>
      <c r="AS116" s="139">
        <f t="shared" ref="AS116" si="70">AQ116</f>
        <v>44273</v>
      </c>
      <c r="AT116" s="139"/>
      <c r="AU116" s="139"/>
      <c r="AV116" s="140"/>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row>
    <row r="117" spans="1:457" s="1" customFormat="1" ht="15" customHeight="1" x14ac:dyDescent="0.3">
      <c r="A117" s="145"/>
      <c r="B117" s="146"/>
      <c r="C117" s="141"/>
      <c r="D117" s="141"/>
      <c r="E117" s="141"/>
      <c r="F117" s="142"/>
      <c r="G117" s="163"/>
      <c r="H117" s="164"/>
      <c r="I117" s="164"/>
      <c r="J117" s="164"/>
      <c r="K117" s="164"/>
      <c r="L117" s="165"/>
      <c r="M117" s="145"/>
      <c r="N117" s="146"/>
      <c r="O117" s="141"/>
      <c r="P117" s="141"/>
      <c r="Q117" s="141"/>
      <c r="R117" s="142"/>
      <c r="S117" s="145"/>
      <c r="T117" s="146"/>
      <c r="U117" s="141"/>
      <c r="V117" s="141"/>
      <c r="W117" s="141"/>
      <c r="X117" s="142"/>
      <c r="Y117" s="145"/>
      <c r="Z117" s="146"/>
      <c r="AA117" s="141"/>
      <c r="AB117" s="141"/>
      <c r="AC117" s="141"/>
      <c r="AD117" s="142"/>
      <c r="AE117" s="145"/>
      <c r="AF117" s="146"/>
      <c r="AG117" s="141"/>
      <c r="AH117" s="141"/>
      <c r="AI117" s="141"/>
      <c r="AJ117" s="142"/>
      <c r="AK117" s="145"/>
      <c r="AL117" s="146"/>
      <c r="AM117" s="141"/>
      <c r="AN117" s="141"/>
      <c r="AO117" s="141"/>
      <c r="AP117" s="142"/>
      <c r="AQ117" s="145"/>
      <c r="AR117" s="146"/>
      <c r="AS117" s="141"/>
      <c r="AT117" s="141"/>
      <c r="AU117" s="141"/>
      <c r="AV117" s="142"/>
    </row>
    <row r="118" spans="1:457" ht="15" customHeight="1" x14ac:dyDescent="0.3">
      <c r="A118" s="114" t="s">
        <v>43</v>
      </c>
      <c r="B118" s="27"/>
      <c r="C118" s="27"/>
      <c r="D118" s="27"/>
      <c r="E118" s="27"/>
      <c r="F118" s="81"/>
      <c r="G118" s="17"/>
      <c r="H118" s="18"/>
      <c r="I118" s="18"/>
      <c r="J118" s="18"/>
      <c r="K118" s="18"/>
      <c r="L118" s="19"/>
      <c r="M118" s="114" t="s">
        <v>43</v>
      </c>
      <c r="N118" s="27"/>
      <c r="O118" s="27"/>
      <c r="P118" s="27"/>
      <c r="Q118" s="27"/>
      <c r="R118" s="81"/>
      <c r="S118" s="114" t="s">
        <v>43</v>
      </c>
      <c r="T118" s="27"/>
      <c r="U118" s="27"/>
      <c r="V118" s="27"/>
      <c r="W118" s="27"/>
      <c r="X118" s="81"/>
      <c r="Y118" s="114" t="s">
        <v>43</v>
      </c>
      <c r="Z118" s="27"/>
      <c r="AA118" s="27"/>
      <c r="AB118" s="27"/>
      <c r="AC118" s="27"/>
      <c r="AD118" s="81"/>
      <c r="AE118" s="114" t="s">
        <v>43</v>
      </c>
      <c r="AF118" s="27"/>
      <c r="AG118" s="27"/>
      <c r="AH118" s="27"/>
      <c r="AI118" s="27"/>
      <c r="AJ118" s="81"/>
      <c r="AK118" s="114" t="s">
        <v>43</v>
      </c>
      <c r="AL118" s="27"/>
      <c r="AM118" s="27"/>
      <c r="AN118" s="27"/>
      <c r="AO118" s="27"/>
      <c r="AP118" s="81"/>
      <c r="AQ118" s="114" t="s">
        <v>43</v>
      </c>
      <c r="AR118" s="27"/>
      <c r="AS118" s="27"/>
      <c r="AT118" s="27"/>
      <c r="AU118" s="27"/>
      <c r="AV118" s="8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row>
    <row r="119" spans="1:457" ht="15" customHeight="1" x14ac:dyDescent="0.3">
      <c r="A119" s="95">
        <v>7</v>
      </c>
      <c r="B119" s="154"/>
      <c r="C119" s="167" t="s">
        <v>45</v>
      </c>
      <c r="D119" s="166" t="s">
        <v>43</v>
      </c>
      <c r="E119" s="155" t="s">
        <v>45</v>
      </c>
      <c r="F119" s="156"/>
      <c r="G119" s="17"/>
      <c r="H119" s="18"/>
      <c r="I119" s="18"/>
      <c r="J119" s="18"/>
      <c r="K119" s="18"/>
      <c r="L119" s="19"/>
      <c r="M119" s="95">
        <v>7</v>
      </c>
      <c r="N119" s="154"/>
      <c r="O119" s="167" t="s">
        <v>45</v>
      </c>
      <c r="P119" s="166" t="s">
        <v>43</v>
      </c>
      <c r="Q119" s="155" t="s">
        <v>45</v>
      </c>
      <c r="R119" s="156"/>
      <c r="S119" s="95">
        <v>7</v>
      </c>
      <c r="T119" s="154"/>
      <c r="U119" s="167" t="s">
        <v>45</v>
      </c>
      <c r="V119" s="166" t="s">
        <v>43</v>
      </c>
      <c r="W119" s="155" t="s">
        <v>45</v>
      </c>
      <c r="X119" s="156"/>
      <c r="Y119" s="95">
        <v>7</v>
      </c>
      <c r="Z119" s="154"/>
      <c r="AA119" s="167" t="s">
        <v>45</v>
      </c>
      <c r="AB119" s="166" t="s">
        <v>43</v>
      </c>
      <c r="AC119" s="155" t="s">
        <v>45</v>
      </c>
      <c r="AD119" s="156"/>
      <c r="AE119" s="95">
        <v>7</v>
      </c>
      <c r="AF119" s="154"/>
      <c r="AG119" s="167" t="s">
        <v>45</v>
      </c>
      <c r="AH119" s="166" t="s">
        <v>43</v>
      </c>
      <c r="AI119" s="155" t="s">
        <v>45</v>
      </c>
      <c r="AJ119" s="156"/>
      <c r="AK119" s="95">
        <v>7</v>
      </c>
      <c r="AL119" s="154"/>
      <c r="AM119" s="167" t="s">
        <v>45</v>
      </c>
      <c r="AN119" s="166" t="s">
        <v>43</v>
      </c>
      <c r="AO119" s="155" t="s">
        <v>45</v>
      </c>
      <c r="AP119" s="156"/>
      <c r="AQ119" s="95">
        <v>7</v>
      </c>
      <c r="AR119" s="154"/>
      <c r="AS119" s="167" t="s">
        <v>45</v>
      </c>
      <c r="AT119" s="166" t="s">
        <v>43</v>
      </c>
      <c r="AU119" s="155" t="s">
        <v>45</v>
      </c>
      <c r="AV119" s="156"/>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F119" s="1"/>
      <c r="LG119" s="1"/>
      <c r="LH119" s="1"/>
      <c r="LI119" s="1"/>
      <c r="LJ119" s="1"/>
      <c r="LK119" s="1"/>
      <c r="LL119" s="1"/>
      <c r="LM119" s="1"/>
      <c r="LN119" s="1"/>
      <c r="LO119" s="1"/>
      <c r="LP119" s="1"/>
      <c r="LQ119" s="1"/>
      <c r="LR119" s="1"/>
      <c r="LS119" s="1"/>
      <c r="LT119" s="1"/>
      <c r="LU119" s="1"/>
      <c r="LV119" s="1"/>
      <c r="LW119" s="1"/>
      <c r="LX119" s="1"/>
      <c r="LY119" s="1"/>
      <c r="LZ119" s="1"/>
      <c r="MA119" s="1"/>
      <c r="MB119" s="1"/>
      <c r="MC119" s="1"/>
      <c r="MD119" s="1"/>
      <c r="ME119" s="1"/>
      <c r="MF119" s="1"/>
      <c r="MG119" s="1"/>
      <c r="MH119" s="1"/>
      <c r="MI119" s="1"/>
      <c r="MJ119" s="1"/>
      <c r="MK119" s="1"/>
      <c r="ML119" s="1"/>
      <c r="MM119" s="1"/>
      <c r="MN119" s="1"/>
      <c r="MO119" s="1"/>
      <c r="MP119" s="1"/>
      <c r="MQ119" s="1"/>
      <c r="MR119" s="1"/>
      <c r="MS119" s="1"/>
      <c r="MT119" s="1"/>
      <c r="MU119" s="1"/>
      <c r="MV119" s="1"/>
      <c r="MW119" s="1"/>
      <c r="MX119" s="1"/>
      <c r="MY119" s="1"/>
      <c r="MZ119" s="1"/>
      <c r="NA119" s="1"/>
      <c r="NB119" s="1"/>
      <c r="NC119" s="1"/>
      <c r="ND119" s="1"/>
      <c r="NE119" s="1"/>
      <c r="NF119" s="1"/>
      <c r="NG119" s="1"/>
      <c r="NH119" s="1"/>
      <c r="NI119" s="1"/>
      <c r="NJ119" s="1"/>
      <c r="NK119" s="1"/>
      <c r="NL119" s="1"/>
      <c r="NM119" s="1"/>
      <c r="NN119" s="1"/>
      <c r="NO119" s="1"/>
      <c r="NP119" s="1"/>
      <c r="NQ119" s="1"/>
      <c r="NR119" s="1"/>
      <c r="NS119" s="1"/>
      <c r="NT119" s="1"/>
      <c r="NU119" s="1"/>
      <c r="NV119" s="1"/>
      <c r="NW119" s="1"/>
      <c r="NX119" s="1"/>
      <c r="NY119" s="1"/>
      <c r="NZ119" s="1"/>
      <c r="OA119" s="1"/>
      <c r="OB119" s="1"/>
      <c r="OC119" s="1"/>
      <c r="OD119" s="1"/>
      <c r="OE119" s="1"/>
      <c r="OF119" s="1"/>
      <c r="OG119" s="1"/>
      <c r="OH119" s="1"/>
      <c r="OI119" s="1"/>
      <c r="OJ119" s="1"/>
      <c r="OK119" s="1"/>
      <c r="OL119" s="1"/>
      <c r="OM119" s="1"/>
      <c r="ON119" s="1"/>
      <c r="OO119" s="1"/>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row>
    <row r="120" spans="1:457" ht="15" customHeight="1" x14ac:dyDescent="0.3">
      <c r="A120" s="95">
        <v>8</v>
      </c>
      <c r="B120" s="154"/>
      <c r="C120" s="167" t="s">
        <v>45</v>
      </c>
      <c r="D120" s="166" t="s">
        <v>43</v>
      </c>
      <c r="E120" s="155" t="s">
        <v>45</v>
      </c>
      <c r="F120" s="156"/>
      <c r="G120" s="17"/>
      <c r="H120" s="18"/>
      <c r="I120" s="18"/>
      <c r="J120" s="18"/>
      <c r="K120" s="18"/>
      <c r="L120" s="19"/>
      <c r="M120" s="95">
        <v>8</v>
      </c>
      <c r="N120" s="154"/>
      <c r="O120" s="167" t="s">
        <v>45</v>
      </c>
      <c r="P120" s="166" t="s">
        <v>43</v>
      </c>
      <c r="Q120" s="155" t="s">
        <v>45</v>
      </c>
      <c r="R120" s="156"/>
      <c r="S120" s="95">
        <v>8</v>
      </c>
      <c r="T120" s="154"/>
      <c r="U120" s="167" t="s">
        <v>45</v>
      </c>
      <c r="V120" s="166" t="s">
        <v>43</v>
      </c>
      <c r="W120" s="155" t="s">
        <v>45</v>
      </c>
      <c r="X120" s="156"/>
      <c r="Y120" s="95">
        <v>8</v>
      </c>
      <c r="Z120" s="154"/>
      <c r="AA120" s="167" t="s">
        <v>45</v>
      </c>
      <c r="AB120" s="166" t="s">
        <v>43</v>
      </c>
      <c r="AC120" s="155" t="s">
        <v>45</v>
      </c>
      <c r="AD120" s="156"/>
      <c r="AE120" s="95">
        <v>8</v>
      </c>
      <c r="AF120" s="154"/>
      <c r="AG120" s="167" t="s">
        <v>45</v>
      </c>
      <c r="AH120" s="166" t="s">
        <v>43</v>
      </c>
      <c r="AI120" s="155" t="s">
        <v>45</v>
      </c>
      <c r="AJ120" s="156"/>
      <c r="AK120" s="95">
        <v>8</v>
      </c>
      <c r="AL120" s="154"/>
      <c r="AM120" s="167" t="s">
        <v>45</v>
      </c>
      <c r="AN120" s="166" t="s">
        <v>43</v>
      </c>
      <c r="AO120" s="155" t="s">
        <v>45</v>
      </c>
      <c r="AP120" s="156"/>
      <c r="AQ120" s="95">
        <v>8</v>
      </c>
      <c r="AR120" s="154"/>
      <c r="AS120" s="167" t="s">
        <v>45</v>
      </c>
      <c r="AT120" s="166" t="s">
        <v>43</v>
      </c>
      <c r="AU120" s="155" t="s">
        <v>45</v>
      </c>
      <c r="AV120" s="156"/>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1"/>
      <c r="LI120" s="1"/>
      <c r="LJ120" s="1"/>
      <c r="LK120" s="1"/>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c r="OJ120" s="1"/>
      <c r="OK120" s="1"/>
      <c r="OL120" s="1"/>
      <c r="OM120" s="1"/>
      <c r="ON120" s="1"/>
      <c r="OO120" s="1"/>
      <c r="OP120" s="1"/>
      <c r="OQ120" s="1"/>
      <c r="OR120" s="1"/>
      <c r="OS120" s="1"/>
      <c r="OT120" s="1"/>
      <c r="OU120" s="1"/>
      <c r="OV120" s="1"/>
      <c r="OW120" s="1"/>
      <c r="OX120" s="1"/>
      <c r="OY120" s="1"/>
      <c r="OZ120" s="1"/>
      <c r="PA120" s="1"/>
      <c r="PB120" s="1"/>
      <c r="PC120" s="1"/>
      <c r="PD120" s="1"/>
      <c r="PE120" s="1"/>
      <c r="PF120" s="1"/>
      <c r="PG120" s="1"/>
      <c r="PH120" s="1"/>
      <c r="PI120" s="1"/>
      <c r="PJ120" s="1"/>
      <c r="PK120" s="1"/>
      <c r="PL120" s="1"/>
      <c r="PM120" s="1"/>
      <c r="PN120" s="1"/>
      <c r="PO120" s="1"/>
      <c r="PP120" s="1"/>
      <c r="PQ120" s="1"/>
      <c r="PR120" s="1"/>
      <c r="PS120" s="1"/>
      <c r="PT120" s="1"/>
      <c r="PU120" s="1"/>
      <c r="PV120" s="1"/>
      <c r="PW120" s="1"/>
      <c r="PX120" s="1"/>
      <c r="PY120" s="1"/>
      <c r="PZ120" s="1"/>
      <c r="QA120" s="1"/>
      <c r="QB120" s="1"/>
      <c r="QC120" s="1"/>
      <c r="QD120" s="1"/>
      <c r="QE120" s="1"/>
      <c r="QF120" s="1"/>
      <c r="QG120" s="1"/>
      <c r="QH120" s="1"/>
      <c r="QI120" s="1"/>
      <c r="QJ120" s="1"/>
      <c r="QK120" s="1"/>
      <c r="QL120" s="1"/>
      <c r="QM120" s="1"/>
      <c r="QN120" s="1"/>
      <c r="QO120" s="1"/>
    </row>
    <row r="121" spans="1:457" ht="15" customHeight="1" x14ac:dyDescent="0.3">
      <c r="A121" s="95">
        <v>9</v>
      </c>
      <c r="B121" s="154"/>
      <c r="C121" s="167" t="s">
        <v>45</v>
      </c>
      <c r="D121" s="166" t="s">
        <v>43</v>
      </c>
      <c r="E121" s="155" t="s">
        <v>45</v>
      </c>
      <c r="F121" s="156"/>
      <c r="G121" s="17"/>
      <c r="H121" s="18"/>
      <c r="I121" s="18"/>
      <c r="J121" s="18"/>
      <c r="K121" s="18"/>
      <c r="L121" s="19"/>
      <c r="M121" s="95">
        <v>9</v>
      </c>
      <c r="N121" s="154"/>
      <c r="O121" s="167" t="s">
        <v>45</v>
      </c>
      <c r="P121" s="166" t="s">
        <v>43</v>
      </c>
      <c r="Q121" s="155" t="s">
        <v>45</v>
      </c>
      <c r="R121" s="156"/>
      <c r="S121" s="95">
        <v>9</v>
      </c>
      <c r="T121" s="154"/>
      <c r="U121" s="167" t="s">
        <v>45</v>
      </c>
      <c r="V121" s="166" t="s">
        <v>43</v>
      </c>
      <c r="W121" s="155" t="s">
        <v>45</v>
      </c>
      <c r="X121" s="156"/>
      <c r="Y121" s="95">
        <v>9</v>
      </c>
      <c r="Z121" s="154"/>
      <c r="AA121" s="167" t="s">
        <v>45</v>
      </c>
      <c r="AB121" s="166" t="s">
        <v>43</v>
      </c>
      <c r="AC121" s="155" t="s">
        <v>45</v>
      </c>
      <c r="AD121" s="156"/>
      <c r="AE121" s="95">
        <v>9</v>
      </c>
      <c r="AF121" s="154"/>
      <c r="AG121" s="167" t="s">
        <v>45</v>
      </c>
      <c r="AH121" s="166" t="s">
        <v>43</v>
      </c>
      <c r="AI121" s="155" t="s">
        <v>45</v>
      </c>
      <c r="AJ121" s="156"/>
      <c r="AK121" s="95">
        <v>9</v>
      </c>
      <c r="AL121" s="154"/>
      <c r="AM121" s="167" t="s">
        <v>45</v>
      </c>
      <c r="AN121" s="166" t="s">
        <v>43</v>
      </c>
      <c r="AO121" s="155" t="s">
        <v>45</v>
      </c>
      <c r="AP121" s="156"/>
      <c r="AQ121" s="95">
        <v>9</v>
      </c>
      <c r="AR121" s="154"/>
      <c r="AS121" s="167" t="s">
        <v>45</v>
      </c>
      <c r="AT121" s="166" t="s">
        <v>43</v>
      </c>
      <c r="AU121" s="155" t="s">
        <v>45</v>
      </c>
      <c r="AV121" s="156"/>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c r="NA121" s="1"/>
      <c r="NB121" s="1"/>
      <c r="NC121" s="1"/>
      <c r="ND121" s="1"/>
      <c r="NE121" s="1"/>
      <c r="NF121" s="1"/>
      <c r="NG121" s="1"/>
      <c r="NH121" s="1"/>
      <c r="NI121" s="1"/>
      <c r="NJ121" s="1"/>
      <c r="NK121" s="1"/>
      <c r="NL121" s="1"/>
      <c r="NM121" s="1"/>
      <c r="NN121" s="1"/>
      <c r="NO121" s="1"/>
      <c r="NP121" s="1"/>
      <c r="NQ121" s="1"/>
      <c r="NR121" s="1"/>
      <c r="NS121" s="1"/>
      <c r="NT121" s="1"/>
      <c r="NU121" s="1"/>
      <c r="NV121" s="1"/>
      <c r="NW121" s="1"/>
      <c r="NX121" s="1"/>
      <c r="NY121" s="1"/>
      <c r="NZ121" s="1"/>
      <c r="OA121" s="1"/>
      <c r="OB121" s="1"/>
      <c r="OC121" s="1"/>
      <c r="OD121" s="1"/>
      <c r="OE121" s="1"/>
      <c r="OF121" s="1"/>
      <c r="OG121" s="1"/>
      <c r="OH121" s="1"/>
      <c r="OI121" s="1"/>
      <c r="OJ121" s="1"/>
      <c r="OK121" s="1"/>
      <c r="OL121" s="1"/>
      <c r="OM121" s="1"/>
      <c r="ON121" s="1"/>
      <c r="OO121" s="1"/>
      <c r="OP121" s="1"/>
      <c r="OQ121" s="1"/>
      <c r="OR121" s="1"/>
      <c r="OS121" s="1"/>
      <c r="OT121" s="1"/>
      <c r="OU121" s="1"/>
      <c r="OV121" s="1"/>
      <c r="OW121" s="1"/>
      <c r="OX121" s="1"/>
      <c r="OY121" s="1"/>
      <c r="OZ121" s="1"/>
      <c r="PA121" s="1"/>
      <c r="PB121" s="1"/>
      <c r="PC121" s="1"/>
      <c r="PD121" s="1"/>
      <c r="PE121" s="1"/>
      <c r="PF121" s="1"/>
      <c r="PG121" s="1"/>
      <c r="PH121" s="1"/>
      <c r="PI121" s="1"/>
      <c r="PJ121" s="1"/>
      <c r="PK121" s="1"/>
      <c r="PL121" s="1"/>
      <c r="PM121" s="1"/>
      <c r="PN121" s="1"/>
      <c r="PO121" s="1"/>
      <c r="PP121" s="1"/>
      <c r="PQ121" s="1"/>
      <c r="PR121" s="1"/>
      <c r="PS121" s="1"/>
      <c r="PT121" s="1"/>
      <c r="PU121" s="1"/>
      <c r="PV121" s="1"/>
      <c r="PW121" s="1"/>
      <c r="PX121" s="1"/>
      <c r="PY121" s="1"/>
      <c r="PZ121" s="1"/>
      <c r="QA121" s="1"/>
      <c r="QB121" s="1"/>
      <c r="QC121" s="1"/>
      <c r="QD121" s="1"/>
      <c r="QE121" s="1"/>
      <c r="QF121" s="1"/>
      <c r="QG121" s="1"/>
      <c r="QH121" s="1"/>
      <c r="QI121" s="1"/>
      <c r="QJ121" s="1"/>
      <c r="QK121" s="1"/>
      <c r="QL121" s="1"/>
      <c r="QM121" s="1"/>
      <c r="QN121" s="1"/>
      <c r="QO121" s="1"/>
    </row>
    <row r="122" spans="1:457" ht="15" customHeight="1" x14ac:dyDescent="0.3">
      <c r="A122" s="96">
        <v>10</v>
      </c>
      <c r="B122" s="154"/>
      <c r="C122" s="167" t="s">
        <v>45</v>
      </c>
      <c r="D122" s="166" t="s">
        <v>43</v>
      </c>
      <c r="E122" s="155" t="s">
        <v>45</v>
      </c>
      <c r="F122" s="156"/>
      <c r="G122" s="17"/>
      <c r="H122" s="18"/>
      <c r="I122" s="18"/>
      <c r="J122" s="18"/>
      <c r="K122" s="18"/>
      <c r="L122" s="19"/>
      <c r="M122" s="96">
        <v>10</v>
      </c>
      <c r="N122" s="154"/>
      <c r="O122" s="167" t="s">
        <v>45</v>
      </c>
      <c r="P122" s="166" t="s">
        <v>43</v>
      </c>
      <c r="Q122" s="155" t="s">
        <v>45</v>
      </c>
      <c r="R122" s="156"/>
      <c r="S122" s="96">
        <v>10</v>
      </c>
      <c r="T122" s="154"/>
      <c r="U122" s="167" t="s">
        <v>45</v>
      </c>
      <c r="V122" s="166" t="s">
        <v>43</v>
      </c>
      <c r="W122" s="155" t="s">
        <v>45</v>
      </c>
      <c r="X122" s="156"/>
      <c r="Y122" s="96">
        <v>10</v>
      </c>
      <c r="Z122" s="154"/>
      <c r="AA122" s="167" t="s">
        <v>45</v>
      </c>
      <c r="AB122" s="166" t="s">
        <v>43</v>
      </c>
      <c r="AC122" s="155" t="s">
        <v>45</v>
      </c>
      <c r="AD122" s="156"/>
      <c r="AE122" s="96">
        <v>10</v>
      </c>
      <c r="AF122" s="154"/>
      <c r="AG122" s="167" t="s">
        <v>45</v>
      </c>
      <c r="AH122" s="166" t="s">
        <v>43</v>
      </c>
      <c r="AI122" s="155" t="s">
        <v>45</v>
      </c>
      <c r="AJ122" s="156"/>
      <c r="AK122" s="96">
        <v>10</v>
      </c>
      <c r="AL122" s="154"/>
      <c r="AM122" s="167" t="s">
        <v>45</v>
      </c>
      <c r="AN122" s="166" t="s">
        <v>43</v>
      </c>
      <c r="AO122" s="155" t="s">
        <v>45</v>
      </c>
      <c r="AP122" s="156"/>
      <c r="AQ122" s="96">
        <v>10</v>
      </c>
      <c r="AR122" s="154"/>
      <c r="AS122" s="167" t="s">
        <v>45</v>
      </c>
      <c r="AT122" s="166" t="s">
        <v>43</v>
      </c>
      <c r="AU122" s="155" t="s">
        <v>45</v>
      </c>
      <c r="AV122" s="156"/>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c r="KW122" s="1"/>
      <c r="KX122" s="1"/>
      <c r="KY122" s="1"/>
      <c r="KZ122" s="1"/>
      <c r="LA122" s="1"/>
      <c r="LB122" s="1"/>
      <c r="LC122" s="1"/>
      <c r="LD122" s="1"/>
      <c r="LE122" s="1"/>
      <c r="LF122" s="1"/>
      <c r="LG122" s="1"/>
      <c r="LH122" s="1"/>
      <c r="LI122" s="1"/>
      <c r="LJ122" s="1"/>
      <c r="LK122" s="1"/>
      <c r="LL122" s="1"/>
      <c r="LM122" s="1"/>
      <c r="LN122" s="1"/>
      <c r="LO122" s="1"/>
      <c r="LP122" s="1"/>
      <c r="LQ122" s="1"/>
      <c r="LR122" s="1"/>
      <c r="LS122" s="1"/>
      <c r="LT122" s="1"/>
      <c r="LU122" s="1"/>
      <c r="LV122" s="1"/>
      <c r="LW122" s="1"/>
      <c r="LX122" s="1"/>
      <c r="LY122" s="1"/>
      <c r="LZ122" s="1"/>
      <c r="MA122" s="1"/>
      <c r="MB122" s="1"/>
      <c r="MC122" s="1"/>
      <c r="MD122" s="1"/>
      <c r="ME122" s="1"/>
      <c r="MF122" s="1"/>
      <c r="MG122" s="1"/>
      <c r="MH122" s="1"/>
      <c r="MI122" s="1"/>
      <c r="MJ122" s="1"/>
      <c r="MK122" s="1"/>
      <c r="ML122" s="1"/>
      <c r="MM122" s="1"/>
      <c r="MN122" s="1"/>
      <c r="MO122" s="1"/>
      <c r="MP122" s="1"/>
      <c r="MQ122" s="1"/>
      <c r="MR122" s="1"/>
      <c r="MS122" s="1"/>
      <c r="MT122" s="1"/>
      <c r="MU122" s="1"/>
      <c r="MV122" s="1"/>
      <c r="MW122" s="1"/>
      <c r="MX122" s="1"/>
      <c r="MY122" s="1"/>
      <c r="MZ122" s="1"/>
      <c r="NA122" s="1"/>
      <c r="NB122" s="1"/>
      <c r="NC122" s="1"/>
      <c r="ND122" s="1"/>
      <c r="NE122" s="1"/>
      <c r="NF122" s="1"/>
      <c r="NG122" s="1"/>
      <c r="NH122" s="1"/>
      <c r="NI122" s="1"/>
      <c r="NJ122" s="1"/>
      <c r="NK122" s="1"/>
      <c r="NL122" s="1"/>
      <c r="NM122" s="1"/>
      <c r="NN122" s="1"/>
      <c r="NO122" s="1"/>
      <c r="NP122" s="1"/>
      <c r="NQ122" s="1"/>
      <c r="NR122" s="1"/>
      <c r="NS122" s="1"/>
      <c r="NT122" s="1"/>
      <c r="NU122" s="1"/>
      <c r="NV122" s="1"/>
      <c r="NW122" s="1"/>
      <c r="NX122" s="1"/>
      <c r="NY122" s="1"/>
      <c r="NZ122" s="1"/>
      <c r="OA122" s="1"/>
      <c r="OB122" s="1"/>
      <c r="OC122" s="1"/>
      <c r="OD122" s="1"/>
      <c r="OE122" s="1"/>
      <c r="OF122" s="1"/>
      <c r="OG122" s="1"/>
      <c r="OH122" s="1"/>
      <c r="OI122" s="1"/>
      <c r="OJ122" s="1"/>
      <c r="OK122" s="1"/>
      <c r="OL122" s="1"/>
      <c r="OM122" s="1"/>
      <c r="ON122" s="1"/>
      <c r="OO122" s="1"/>
      <c r="OP122" s="1"/>
      <c r="OQ122" s="1"/>
      <c r="OR122" s="1"/>
      <c r="OS122" s="1"/>
      <c r="OT122" s="1"/>
      <c r="OU122" s="1"/>
      <c r="OV122" s="1"/>
      <c r="OW122" s="1"/>
      <c r="OX122" s="1"/>
      <c r="OY122" s="1"/>
      <c r="OZ122" s="1"/>
      <c r="PA122" s="1"/>
      <c r="PB122" s="1"/>
      <c r="PC122" s="1"/>
      <c r="PD122" s="1"/>
      <c r="PE122" s="1"/>
      <c r="PF122" s="1"/>
      <c r="PG122" s="1"/>
      <c r="PH122" s="1"/>
      <c r="PI122" s="1"/>
      <c r="PJ122" s="1"/>
      <c r="PK122" s="1"/>
      <c r="PL122" s="1"/>
      <c r="PM122" s="1"/>
      <c r="PN122" s="1"/>
      <c r="PO122" s="1"/>
      <c r="PP122" s="1"/>
      <c r="PQ122" s="1"/>
      <c r="PR122" s="1"/>
      <c r="PS122" s="1"/>
      <c r="PT122" s="1"/>
      <c r="PU122" s="1"/>
      <c r="PV122" s="1"/>
      <c r="PW122" s="1"/>
      <c r="PX122" s="1"/>
      <c r="PY122" s="1"/>
      <c r="PZ122" s="1"/>
      <c r="QA122" s="1"/>
      <c r="QB122" s="1"/>
      <c r="QC122" s="1"/>
      <c r="QD122" s="1"/>
      <c r="QE122" s="1"/>
      <c r="QF122" s="1"/>
      <c r="QG122" s="1"/>
      <c r="QH122" s="1"/>
      <c r="QI122" s="1"/>
      <c r="QJ122" s="1"/>
      <c r="QK122" s="1"/>
      <c r="QL122" s="1"/>
      <c r="QM122" s="1"/>
      <c r="QN122" s="1"/>
      <c r="QO122" s="1"/>
    </row>
    <row r="123" spans="1:457" ht="15" customHeight="1" x14ac:dyDescent="0.3">
      <c r="A123" s="96">
        <v>11</v>
      </c>
      <c r="B123" s="154"/>
      <c r="C123" s="167" t="s">
        <v>45</v>
      </c>
      <c r="D123" s="166" t="s">
        <v>43</v>
      </c>
      <c r="E123" s="155" t="s">
        <v>45</v>
      </c>
      <c r="F123" s="156"/>
      <c r="G123" s="17"/>
      <c r="H123" s="18"/>
      <c r="I123" s="18"/>
      <c r="J123" s="18"/>
      <c r="K123" s="18"/>
      <c r="L123" s="19"/>
      <c r="M123" s="96">
        <v>11</v>
      </c>
      <c r="N123" s="154"/>
      <c r="O123" s="167" t="s">
        <v>45</v>
      </c>
      <c r="P123" s="166" t="s">
        <v>43</v>
      </c>
      <c r="Q123" s="155" t="s">
        <v>45</v>
      </c>
      <c r="R123" s="156"/>
      <c r="S123" s="96">
        <v>11</v>
      </c>
      <c r="T123" s="154"/>
      <c r="U123" s="167" t="s">
        <v>45</v>
      </c>
      <c r="V123" s="166" t="s">
        <v>43</v>
      </c>
      <c r="W123" s="155" t="s">
        <v>45</v>
      </c>
      <c r="X123" s="156"/>
      <c r="Y123" s="96">
        <v>11</v>
      </c>
      <c r="Z123" s="154"/>
      <c r="AA123" s="167" t="s">
        <v>45</v>
      </c>
      <c r="AB123" s="166" t="s">
        <v>43</v>
      </c>
      <c r="AC123" s="155" t="s">
        <v>45</v>
      </c>
      <c r="AD123" s="156"/>
      <c r="AE123" s="96">
        <v>11</v>
      </c>
      <c r="AF123" s="154"/>
      <c r="AG123" s="167" t="s">
        <v>45</v>
      </c>
      <c r="AH123" s="166" t="s">
        <v>43</v>
      </c>
      <c r="AI123" s="155" t="s">
        <v>45</v>
      </c>
      <c r="AJ123" s="156"/>
      <c r="AK123" s="96">
        <v>11</v>
      </c>
      <c r="AL123" s="154"/>
      <c r="AM123" s="167" t="s">
        <v>45</v>
      </c>
      <c r="AN123" s="166" t="s">
        <v>43</v>
      </c>
      <c r="AO123" s="155" t="s">
        <v>45</v>
      </c>
      <c r="AP123" s="156"/>
      <c r="AQ123" s="96">
        <v>11</v>
      </c>
      <c r="AR123" s="154"/>
      <c r="AS123" s="167" t="s">
        <v>45</v>
      </c>
      <c r="AT123" s="166" t="s">
        <v>43</v>
      </c>
      <c r="AU123" s="155" t="s">
        <v>45</v>
      </c>
      <c r="AV123" s="156"/>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c r="KC123" s="1"/>
      <c r="KD123" s="1"/>
      <c r="KE123" s="1"/>
      <c r="KF123" s="1"/>
      <c r="KG123" s="1"/>
      <c r="KH123" s="1"/>
      <c r="KI123" s="1"/>
      <c r="KJ123" s="1"/>
      <c r="KK123" s="1"/>
      <c r="KL123" s="1"/>
      <c r="KM123" s="1"/>
      <c r="KN123" s="1"/>
      <c r="KO123" s="1"/>
      <c r="KP123" s="1"/>
      <c r="KQ123" s="1"/>
      <c r="KR123" s="1"/>
      <c r="KS123" s="1"/>
      <c r="KT123" s="1"/>
      <c r="KU123" s="1"/>
      <c r="KV123" s="1"/>
      <c r="KW123" s="1"/>
      <c r="KX123" s="1"/>
      <c r="KY123" s="1"/>
      <c r="KZ123" s="1"/>
      <c r="LA123" s="1"/>
      <c r="LB123" s="1"/>
      <c r="LC123" s="1"/>
      <c r="LD123" s="1"/>
      <c r="LE123" s="1"/>
      <c r="LF123" s="1"/>
      <c r="LG123" s="1"/>
      <c r="LH123" s="1"/>
      <c r="LI123" s="1"/>
      <c r="LJ123" s="1"/>
      <c r="LK123" s="1"/>
      <c r="LL123" s="1"/>
      <c r="LM123" s="1"/>
      <c r="LN123" s="1"/>
      <c r="LO123" s="1"/>
      <c r="LP123" s="1"/>
      <c r="LQ123" s="1"/>
      <c r="LR123" s="1"/>
      <c r="LS123" s="1"/>
      <c r="LT123" s="1"/>
      <c r="LU123" s="1"/>
      <c r="LV123" s="1"/>
      <c r="LW123" s="1"/>
      <c r="LX123" s="1"/>
      <c r="LY123" s="1"/>
      <c r="LZ123" s="1"/>
      <c r="MA123" s="1"/>
      <c r="MB123" s="1"/>
      <c r="MC123" s="1"/>
      <c r="MD123" s="1"/>
      <c r="ME123" s="1"/>
      <c r="MF123" s="1"/>
      <c r="MG123" s="1"/>
      <c r="MH123" s="1"/>
      <c r="MI123" s="1"/>
      <c r="MJ123" s="1"/>
      <c r="MK123" s="1"/>
      <c r="ML123" s="1"/>
      <c r="MM123" s="1"/>
      <c r="MN123" s="1"/>
      <c r="MO123" s="1"/>
      <c r="MP123" s="1"/>
      <c r="MQ123" s="1"/>
      <c r="MR123" s="1"/>
      <c r="MS123" s="1"/>
      <c r="MT123" s="1"/>
      <c r="MU123" s="1"/>
      <c r="MV123" s="1"/>
      <c r="MW123" s="1"/>
      <c r="MX123" s="1"/>
      <c r="MY123" s="1"/>
      <c r="MZ123" s="1"/>
      <c r="NA123" s="1"/>
      <c r="NB123" s="1"/>
      <c r="NC123" s="1"/>
      <c r="ND123" s="1"/>
      <c r="NE123" s="1"/>
      <c r="NF123" s="1"/>
      <c r="NG123" s="1"/>
      <c r="NH123" s="1"/>
      <c r="NI123" s="1"/>
      <c r="NJ123" s="1"/>
      <c r="NK123" s="1"/>
      <c r="NL123" s="1"/>
      <c r="NM123" s="1"/>
      <c r="NN123" s="1"/>
      <c r="NO123" s="1"/>
      <c r="NP123" s="1"/>
      <c r="NQ123" s="1"/>
      <c r="NR123" s="1"/>
      <c r="NS123" s="1"/>
      <c r="NT123" s="1"/>
      <c r="NU123" s="1"/>
      <c r="NV123" s="1"/>
      <c r="NW123" s="1"/>
      <c r="NX123" s="1"/>
      <c r="NY123" s="1"/>
      <c r="NZ123" s="1"/>
      <c r="OA123" s="1"/>
      <c r="OB123" s="1"/>
      <c r="OC123" s="1"/>
      <c r="OD123" s="1"/>
      <c r="OE123" s="1"/>
      <c r="OF123" s="1"/>
      <c r="OG123" s="1"/>
      <c r="OH123" s="1"/>
      <c r="OI123" s="1"/>
      <c r="OJ123" s="1"/>
      <c r="OK123" s="1"/>
      <c r="OL123" s="1"/>
      <c r="OM123" s="1"/>
      <c r="ON123" s="1"/>
      <c r="OO123" s="1"/>
      <c r="OP123" s="1"/>
      <c r="OQ123" s="1"/>
      <c r="OR123" s="1"/>
      <c r="OS123" s="1"/>
      <c r="OT123" s="1"/>
      <c r="OU123" s="1"/>
      <c r="OV123" s="1"/>
      <c r="OW123" s="1"/>
      <c r="OX123" s="1"/>
      <c r="OY123" s="1"/>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L123" s="1"/>
      <c r="QM123" s="1"/>
      <c r="QN123" s="1"/>
      <c r="QO123" s="1"/>
    </row>
    <row r="124" spans="1:457" ht="15" customHeight="1" x14ac:dyDescent="0.3">
      <c r="A124" s="96">
        <v>12</v>
      </c>
      <c r="B124" s="154"/>
      <c r="C124" s="167" t="s">
        <v>45</v>
      </c>
      <c r="D124" s="166" t="s">
        <v>43</v>
      </c>
      <c r="E124" s="155" t="s">
        <v>45</v>
      </c>
      <c r="F124" s="156"/>
      <c r="G124" s="17"/>
      <c r="H124" s="18"/>
      <c r="I124" s="18"/>
      <c r="J124" s="18"/>
      <c r="K124" s="18"/>
      <c r="L124" s="19"/>
      <c r="M124" s="96">
        <v>12</v>
      </c>
      <c r="N124" s="154"/>
      <c r="O124" s="167" t="s">
        <v>45</v>
      </c>
      <c r="P124" s="166" t="s">
        <v>43</v>
      </c>
      <c r="Q124" s="155" t="s">
        <v>45</v>
      </c>
      <c r="R124" s="156"/>
      <c r="S124" s="96">
        <v>12</v>
      </c>
      <c r="T124" s="154"/>
      <c r="U124" s="167" t="s">
        <v>45</v>
      </c>
      <c r="V124" s="166" t="s">
        <v>43</v>
      </c>
      <c r="W124" s="155" t="s">
        <v>45</v>
      </c>
      <c r="X124" s="156"/>
      <c r="Y124" s="96">
        <v>12</v>
      </c>
      <c r="Z124" s="154"/>
      <c r="AA124" s="167" t="s">
        <v>45</v>
      </c>
      <c r="AB124" s="166" t="s">
        <v>43</v>
      </c>
      <c r="AC124" s="155" t="s">
        <v>45</v>
      </c>
      <c r="AD124" s="156"/>
      <c r="AE124" s="96">
        <v>12</v>
      </c>
      <c r="AF124" s="154"/>
      <c r="AG124" s="167" t="s">
        <v>45</v>
      </c>
      <c r="AH124" s="166" t="s">
        <v>43</v>
      </c>
      <c r="AI124" s="155" t="s">
        <v>45</v>
      </c>
      <c r="AJ124" s="156"/>
      <c r="AK124" s="96">
        <v>12</v>
      </c>
      <c r="AL124" s="154"/>
      <c r="AM124" s="167" t="s">
        <v>45</v>
      </c>
      <c r="AN124" s="166" t="s">
        <v>43</v>
      </c>
      <c r="AO124" s="155" t="s">
        <v>45</v>
      </c>
      <c r="AP124" s="156"/>
      <c r="AQ124" s="96">
        <v>12</v>
      </c>
      <c r="AR124" s="154"/>
      <c r="AS124" s="167" t="s">
        <v>45</v>
      </c>
      <c r="AT124" s="166" t="s">
        <v>43</v>
      </c>
      <c r="AU124" s="155" t="s">
        <v>45</v>
      </c>
      <c r="AV124" s="156"/>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c r="KW124" s="1"/>
      <c r="KX124" s="1"/>
      <c r="KY124" s="1"/>
      <c r="KZ124" s="1"/>
      <c r="LA124" s="1"/>
      <c r="LB124" s="1"/>
      <c r="LC124" s="1"/>
      <c r="LD124" s="1"/>
      <c r="LE124" s="1"/>
      <c r="LF124" s="1"/>
      <c r="LG124" s="1"/>
      <c r="LH124" s="1"/>
      <c r="LI124" s="1"/>
      <c r="LJ124" s="1"/>
      <c r="LK124" s="1"/>
      <c r="LL124" s="1"/>
      <c r="LM124" s="1"/>
      <c r="LN124" s="1"/>
      <c r="LO124" s="1"/>
      <c r="LP124" s="1"/>
      <c r="LQ124" s="1"/>
      <c r="LR124" s="1"/>
      <c r="LS124" s="1"/>
      <c r="LT124" s="1"/>
      <c r="LU124" s="1"/>
      <c r="LV124" s="1"/>
      <c r="LW124" s="1"/>
      <c r="LX124" s="1"/>
      <c r="LY124" s="1"/>
      <c r="LZ124" s="1"/>
      <c r="MA124" s="1"/>
      <c r="MB124" s="1"/>
      <c r="MC124" s="1"/>
      <c r="MD124" s="1"/>
      <c r="ME124" s="1"/>
      <c r="MF124" s="1"/>
      <c r="MG124" s="1"/>
      <c r="MH124" s="1"/>
      <c r="MI124" s="1"/>
      <c r="MJ124" s="1"/>
      <c r="MK124" s="1"/>
      <c r="ML124" s="1"/>
      <c r="MM124" s="1"/>
      <c r="MN124" s="1"/>
      <c r="MO124" s="1"/>
      <c r="MP124" s="1"/>
      <c r="MQ124" s="1"/>
      <c r="MR124" s="1"/>
      <c r="MS124" s="1"/>
      <c r="MT124" s="1"/>
      <c r="MU124" s="1"/>
      <c r="MV124" s="1"/>
      <c r="MW124" s="1"/>
      <c r="MX124" s="1"/>
      <c r="MY124" s="1"/>
      <c r="MZ124" s="1"/>
      <c r="NA124" s="1"/>
      <c r="NB124" s="1"/>
      <c r="NC124" s="1"/>
      <c r="ND124" s="1"/>
      <c r="NE124" s="1"/>
      <c r="NF124" s="1"/>
      <c r="NG124" s="1"/>
      <c r="NH124" s="1"/>
      <c r="NI124" s="1"/>
      <c r="NJ124" s="1"/>
      <c r="NK124" s="1"/>
      <c r="NL124" s="1"/>
      <c r="NM124" s="1"/>
      <c r="NN124" s="1"/>
      <c r="NO124" s="1"/>
      <c r="NP124" s="1"/>
      <c r="NQ124" s="1"/>
      <c r="NR124" s="1"/>
      <c r="NS124" s="1"/>
      <c r="NT124" s="1"/>
      <c r="NU124" s="1"/>
      <c r="NV124" s="1"/>
      <c r="NW124" s="1"/>
      <c r="NX124" s="1"/>
      <c r="NY124" s="1"/>
      <c r="NZ124" s="1"/>
      <c r="OA124" s="1"/>
      <c r="OB124" s="1"/>
      <c r="OC124" s="1"/>
      <c r="OD124" s="1"/>
      <c r="OE124" s="1"/>
      <c r="OF124" s="1"/>
      <c r="OG124" s="1"/>
      <c r="OH124" s="1"/>
      <c r="OI124" s="1"/>
      <c r="OJ124" s="1"/>
      <c r="OK124" s="1"/>
      <c r="OL124" s="1"/>
      <c r="OM124" s="1"/>
      <c r="ON124" s="1"/>
      <c r="OO124" s="1"/>
      <c r="OP124" s="1"/>
      <c r="OQ124" s="1"/>
      <c r="OR124" s="1"/>
      <c r="OS124" s="1"/>
      <c r="OT124" s="1"/>
      <c r="OU124" s="1"/>
      <c r="OV124" s="1"/>
      <c r="OW124" s="1"/>
      <c r="OX124" s="1"/>
      <c r="OY124" s="1"/>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L124" s="1"/>
      <c r="QM124" s="1"/>
      <c r="QN124" s="1"/>
      <c r="QO124" s="1"/>
    </row>
    <row r="125" spans="1:457" ht="15" customHeight="1" x14ac:dyDescent="0.3">
      <c r="A125" s="96">
        <v>13</v>
      </c>
      <c r="B125" s="154"/>
      <c r="C125" s="167" t="s">
        <v>45</v>
      </c>
      <c r="D125" s="166" t="s">
        <v>43</v>
      </c>
      <c r="E125" s="155" t="s">
        <v>45</v>
      </c>
      <c r="F125" s="156"/>
      <c r="G125" s="17"/>
      <c r="H125" s="18"/>
      <c r="I125" s="18"/>
      <c r="J125" s="18"/>
      <c r="K125" s="18"/>
      <c r="L125" s="19"/>
      <c r="M125" s="96">
        <v>13</v>
      </c>
      <c r="N125" s="154"/>
      <c r="O125" s="167" t="s">
        <v>45</v>
      </c>
      <c r="P125" s="166" t="s">
        <v>43</v>
      </c>
      <c r="Q125" s="155" t="s">
        <v>45</v>
      </c>
      <c r="R125" s="156"/>
      <c r="S125" s="96">
        <v>13</v>
      </c>
      <c r="T125" s="154"/>
      <c r="U125" s="167" t="s">
        <v>45</v>
      </c>
      <c r="V125" s="166" t="s">
        <v>43</v>
      </c>
      <c r="W125" s="155" t="s">
        <v>45</v>
      </c>
      <c r="X125" s="156"/>
      <c r="Y125" s="96">
        <v>13</v>
      </c>
      <c r="Z125" s="154"/>
      <c r="AA125" s="167" t="s">
        <v>45</v>
      </c>
      <c r="AB125" s="166" t="s">
        <v>43</v>
      </c>
      <c r="AC125" s="155" t="s">
        <v>45</v>
      </c>
      <c r="AD125" s="156"/>
      <c r="AE125" s="96">
        <v>13</v>
      </c>
      <c r="AF125" s="154"/>
      <c r="AG125" s="167" t="s">
        <v>45</v>
      </c>
      <c r="AH125" s="166" t="s">
        <v>43</v>
      </c>
      <c r="AI125" s="155" t="s">
        <v>45</v>
      </c>
      <c r="AJ125" s="156"/>
      <c r="AK125" s="96">
        <v>13</v>
      </c>
      <c r="AL125" s="154"/>
      <c r="AM125" s="167" t="s">
        <v>45</v>
      </c>
      <c r="AN125" s="166" t="s">
        <v>43</v>
      </c>
      <c r="AO125" s="155" t="s">
        <v>45</v>
      </c>
      <c r="AP125" s="156"/>
      <c r="AQ125" s="96">
        <v>13</v>
      </c>
      <c r="AR125" s="154"/>
      <c r="AS125" s="167" t="s">
        <v>45</v>
      </c>
      <c r="AT125" s="166" t="s">
        <v>43</v>
      </c>
      <c r="AU125" s="155" t="s">
        <v>45</v>
      </c>
      <c r="AV125" s="156"/>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c r="KC125" s="1"/>
      <c r="KD125" s="1"/>
      <c r="KE125" s="1"/>
      <c r="KF125" s="1"/>
      <c r="KG125" s="1"/>
      <c r="KH125" s="1"/>
      <c r="KI125" s="1"/>
      <c r="KJ125" s="1"/>
      <c r="KK125" s="1"/>
      <c r="KL125" s="1"/>
      <c r="KM125" s="1"/>
      <c r="KN125" s="1"/>
      <c r="KO125" s="1"/>
      <c r="KP125" s="1"/>
      <c r="KQ125" s="1"/>
      <c r="KR125" s="1"/>
      <c r="KS125" s="1"/>
      <c r="KT125" s="1"/>
      <c r="KU125" s="1"/>
      <c r="KV125" s="1"/>
      <c r="KW125" s="1"/>
      <c r="KX125" s="1"/>
      <c r="KY125" s="1"/>
      <c r="KZ125" s="1"/>
      <c r="LA125" s="1"/>
      <c r="LB125" s="1"/>
      <c r="LC125" s="1"/>
      <c r="LD125" s="1"/>
      <c r="LE125" s="1"/>
      <c r="LF125" s="1"/>
      <c r="LG125" s="1"/>
      <c r="LH125" s="1"/>
      <c r="LI125" s="1"/>
      <c r="LJ125" s="1"/>
      <c r="LK125" s="1"/>
      <c r="LL125" s="1"/>
      <c r="LM125" s="1"/>
      <c r="LN125" s="1"/>
      <c r="LO125" s="1"/>
      <c r="LP125" s="1"/>
      <c r="LQ125" s="1"/>
      <c r="LR125" s="1"/>
      <c r="LS125" s="1"/>
      <c r="LT125" s="1"/>
      <c r="LU125" s="1"/>
      <c r="LV125" s="1"/>
      <c r="LW125" s="1"/>
      <c r="LX125" s="1"/>
      <c r="LY125" s="1"/>
      <c r="LZ125" s="1"/>
      <c r="MA125" s="1"/>
      <c r="MB125" s="1"/>
      <c r="MC125" s="1"/>
      <c r="MD125" s="1"/>
      <c r="ME125" s="1"/>
      <c r="MF125" s="1"/>
      <c r="MG125" s="1"/>
      <c r="MH125" s="1"/>
      <c r="MI125" s="1"/>
      <c r="MJ125" s="1"/>
      <c r="MK125" s="1"/>
      <c r="ML125" s="1"/>
      <c r="MM125" s="1"/>
      <c r="MN125" s="1"/>
      <c r="MO125" s="1"/>
      <c r="MP125" s="1"/>
      <c r="MQ125" s="1"/>
      <c r="MR125" s="1"/>
      <c r="MS125" s="1"/>
      <c r="MT125" s="1"/>
      <c r="MU125" s="1"/>
      <c r="MV125" s="1"/>
      <c r="MW125" s="1"/>
      <c r="MX125" s="1"/>
      <c r="MY125" s="1"/>
      <c r="MZ125" s="1"/>
      <c r="NA125" s="1"/>
      <c r="NB125" s="1"/>
      <c r="NC125" s="1"/>
      <c r="ND125" s="1"/>
      <c r="NE125" s="1"/>
      <c r="NF125" s="1"/>
      <c r="NG125" s="1"/>
      <c r="NH125" s="1"/>
      <c r="NI125" s="1"/>
      <c r="NJ125" s="1"/>
      <c r="NK125" s="1"/>
      <c r="NL125" s="1"/>
      <c r="NM125" s="1"/>
      <c r="NN125" s="1"/>
      <c r="NO125" s="1"/>
      <c r="NP125" s="1"/>
      <c r="NQ125" s="1"/>
      <c r="NR125" s="1"/>
      <c r="NS125" s="1"/>
      <c r="NT125" s="1"/>
      <c r="NU125" s="1"/>
      <c r="NV125" s="1"/>
      <c r="NW125" s="1"/>
      <c r="NX125" s="1"/>
      <c r="NY125" s="1"/>
      <c r="NZ125" s="1"/>
      <c r="OA125" s="1"/>
      <c r="OB125" s="1"/>
      <c r="OC125" s="1"/>
      <c r="OD125" s="1"/>
      <c r="OE125" s="1"/>
      <c r="OF125" s="1"/>
      <c r="OG125" s="1"/>
      <c r="OH125" s="1"/>
      <c r="OI125" s="1"/>
      <c r="OJ125" s="1"/>
      <c r="OK125" s="1"/>
      <c r="OL125" s="1"/>
      <c r="OM125" s="1"/>
      <c r="ON125" s="1"/>
      <c r="OO125" s="1"/>
      <c r="OP125" s="1"/>
      <c r="OQ125" s="1"/>
      <c r="OR125" s="1"/>
      <c r="OS125" s="1"/>
      <c r="OT125" s="1"/>
      <c r="OU125" s="1"/>
      <c r="OV125" s="1"/>
      <c r="OW125" s="1"/>
      <c r="OX125" s="1"/>
      <c r="OY125" s="1"/>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L125" s="1"/>
      <c r="QM125" s="1"/>
      <c r="QN125" s="1"/>
      <c r="QO125" s="1"/>
    </row>
    <row r="126" spans="1:457" ht="15" customHeight="1" x14ac:dyDescent="0.3">
      <c r="A126" s="96">
        <v>14</v>
      </c>
      <c r="B126" s="154"/>
      <c r="C126" s="167" t="s">
        <v>45</v>
      </c>
      <c r="D126" s="166" t="s">
        <v>43</v>
      </c>
      <c r="E126" s="155" t="s">
        <v>45</v>
      </c>
      <c r="F126" s="156"/>
      <c r="G126" s="17"/>
      <c r="H126" s="18"/>
      <c r="I126" s="18"/>
      <c r="J126" s="18"/>
      <c r="K126" s="18"/>
      <c r="L126" s="19"/>
      <c r="M126" s="96">
        <v>14</v>
      </c>
      <c r="N126" s="154"/>
      <c r="O126" s="167" t="s">
        <v>45</v>
      </c>
      <c r="P126" s="166" t="s">
        <v>43</v>
      </c>
      <c r="Q126" s="155" t="s">
        <v>45</v>
      </c>
      <c r="R126" s="156"/>
      <c r="S126" s="96">
        <v>14</v>
      </c>
      <c r="T126" s="154"/>
      <c r="U126" s="167" t="s">
        <v>45</v>
      </c>
      <c r="V126" s="166" t="s">
        <v>43</v>
      </c>
      <c r="W126" s="155" t="s">
        <v>45</v>
      </c>
      <c r="X126" s="156"/>
      <c r="Y126" s="96">
        <v>14</v>
      </c>
      <c r="Z126" s="154"/>
      <c r="AA126" s="167" t="s">
        <v>45</v>
      </c>
      <c r="AB126" s="166" t="s">
        <v>43</v>
      </c>
      <c r="AC126" s="155" t="s">
        <v>45</v>
      </c>
      <c r="AD126" s="156"/>
      <c r="AE126" s="96">
        <v>14</v>
      </c>
      <c r="AF126" s="154"/>
      <c r="AG126" s="167" t="s">
        <v>45</v>
      </c>
      <c r="AH126" s="166" t="s">
        <v>43</v>
      </c>
      <c r="AI126" s="155" t="s">
        <v>45</v>
      </c>
      <c r="AJ126" s="156"/>
      <c r="AK126" s="96">
        <v>14</v>
      </c>
      <c r="AL126" s="154"/>
      <c r="AM126" s="167" t="s">
        <v>45</v>
      </c>
      <c r="AN126" s="166" t="s">
        <v>43</v>
      </c>
      <c r="AO126" s="155" t="s">
        <v>45</v>
      </c>
      <c r="AP126" s="156"/>
      <c r="AQ126" s="96">
        <v>14</v>
      </c>
      <c r="AR126" s="154"/>
      <c r="AS126" s="167" t="s">
        <v>45</v>
      </c>
      <c r="AT126" s="166" t="s">
        <v>43</v>
      </c>
      <c r="AU126" s="155" t="s">
        <v>45</v>
      </c>
      <c r="AV126" s="156"/>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c r="MO126" s="1"/>
      <c r="MP126" s="1"/>
      <c r="MQ126" s="1"/>
      <c r="MR126" s="1"/>
      <c r="MS126" s="1"/>
      <c r="MT126" s="1"/>
      <c r="MU126" s="1"/>
      <c r="MV126" s="1"/>
      <c r="MW126" s="1"/>
      <c r="MX126" s="1"/>
      <c r="MY126" s="1"/>
      <c r="MZ126" s="1"/>
      <c r="NA126" s="1"/>
      <c r="NB126" s="1"/>
      <c r="NC126" s="1"/>
      <c r="ND126" s="1"/>
      <c r="NE126" s="1"/>
      <c r="NF126" s="1"/>
      <c r="NG126" s="1"/>
      <c r="NH126" s="1"/>
      <c r="NI126" s="1"/>
      <c r="NJ126" s="1"/>
      <c r="NK126" s="1"/>
      <c r="NL126" s="1"/>
      <c r="NM126" s="1"/>
      <c r="NN126" s="1"/>
      <c r="NO126" s="1"/>
      <c r="NP126" s="1"/>
      <c r="NQ126" s="1"/>
      <c r="NR126" s="1"/>
      <c r="NS126" s="1"/>
      <c r="NT126" s="1"/>
      <c r="NU126" s="1"/>
      <c r="NV126" s="1"/>
      <c r="NW126" s="1"/>
      <c r="NX126" s="1"/>
      <c r="NY126" s="1"/>
      <c r="NZ126" s="1"/>
      <c r="OA126" s="1"/>
      <c r="OB126" s="1"/>
      <c r="OC126" s="1"/>
      <c r="OD126" s="1"/>
      <c r="OE126" s="1"/>
      <c r="OF126" s="1"/>
      <c r="OG126" s="1"/>
      <c r="OH126" s="1"/>
      <c r="OI126" s="1"/>
      <c r="OJ126" s="1"/>
      <c r="OK126" s="1"/>
      <c r="OL126" s="1"/>
      <c r="OM126" s="1"/>
      <c r="ON126" s="1"/>
      <c r="OO126" s="1"/>
      <c r="OP126" s="1"/>
      <c r="OQ126" s="1"/>
      <c r="OR126" s="1"/>
      <c r="OS126" s="1"/>
      <c r="OT126" s="1"/>
      <c r="OU126" s="1"/>
      <c r="OV126" s="1"/>
      <c r="OW126" s="1"/>
      <c r="OX126" s="1"/>
      <c r="OY126" s="1"/>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L126" s="1"/>
      <c r="QM126" s="1"/>
      <c r="QN126" s="1"/>
      <c r="QO126" s="1"/>
    </row>
    <row r="127" spans="1:457" ht="15" customHeight="1" x14ac:dyDescent="0.3">
      <c r="A127" s="96">
        <v>15</v>
      </c>
      <c r="B127" s="154"/>
      <c r="C127" s="167" t="s">
        <v>45</v>
      </c>
      <c r="D127" s="166" t="s">
        <v>43</v>
      </c>
      <c r="E127" s="155" t="s">
        <v>45</v>
      </c>
      <c r="F127" s="156"/>
      <c r="G127" s="17"/>
      <c r="H127" s="18"/>
      <c r="I127" s="18"/>
      <c r="J127" s="18"/>
      <c r="K127" s="18"/>
      <c r="L127" s="19"/>
      <c r="M127" s="96">
        <v>15</v>
      </c>
      <c r="N127" s="154"/>
      <c r="O127" s="167" t="s">
        <v>45</v>
      </c>
      <c r="P127" s="166" t="s">
        <v>43</v>
      </c>
      <c r="Q127" s="155" t="s">
        <v>45</v>
      </c>
      <c r="R127" s="156"/>
      <c r="S127" s="96">
        <v>15</v>
      </c>
      <c r="T127" s="154"/>
      <c r="U127" s="167" t="s">
        <v>45</v>
      </c>
      <c r="V127" s="166" t="s">
        <v>43</v>
      </c>
      <c r="W127" s="155" t="s">
        <v>45</v>
      </c>
      <c r="X127" s="156"/>
      <c r="Y127" s="96">
        <v>15</v>
      </c>
      <c r="Z127" s="154"/>
      <c r="AA127" s="167" t="s">
        <v>45</v>
      </c>
      <c r="AB127" s="166" t="s">
        <v>43</v>
      </c>
      <c r="AC127" s="155" t="s">
        <v>45</v>
      </c>
      <c r="AD127" s="156"/>
      <c r="AE127" s="96">
        <v>15</v>
      </c>
      <c r="AF127" s="154"/>
      <c r="AG127" s="167" t="s">
        <v>45</v>
      </c>
      <c r="AH127" s="166" t="s">
        <v>43</v>
      </c>
      <c r="AI127" s="155" t="s">
        <v>45</v>
      </c>
      <c r="AJ127" s="156"/>
      <c r="AK127" s="96">
        <v>15</v>
      </c>
      <c r="AL127" s="154"/>
      <c r="AM127" s="167" t="s">
        <v>45</v>
      </c>
      <c r="AN127" s="166" t="s">
        <v>43</v>
      </c>
      <c r="AO127" s="155" t="s">
        <v>45</v>
      </c>
      <c r="AP127" s="156"/>
      <c r="AQ127" s="96">
        <v>15</v>
      </c>
      <c r="AR127" s="154"/>
      <c r="AS127" s="167" t="s">
        <v>45</v>
      </c>
      <c r="AT127" s="166" t="s">
        <v>43</v>
      </c>
      <c r="AU127" s="155" t="s">
        <v>45</v>
      </c>
      <c r="AV127" s="156"/>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row>
    <row r="128" spans="1:457" s="14" customFormat="1" ht="15" customHeight="1" x14ac:dyDescent="0.3">
      <c r="A128" s="96">
        <v>16</v>
      </c>
      <c r="B128" s="154"/>
      <c r="C128" s="167" t="s">
        <v>45</v>
      </c>
      <c r="D128" s="166" t="s">
        <v>43</v>
      </c>
      <c r="E128" s="155" t="s">
        <v>45</v>
      </c>
      <c r="F128" s="156"/>
      <c r="G128" s="17"/>
      <c r="H128" s="18"/>
      <c r="I128" s="18"/>
      <c r="J128" s="18"/>
      <c r="K128" s="18"/>
      <c r="L128" s="19"/>
      <c r="M128" s="96">
        <v>16</v>
      </c>
      <c r="N128" s="154"/>
      <c r="O128" s="167" t="s">
        <v>45</v>
      </c>
      <c r="P128" s="166" t="s">
        <v>43</v>
      </c>
      <c r="Q128" s="155" t="s">
        <v>45</v>
      </c>
      <c r="R128" s="156"/>
      <c r="S128" s="96">
        <v>16</v>
      </c>
      <c r="T128" s="154"/>
      <c r="U128" s="167" t="s">
        <v>45</v>
      </c>
      <c r="V128" s="166" t="s">
        <v>43</v>
      </c>
      <c r="W128" s="155" t="s">
        <v>45</v>
      </c>
      <c r="X128" s="156"/>
      <c r="Y128" s="96">
        <v>16</v>
      </c>
      <c r="Z128" s="154"/>
      <c r="AA128" s="167" t="s">
        <v>45</v>
      </c>
      <c r="AB128" s="166" t="s">
        <v>43</v>
      </c>
      <c r="AC128" s="155" t="s">
        <v>45</v>
      </c>
      <c r="AD128" s="156"/>
      <c r="AE128" s="96">
        <v>16</v>
      </c>
      <c r="AF128" s="154"/>
      <c r="AG128" s="167" t="s">
        <v>45</v>
      </c>
      <c r="AH128" s="166" t="s">
        <v>43</v>
      </c>
      <c r="AI128" s="155" t="s">
        <v>45</v>
      </c>
      <c r="AJ128" s="156"/>
      <c r="AK128" s="96">
        <v>16</v>
      </c>
      <c r="AL128" s="154"/>
      <c r="AM128" s="167" t="s">
        <v>45</v>
      </c>
      <c r="AN128" s="166" t="s">
        <v>43</v>
      </c>
      <c r="AO128" s="155" t="s">
        <v>45</v>
      </c>
      <c r="AP128" s="156"/>
      <c r="AQ128" s="96">
        <v>16</v>
      </c>
      <c r="AR128" s="154"/>
      <c r="AS128" s="167" t="s">
        <v>45</v>
      </c>
      <c r="AT128" s="166" t="s">
        <v>43</v>
      </c>
      <c r="AU128" s="155" t="s">
        <v>45</v>
      </c>
      <c r="AV128" s="156"/>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row>
    <row r="129" spans="1:457" ht="15" customHeight="1" x14ac:dyDescent="0.3">
      <c r="A129" s="96">
        <v>17</v>
      </c>
      <c r="B129" s="154"/>
      <c r="C129" s="167" t="s">
        <v>45</v>
      </c>
      <c r="D129" s="166" t="s">
        <v>43</v>
      </c>
      <c r="E129" s="155" t="s">
        <v>45</v>
      </c>
      <c r="F129" s="156"/>
      <c r="G129" s="17"/>
      <c r="H129" s="18"/>
      <c r="I129" s="18"/>
      <c r="J129" s="18"/>
      <c r="K129" s="18"/>
      <c r="L129" s="19"/>
      <c r="M129" s="96">
        <v>17</v>
      </c>
      <c r="N129" s="154"/>
      <c r="O129" s="167" t="s">
        <v>45</v>
      </c>
      <c r="P129" s="166" t="s">
        <v>43</v>
      </c>
      <c r="Q129" s="155" t="s">
        <v>45</v>
      </c>
      <c r="R129" s="156"/>
      <c r="S129" s="96">
        <v>17</v>
      </c>
      <c r="T129" s="154"/>
      <c r="U129" s="167" t="s">
        <v>45</v>
      </c>
      <c r="V129" s="166" t="s">
        <v>43</v>
      </c>
      <c r="W129" s="155" t="s">
        <v>45</v>
      </c>
      <c r="X129" s="156"/>
      <c r="Y129" s="96">
        <v>17</v>
      </c>
      <c r="Z129" s="154"/>
      <c r="AA129" s="167" t="s">
        <v>45</v>
      </c>
      <c r="AB129" s="166" t="s">
        <v>43</v>
      </c>
      <c r="AC129" s="155" t="s">
        <v>45</v>
      </c>
      <c r="AD129" s="156"/>
      <c r="AE129" s="96">
        <v>17</v>
      </c>
      <c r="AF129" s="154"/>
      <c r="AG129" s="167" t="s">
        <v>45</v>
      </c>
      <c r="AH129" s="166" t="s">
        <v>43</v>
      </c>
      <c r="AI129" s="155" t="s">
        <v>45</v>
      </c>
      <c r="AJ129" s="156"/>
      <c r="AK129" s="96">
        <v>17</v>
      </c>
      <c r="AL129" s="154"/>
      <c r="AM129" s="167" t="s">
        <v>45</v>
      </c>
      <c r="AN129" s="166" t="s">
        <v>43</v>
      </c>
      <c r="AO129" s="155" t="s">
        <v>45</v>
      </c>
      <c r="AP129" s="156"/>
      <c r="AQ129" s="96">
        <v>17</v>
      </c>
      <c r="AR129" s="154"/>
      <c r="AS129" s="167" t="s">
        <v>45</v>
      </c>
      <c r="AT129" s="166" t="s">
        <v>43</v>
      </c>
      <c r="AU129" s="155" t="s">
        <v>45</v>
      </c>
      <c r="AV129" s="156"/>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c r="LF129" s="1"/>
      <c r="LG129" s="1"/>
      <c r="LH129" s="1"/>
      <c r="LI129" s="1"/>
      <c r="LJ129" s="1"/>
      <c r="LK129" s="1"/>
      <c r="LL129" s="1"/>
      <c r="LM129" s="1"/>
      <c r="LN129" s="1"/>
      <c r="LO129" s="1"/>
      <c r="LP129" s="1"/>
      <c r="LQ129" s="1"/>
      <c r="LR129" s="1"/>
      <c r="LS129" s="1"/>
      <c r="LT129" s="1"/>
      <c r="LU129" s="1"/>
      <c r="LV129" s="1"/>
      <c r="LW129" s="1"/>
      <c r="LX129" s="1"/>
      <c r="LY129" s="1"/>
      <c r="LZ129" s="1"/>
      <c r="MA129" s="1"/>
      <c r="MB129" s="1"/>
      <c r="MC129" s="1"/>
      <c r="MD129" s="1"/>
      <c r="ME129" s="1"/>
      <c r="MF129" s="1"/>
      <c r="MG129" s="1"/>
      <c r="MH129" s="1"/>
      <c r="MI129" s="1"/>
      <c r="MJ129" s="1"/>
      <c r="MK129" s="1"/>
      <c r="ML129" s="1"/>
      <c r="MM129" s="1"/>
      <c r="MN129" s="1"/>
      <c r="MO129" s="1"/>
      <c r="MP129" s="1"/>
      <c r="MQ129" s="1"/>
      <c r="MR129" s="1"/>
      <c r="MS129" s="1"/>
      <c r="MT129" s="1"/>
      <c r="MU129" s="1"/>
      <c r="MV129" s="1"/>
      <c r="MW129" s="1"/>
      <c r="MX129" s="1"/>
      <c r="MY129" s="1"/>
      <c r="MZ129" s="1"/>
      <c r="NA129" s="1"/>
      <c r="NB129" s="1"/>
      <c r="NC129" s="1"/>
      <c r="ND129" s="1"/>
      <c r="NE129" s="1"/>
      <c r="NF129" s="1"/>
      <c r="NG129" s="1"/>
      <c r="NH129" s="1"/>
      <c r="NI129" s="1"/>
      <c r="NJ129" s="1"/>
      <c r="NK129" s="1"/>
      <c r="NL129" s="1"/>
      <c r="NM129" s="1"/>
      <c r="NN129" s="1"/>
      <c r="NO129" s="1"/>
      <c r="NP129" s="1"/>
      <c r="NQ129" s="1"/>
      <c r="NR129" s="1"/>
      <c r="NS129" s="1"/>
      <c r="NT129" s="1"/>
      <c r="NU129" s="1"/>
      <c r="NV129" s="1"/>
      <c r="NW129" s="1"/>
      <c r="NX129" s="1"/>
      <c r="NY129" s="1"/>
      <c r="NZ129" s="1"/>
      <c r="OA129" s="1"/>
      <c r="OB129" s="1"/>
      <c r="OC129" s="1"/>
      <c r="OD129" s="1"/>
      <c r="OE129" s="1"/>
      <c r="OF129" s="1"/>
      <c r="OG129" s="1"/>
      <c r="OH129" s="1"/>
      <c r="OI129" s="1"/>
      <c r="OJ129" s="1"/>
      <c r="OK129" s="1"/>
      <c r="OL129" s="1"/>
      <c r="OM129" s="1"/>
      <c r="ON129" s="1"/>
      <c r="OO129" s="1"/>
      <c r="OP129" s="1"/>
      <c r="OQ129" s="1"/>
      <c r="OR129" s="1"/>
      <c r="OS129" s="1"/>
      <c r="OT129" s="1"/>
      <c r="OU129" s="1"/>
      <c r="OV129" s="1"/>
      <c r="OW129" s="1"/>
      <c r="OX129" s="1"/>
      <c r="OY129" s="1"/>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L129" s="1"/>
      <c r="QM129" s="1"/>
      <c r="QN129" s="1"/>
      <c r="QO129" s="1"/>
    </row>
    <row r="130" spans="1:457" ht="15" customHeight="1" x14ac:dyDescent="0.3">
      <c r="A130" s="96">
        <v>18</v>
      </c>
      <c r="B130" s="154"/>
      <c r="C130" s="167" t="s">
        <v>45</v>
      </c>
      <c r="D130" s="166" t="s">
        <v>43</v>
      </c>
      <c r="E130" s="155" t="s">
        <v>45</v>
      </c>
      <c r="F130" s="156"/>
      <c r="G130" s="17"/>
      <c r="H130" s="18"/>
      <c r="I130" s="18"/>
      <c r="J130" s="18"/>
      <c r="K130" s="18"/>
      <c r="L130" s="19"/>
      <c r="M130" s="96">
        <v>18</v>
      </c>
      <c r="N130" s="154"/>
      <c r="O130" s="167" t="s">
        <v>45</v>
      </c>
      <c r="P130" s="166" t="s">
        <v>43</v>
      </c>
      <c r="Q130" s="155" t="s">
        <v>45</v>
      </c>
      <c r="R130" s="156"/>
      <c r="S130" s="96">
        <v>18</v>
      </c>
      <c r="T130" s="154"/>
      <c r="U130" s="167" t="s">
        <v>45</v>
      </c>
      <c r="V130" s="166" t="s">
        <v>43</v>
      </c>
      <c r="W130" s="155" t="s">
        <v>45</v>
      </c>
      <c r="X130" s="156"/>
      <c r="Y130" s="96">
        <v>18</v>
      </c>
      <c r="Z130" s="154"/>
      <c r="AA130" s="167" t="s">
        <v>45</v>
      </c>
      <c r="AB130" s="166" t="s">
        <v>43</v>
      </c>
      <c r="AC130" s="155" t="s">
        <v>45</v>
      </c>
      <c r="AD130" s="156"/>
      <c r="AE130" s="96">
        <v>18</v>
      </c>
      <c r="AF130" s="154"/>
      <c r="AG130" s="167" t="s">
        <v>45</v>
      </c>
      <c r="AH130" s="166" t="s">
        <v>43</v>
      </c>
      <c r="AI130" s="155" t="s">
        <v>45</v>
      </c>
      <c r="AJ130" s="156"/>
      <c r="AK130" s="96">
        <v>18</v>
      </c>
      <c r="AL130" s="154"/>
      <c r="AM130" s="167" t="s">
        <v>45</v>
      </c>
      <c r="AN130" s="166" t="s">
        <v>43</v>
      </c>
      <c r="AO130" s="155" t="s">
        <v>45</v>
      </c>
      <c r="AP130" s="156"/>
      <c r="AQ130" s="96">
        <v>18</v>
      </c>
      <c r="AR130" s="154"/>
      <c r="AS130" s="167" t="s">
        <v>45</v>
      </c>
      <c r="AT130" s="166" t="s">
        <v>43</v>
      </c>
      <c r="AU130" s="155" t="s">
        <v>45</v>
      </c>
      <c r="AV130" s="156"/>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c r="LF130" s="1"/>
      <c r="LG130" s="1"/>
      <c r="LH130" s="1"/>
      <c r="LI130" s="1"/>
      <c r="LJ130" s="1"/>
      <c r="LK130" s="1"/>
      <c r="LL130" s="1"/>
      <c r="LM130" s="1"/>
      <c r="LN130" s="1"/>
      <c r="LO130" s="1"/>
      <c r="LP130" s="1"/>
      <c r="LQ130" s="1"/>
      <c r="LR130" s="1"/>
      <c r="LS130" s="1"/>
      <c r="LT130" s="1"/>
      <c r="LU130" s="1"/>
      <c r="LV130" s="1"/>
      <c r="LW130" s="1"/>
      <c r="LX130" s="1"/>
      <c r="LY130" s="1"/>
      <c r="LZ130" s="1"/>
      <c r="MA130" s="1"/>
      <c r="MB130" s="1"/>
      <c r="MC130" s="1"/>
      <c r="MD130" s="1"/>
      <c r="ME130" s="1"/>
      <c r="MF130" s="1"/>
      <c r="MG130" s="1"/>
      <c r="MH130" s="1"/>
      <c r="MI130" s="1"/>
      <c r="MJ130" s="1"/>
      <c r="MK130" s="1"/>
      <c r="ML130" s="1"/>
      <c r="MM130" s="1"/>
      <c r="MN130" s="1"/>
      <c r="MO130" s="1"/>
      <c r="MP130" s="1"/>
      <c r="MQ130" s="1"/>
      <c r="MR130" s="1"/>
      <c r="MS130" s="1"/>
      <c r="MT130" s="1"/>
      <c r="MU130" s="1"/>
      <c r="MV130" s="1"/>
      <c r="MW130" s="1"/>
      <c r="MX130" s="1"/>
      <c r="MY130" s="1"/>
      <c r="MZ130" s="1"/>
      <c r="NA130" s="1"/>
      <c r="NB130" s="1"/>
      <c r="NC130" s="1"/>
      <c r="ND130" s="1"/>
      <c r="NE130" s="1"/>
      <c r="NF130" s="1"/>
      <c r="NG130" s="1"/>
      <c r="NH130" s="1"/>
      <c r="NI130" s="1"/>
      <c r="NJ130" s="1"/>
      <c r="NK130" s="1"/>
      <c r="NL130" s="1"/>
      <c r="NM130" s="1"/>
      <c r="NN130" s="1"/>
      <c r="NO130" s="1"/>
      <c r="NP130" s="1"/>
      <c r="NQ130" s="1"/>
      <c r="NR130" s="1"/>
      <c r="NS130" s="1"/>
      <c r="NT130" s="1"/>
      <c r="NU130" s="1"/>
      <c r="NV130" s="1"/>
      <c r="NW130" s="1"/>
      <c r="NX130" s="1"/>
      <c r="NY130" s="1"/>
      <c r="NZ130" s="1"/>
      <c r="OA130" s="1"/>
      <c r="OB130" s="1"/>
      <c r="OC130" s="1"/>
      <c r="OD130" s="1"/>
      <c r="OE130" s="1"/>
      <c r="OF130" s="1"/>
      <c r="OG130" s="1"/>
      <c r="OH130" s="1"/>
      <c r="OI130" s="1"/>
      <c r="OJ130" s="1"/>
      <c r="OK130" s="1"/>
      <c r="OL130" s="1"/>
      <c r="OM130" s="1"/>
      <c r="ON130" s="1"/>
      <c r="OO130" s="1"/>
      <c r="OP130" s="1"/>
      <c r="OQ130" s="1"/>
      <c r="OR130" s="1"/>
      <c r="OS130" s="1"/>
      <c r="OT130" s="1"/>
      <c r="OU130" s="1"/>
      <c r="OV130" s="1"/>
      <c r="OW130" s="1"/>
      <c r="OX130" s="1"/>
      <c r="OY130" s="1"/>
      <c r="OZ130" s="1"/>
      <c r="PA130" s="1"/>
      <c r="PB130" s="1"/>
      <c r="PC130" s="1"/>
      <c r="PD130" s="1"/>
      <c r="PE130" s="1"/>
      <c r="PF130" s="1"/>
      <c r="PG130" s="1"/>
      <c r="PH130" s="1"/>
      <c r="PI130" s="1"/>
      <c r="PJ130" s="1"/>
      <c r="PK130" s="1"/>
      <c r="PL130" s="1"/>
      <c r="PM130" s="1"/>
      <c r="PN130" s="1"/>
      <c r="PO130" s="1"/>
      <c r="PP130" s="1"/>
      <c r="PQ130" s="1"/>
      <c r="PR130" s="1"/>
      <c r="PS130" s="1"/>
      <c r="PT130" s="1"/>
      <c r="PU130" s="1"/>
      <c r="PV130" s="1"/>
      <c r="PW130" s="1"/>
      <c r="PX130" s="1"/>
      <c r="PY130" s="1"/>
      <c r="PZ130" s="1"/>
      <c r="QA130" s="1"/>
      <c r="QB130" s="1"/>
      <c r="QC130" s="1"/>
      <c r="QD130" s="1"/>
      <c r="QE130" s="1"/>
      <c r="QF130" s="1"/>
      <c r="QG130" s="1"/>
      <c r="QH130" s="1"/>
      <c r="QI130" s="1"/>
      <c r="QJ130" s="1"/>
      <c r="QK130" s="1"/>
      <c r="QL130" s="1"/>
      <c r="QM130" s="1"/>
      <c r="QN130" s="1"/>
      <c r="QO130" s="1"/>
    </row>
    <row r="131" spans="1:457" ht="15" customHeight="1" x14ac:dyDescent="0.3">
      <c r="A131" s="96">
        <v>19</v>
      </c>
      <c r="B131" s="154"/>
      <c r="C131" s="167" t="s">
        <v>45</v>
      </c>
      <c r="D131" s="166" t="s">
        <v>43</v>
      </c>
      <c r="E131" s="155" t="s">
        <v>45</v>
      </c>
      <c r="F131" s="156"/>
      <c r="G131" s="17"/>
      <c r="H131" s="18"/>
      <c r="I131" s="18"/>
      <c r="J131" s="18"/>
      <c r="K131" s="18"/>
      <c r="L131" s="19"/>
      <c r="M131" s="96">
        <v>19</v>
      </c>
      <c r="N131" s="154"/>
      <c r="O131" s="167" t="s">
        <v>45</v>
      </c>
      <c r="P131" s="166" t="s">
        <v>43</v>
      </c>
      <c r="Q131" s="155" t="s">
        <v>45</v>
      </c>
      <c r="R131" s="156"/>
      <c r="S131" s="96">
        <v>19</v>
      </c>
      <c r="T131" s="154"/>
      <c r="U131" s="167" t="s">
        <v>45</v>
      </c>
      <c r="V131" s="166" t="s">
        <v>43</v>
      </c>
      <c r="W131" s="155" t="s">
        <v>45</v>
      </c>
      <c r="X131" s="156"/>
      <c r="Y131" s="96">
        <v>19</v>
      </c>
      <c r="Z131" s="154"/>
      <c r="AA131" s="167" t="s">
        <v>45</v>
      </c>
      <c r="AB131" s="166" t="s">
        <v>43</v>
      </c>
      <c r="AC131" s="155" t="s">
        <v>45</v>
      </c>
      <c r="AD131" s="156"/>
      <c r="AE131" s="96">
        <v>19</v>
      </c>
      <c r="AF131" s="154"/>
      <c r="AG131" s="167" t="s">
        <v>45</v>
      </c>
      <c r="AH131" s="166" t="s">
        <v>43</v>
      </c>
      <c r="AI131" s="155" t="s">
        <v>45</v>
      </c>
      <c r="AJ131" s="156"/>
      <c r="AK131" s="96">
        <v>19</v>
      </c>
      <c r="AL131" s="154"/>
      <c r="AM131" s="167" t="s">
        <v>45</v>
      </c>
      <c r="AN131" s="166" t="s">
        <v>43</v>
      </c>
      <c r="AO131" s="155" t="s">
        <v>45</v>
      </c>
      <c r="AP131" s="156"/>
      <c r="AQ131" s="96">
        <v>19</v>
      </c>
      <c r="AR131" s="154"/>
      <c r="AS131" s="167" t="s">
        <v>45</v>
      </c>
      <c r="AT131" s="166" t="s">
        <v>43</v>
      </c>
      <c r="AU131" s="155" t="s">
        <v>45</v>
      </c>
      <c r="AV131" s="156"/>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c r="JL131" s="1"/>
      <c r="JM131" s="1"/>
      <c r="JN131" s="1"/>
      <c r="JO131" s="1"/>
      <c r="JP131" s="1"/>
      <c r="JQ131" s="1"/>
      <c r="JR131" s="1"/>
      <c r="JS131" s="1"/>
      <c r="JT131" s="1"/>
      <c r="JU131" s="1"/>
      <c r="JV131" s="1"/>
      <c r="JW131" s="1"/>
      <c r="JX131" s="1"/>
      <c r="JY131" s="1"/>
      <c r="JZ131" s="1"/>
      <c r="KA131" s="1"/>
      <c r="KB131" s="1"/>
      <c r="KC131" s="1"/>
      <c r="KD131" s="1"/>
      <c r="KE131" s="1"/>
      <c r="KF131" s="1"/>
      <c r="KG131" s="1"/>
      <c r="KH131" s="1"/>
      <c r="KI131" s="1"/>
      <c r="KJ131" s="1"/>
      <c r="KK131" s="1"/>
      <c r="KL131" s="1"/>
      <c r="KM131" s="1"/>
      <c r="KN131" s="1"/>
      <c r="KO131" s="1"/>
      <c r="KP131" s="1"/>
      <c r="KQ131" s="1"/>
      <c r="KR131" s="1"/>
      <c r="KS131" s="1"/>
      <c r="KT131" s="1"/>
      <c r="KU131" s="1"/>
      <c r="KV131" s="1"/>
      <c r="KW131" s="1"/>
      <c r="KX131" s="1"/>
      <c r="KY131" s="1"/>
      <c r="KZ131" s="1"/>
      <c r="LA131" s="1"/>
      <c r="LB131" s="1"/>
      <c r="LC131" s="1"/>
      <c r="LD131" s="1"/>
      <c r="LE131" s="1"/>
      <c r="LF131" s="1"/>
      <c r="LG131" s="1"/>
      <c r="LH131" s="1"/>
      <c r="LI131" s="1"/>
      <c r="LJ131" s="1"/>
      <c r="LK131" s="1"/>
      <c r="LL131" s="1"/>
      <c r="LM131" s="1"/>
      <c r="LN131" s="1"/>
      <c r="LO131" s="1"/>
      <c r="LP131" s="1"/>
      <c r="LQ131" s="1"/>
      <c r="LR131" s="1"/>
      <c r="LS131" s="1"/>
      <c r="LT131" s="1"/>
      <c r="LU131" s="1"/>
      <c r="LV131" s="1"/>
      <c r="LW131" s="1"/>
      <c r="LX131" s="1"/>
      <c r="LY131" s="1"/>
      <c r="LZ131" s="1"/>
      <c r="MA131" s="1"/>
      <c r="MB131" s="1"/>
      <c r="MC131" s="1"/>
      <c r="MD131" s="1"/>
      <c r="ME131" s="1"/>
      <c r="MF131" s="1"/>
      <c r="MG131" s="1"/>
      <c r="MH131" s="1"/>
      <c r="MI131" s="1"/>
      <c r="MJ131" s="1"/>
      <c r="MK131" s="1"/>
      <c r="ML131" s="1"/>
      <c r="MM131" s="1"/>
      <c r="MN131" s="1"/>
      <c r="MO131" s="1"/>
      <c r="MP131" s="1"/>
      <c r="MQ131" s="1"/>
      <c r="MR131" s="1"/>
      <c r="MS131" s="1"/>
      <c r="MT131" s="1"/>
      <c r="MU131" s="1"/>
      <c r="MV131" s="1"/>
      <c r="MW131" s="1"/>
      <c r="MX131" s="1"/>
      <c r="MY131" s="1"/>
      <c r="MZ131" s="1"/>
      <c r="NA131" s="1"/>
      <c r="NB131" s="1"/>
      <c r="NC131" s="1"/>
      <c r="ND131" s="1"/>
      <c r="NE131" s="1"/>
      <c r="NF131" s="1"/>
      <c r="NG131" s="1"/>
      <c r="NH131" s="1"/>
      <c r="NI131" s="1"/>
      <c r="NJ131" s="1"/>
      <c r="NK131" s="1"/>
      <c r="NL131" s="1"/>
      <c r="NM131" s="1"/>
      <c r="NN131" s="1"/>
      <c r="NO131" s="1"/>
      <c r="NP131" s="1"/>
      <c r="NQ131" s="1"/>
      <c r="NR131" s="1"/>
      <c r="NS131" s="1"/>
      <c r="NT131" s="1"/>
      <c r="NU131" s="1"/>
      <c r="NV131" s="1"/>
      <c r="NW131" s="1"/>
      <c r="NX131" s="1"/>
      <c r="NY131" s="1"/>
      <c r="NZ131" s="1"/>
      <c r="OA131" s="1"/>
      <c r="OB131" s="1"/>
      <c r="OC131" s="1"/>
      <c r="OD131" s="1"/>
      <c r="OE131" s="1"/>
      <c r="OF131" s="1"/>
      <c r="OG131" s="1"/>
      <c r="OH131" s="1"/>
      <c r="OI131" s="1"/>
      <c r="OJ131" s="1"/>
      <c r="OK131" s="1"/>
      <c r="OL131" s="1"/>
      <c r="OM131" s="1"/>
      <c r="ON131" s="1"/>
      <c r="OO131" s="1"/>
      <c r="OP131" s="1"/>
      <c r="OQ131" s="1"/>
      <c r="OR131" s="1"/>
      <c r="OS131" s="1"/>
      <c r="OT131" s="1"/>
      <c r="OU131" s="1"/>
      <c r="OV131" s="1"/>
      <c r="OW131" s="1"/>
      <c r="OX131" s="1"/>
      <c r="OY131" s="1"/>
      <c r="OZ131" s="1"/>
      <c r="PA131" s="1"/>
      <c r="PB131" s="1"/>
      <c r="PC131" s="1"/>
      <c r="PD131" s="1"/>
      <c r="PE131" s="1"/>
      <c r="PF131" s="1"/>
      <c r="PG131" s="1"/>
      <c r="PH131" s="1"/>
      <c r="PI131" s="1"/>
      <c r="PJ131" s="1"/>
      <c r="PK131" s="1"/>
      <c r="PL131" s="1"/>
      <c r="PM131" s="1"/>
      <c r="PN131" s="1"/>
      <c r="PO131" s="1"/>
      <c r="PP131" s="1"/>
      <c r="PQ131" s="1"/>
      <c r="PR131" s="1"/>
      <c r="PS131" s="1"/>
      <c r="PT131" s="1"/>
      <c r="PU131" s="1"/>
      <c r="PV131" s="1"/>
      <c r="PW131" s="1"/>
      <c r="PX131" s="1"/>
      <c r="PY131" s="1"/>
      <c r="PZ131" s="1"/>
      <c r="QA131" s="1"/>
      <c r="QB131" s="1"/>
      <c r="QC131" s="1"/>
      <c r="QD131" s="1"/>
      <c r="QE131" s="1"/>
      <c r="QF131" s="1"/>
      <c r="QG131" s="1"/>
      <c r="QH131" s="1"/>
      <c r="QI131" s="1"/>
      <c r="QJ131" s="1"/>
      <c r="QK131" s="1"/>
      <c r="QL131" s="1"/>
      <c r="QM131" s="1"/>
      <c r="QN131" s="1"/>
      <c r="QO131" s="1"/>
    </row>
    <row r="132" spans="1:457" ht="15" customHeight="1" x14ac:dyDescent="0.3">
      <c r="A132" s="96">
        <v>20</v>
      </c>
      <c r="B132" s="154"/>
      <c r="C132" s="167" t="s">
        <v>45</v>
      </c>
      <c r="D132" s="166" t="s">
        <v>43</v>
      </c>
      <c r="E132" s="155" t="s">
        <v>45</v>
      </c>
      <c r="F132" s="156"/>
      <c r="G132" s="17"/>
      <c r="H132" s="18"/>
      <c r="I132" s="18"/>
      <c r="J132" s="18"/>
      <c r="K132" s="18"/>
      <c r="L132" s="19"/>
      <c r="M132" s="96">
        <v>20</v>
      </c>
      <c r="N132" s="154"/>
      <c r="O132" s="167" t="s">
        <v>45</v>
      </c>
      <c r="P132" s="166" t="s">
        <v>43</v>
      </c>
      <c r="Q132" s="155" t="s">
        <v>45</v>
      </c>
      <c r="R132" s="156"/>
      <c r="S132" s="96">
        <v>20</v>
      </c>
      <c r="T132" s="154"/>
      <c r="U132" s="167" t="s">
        <v>45</v>
      </c>
      <c r="V132" s="166" t="s">
        <v>43</v>
      </c>
      <c r="W132" s="155" t="s">
        <v>45</v>
      </c>
      <c r="X132" s="156"/>
      <c r="Y132" s="96">
        <v>20</v>
      </c>
      <c r="Z132" s="154"/>
      <c r="AA132" s="167" t="s">
        <v>45</v>
      </c>
      <c r="AB132" s="166" t="s">
        <v>43</v>
      </c>
      <c r="AC132" s="155" t="s">
        <v>45</v>
      </c>
      <c r="AD132" s="156"/>
      <c r="AE132" s="96">
        <v>20</v>
      </c>
      <c r="AF132" s="154"/>
      <c r="AG132" s="167" t="s">
        <v>45</v>
      </c>
      <c r="AH132" s="166" t="s">
        <v>43</v>
      </c>
      <c r="AI132" s="155" t="s">
        <v>45</v>
      </c>
      <c r="AJ132" s="156"/>
      <c r="AK132" s="96">
        <v>20</v>
      </c>
      <c r="AL132" s="154"/>
      <c r="AM132" s="167" t="s">
        <v>45</v>
      </c>
      <c r="AN132" s="166" t="s">
        <v>43</v>
      </c>
      <c r="AO132" s="155" t="s">
        <v>45</v>
      </c>
      <c r="AP132" s="156"/>
      <c r="AQ132" s="96">
        <v>20</v>
      </c>
      <c r="AR132" s="154"/>
      <c r="AS132" s="167" t="s">
        <v>45</v>
      </c>
      <c r="AT132" s="166" t="s">
        <v>43</v>
      </c>
      <c r="AU132" s="155" t="s">
        <v>45</v>
      </c>
      <c r="AV132" s="156"/>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c r="JJ132" s="1"/>
      <c r="JK132" s="1"/>
      <c r="JL132" s="1"/>
      <c r="JM132" s="1"/>
      <c r="JN132" s="1"/>
      <c r="JO132" s="1"/>
      <c r="JP132" s="1"/>
      <c r="JQ132" s="1"/>
      <c r="JR132" s="1"/>
      <c r="JS132" s="1"/>
      <c r="JT132" s="1"/>
      <c r="JU132" s="1"/>
      <c r="JV132" s="1"/>
      <c r="JW132" s="1"/>
      <c r="JX132" s="1"/>
      <c r="JY132" s="1"/>
      <c r="JZ132" s="1"/>
      <c r="KA132" s="1"/>
      <c r="KB132" s="1"/>
      <c r="KC132" s="1"/>
      <c r="KD132" s="1"/>
      <c r="KE132" s="1"/>
      <c r="KF132" s="1"/>
      <c r="KG132" s="1"/>
      <c r="KH132" s="1"/>
      <c r="KI132" s="1"/>
      <c r="KJ132" s="1"/>
      <c r="KK132" s="1"/>
      <c r="KL132" s="1"/>
      <c r="KM132" s="1"/>
      <c r="KN132" s="1"/>
      <c r="KO132" s="1"/>
      <c r="KP132" s="1"/>
      <c r="KQ132" s="1"/>
      <c r="KR132" s="1"/>
      <c r="KS132" s="1"/>
      <c r="KT132" s="1"/>
      <c r="KU132" s="1"/>
      <c r="KV132" s="1"/>
      <c r="KW132" s="1"/>
      <c r="KX132" s="1"/>
      <c r="KY132" s="1"/>
      <c r="KZ132" s="1"/>
      <c r="LA132" s="1"/>
      <c r="LB132" s="1"/>
      <c r="LC132" s="1"/>
      <c r="LD132" s="1"/>
      <c r="LE132" s="1"/>
      <c r="LF132" s="1"/>
      <c r="LG132" s="1"/>
      <c r="LH132" s="1"/>
      <c r="LI132" s="1"/>
      <c r="LJ132" s="1"/>
      <c r="LK132" s="1"/>
      <c r="LL132" s="1"/>
      <c r="LM132" s="1"/>
      <c r="LN132" s="1"/>
      <c r="LO132" s="1"/>
      <c r="LP132" s="1"/>
      <c r="LQ132" s="1"/>
      <c r="LR132" s="1"/>
      <c r="LS132" s="1"/>
      <c r="LT132" s="1"/>
      <c r="LU132" s="1"/>
      <c r="LV132" s="1"/>
      <c r="LW132" s="1"/>
      <c r="LX132" s="1"/>
      <c r="LY132" s="1"/>
      <c r="LZ132" s="1"/>
      <c r="MA132" s="1"/>
      <c r="MB132" s="1"/>
      <c r="MC132" s="1"/>
      <c r="MD132" s="1"/>
      <c r="ME132" s="1"/>
      <c r="MF132" s="1"/>
      <c r="MG132" s="1"/>
      <c r="MH132" s="1"/>
      <c r="MI132" s="1"/>
      <c r="MJ132" s="1"/>
      <c r="MK132" s="1"/>
      <c r="ML132" s="1"/>
      <c r="MM132" s="1"/>
      <c r="MN132" s="1"/>
      <c r="MO132" s="1"/>
      <c r="MP132" s="1"/>
      <c r="MQ132" s="1"/>
      <c r="MR132" s="1"/>
      <c r="MS132" s="1"/>
      <c r="MT132" s="1"/>
      <c r="MU132" s="1"/>
      <c r="MV132" s="1"/>
      <c r="MW132" s="1"/>
      <c r="MX132" s="1"/>
      <c r="MY132" s="1"/>
      <c r="MZ132" s="1"/>
      <c r="NA132" s="1"/>
      <c r="NB132" s="1"/>
      <c r="NC132" s="1"/>
      <c r="ND132" s="1"/>
      <c r="NE132" s="1"/>
      <c r="NF132" s="1"/>
      <c r="NG132" s="1"/>
      <c r="NH132" s="1"/>
      <c r="NI132" s="1"/>
      <c r="NJ132" s="1"/>
      <c r="NK132" s="1"/>
      <c r="NL132" s="1"/>
      <c r="NM132" s="1"/>
      <c r="NN132" s="1"/>
      <c r="NO132" s="1"/>
      <c r="NP132" s="1"/>
      <c r="NQ132" s="1"/>
      <c r="NR132" s="1"/>
      <c r="NS132" s="1"/>
      <c r="NT132" s="1"/>
      <c r="NU132" s="1"/>
      <c r="NV132" s="1"/>
      <c r="NW132" s="1"/>
      <c r="NX132" s="1"/>
      <c r="NY132" s="1"/>
      <c r="NZ132" s="1"/>
      <c r="OA132" s="1"/>
      <c r="OB132" s="1"/>
      <c r="OC132" s="1"/>
      <c r="OD132" s="1"/>
      <c r="OE132" s="1"/>
      <c r="OF132" s="1"/>
      <c r="OG132" s="1"/>
      <c r="OH132" s="1"/>
      <c r="OI132" s="1"/>
      <c r="OJ132" s="1"/>
      <c r="OK132" s="1"/>
      <c r="OL132" s="1"/>
      <c r="OM132" s="1"/>
      <c r="ON132" s="1"/>
      <c r="OO132" s="1"/>
      <c r="OP132" s="1"/>
      <c r="OQ132" s="1"/>
      <c r="OR132" s="1"/>
      <c r="OS132" s="1"/>
      <c r="OT132" s="1"/>
      <c r="OU132" s="1"/>
      <c r="OV132" s="1"/>
      <c r="OW132" s="1"/>
      <c r="OX132" s="1"/>
      <c r="OY132" s="1"/>
      <c r="OZ132" s="1"/>
      <c r="PA132" s="1"/>
      <c r="PB132" s="1"/>
      <c r="PC132" s="1"/>
      <c r="PD132" s="1"/>
      <c r="PE132" s="1"/>
      <c r="PF132" s="1"/>
      <c r="PG132" s="1"/>
      <c r="PH132" s="1"/>
      <c r="PI132" s="1"/>
      <c r="PJ132" s="1"/>
      <c r="PK132" s="1"/>
      <c r="PL132" s="1"/>
      <c r="PM132" s="1"/>
      <c r="PN132" s="1"/>
      <c r="PO132" s="1"/>
      <c r="PP132" s="1"/>
      <c r="PQ132" s="1"/>
      <c r="PR132" s="1"/>
      <c r="PS132" s="1"/>
      <c r="PT132" s="1"/>
      <c r="PU132" s="1"/>
      <c r="PV132" s="1"/>
      <c r="PW132" s="1"/>
      <c r="PX132" s="1"/>
      <c r="PY132" s="1"/>
      <c r="PZ132" s="1"/>
      <c r="QA132" s="1"/>
      <c r="QB132" s="1"/>
      <c r="QC132" s="1"/>
      <c r="QD132" s="1"/>
      <c r="QE132" s="1"/>
      <c r="QF132" s="1"/>
      <c r="QG132" s="1"/>
      <c r="QH132" s="1"/>
      <c r="QI132" s="1"/>
      <c r="QJ132" s="1"/>
      <c r="QK132" s="1"/>
      <c r="QL132" s="1"/>
      <c r="QM132" s="1"/>
      <c r="QN132" s="1"/>
      <c r="QO132" s="1"/>
    </row>
    <row r="133" spans="1:457" ht="15" customHeight="1" x14ac:dyDescent="0.3">
      <c r="A133" s="96">
        <v>21</v>
      </c>
      <c r="B133" s="154"/>
      <c r="C133" s="167" t="s">
        <v>45</v>
      </c>
      <c r="D133" s="166" t="s">
        <v>43</v>
      </c>
      <c r="E133" s="155" t="s">
        <v>45</v>
      </c>
      <c r="F133" s="156"/>
      <c r="G133" s="158"/>
      <c r="H133" s="159"/>
      <c r="I133" s="159"/>
      <c r="J133" s="159"/>
      <c r="K133" s="159"/>
      <c r="L133" s="160"/>
      <c r="M133" s="96">
        <v>21</v>
      </c>
      <c r="N133" s="154"/>
      <c r="O133" s="167" t="s">
        <v>45</v>
      </c>
      <c r="P133" s="166" t="s">
        <v>43</v>
      </c>
      <c r="Q133" s="155" t="s">
        <v>45</v>
      </c>
      <c r="R133" s="156"/>
      <c r="S133" s="96">
        <v>21</v>
      </c>
      <c r="T133" s="154"/>
      <c r="U133" s="167" t="s">
        <v>45</v>
      </c>
      <c r="V133" s="166" t="s">
        <v>43</v>
      </c>
      <c r="W133" s="155" t="s">
        <v>45</v>
      </c>
      <c r="X133" s="156"/>
      <c r="Y133" s="96">
        <v>21</v>
      </c>
      <c r="Z133" s="154"/>
      <c r="AA133" s="167" t="s">
        <v>45</v>
      </c>
      <c r="AB133" s="166" t="s">
        <v>43</v>
      </c>
      <c r="AC133" s="155" t="s">
        <v>45</v>
      </c>
      <c r="AD133" s="156"/>
      <c r="AE133" s="96">
        <v>21</v>
      </c>
      <c r="AF133" s="154"/>
      <c r="AG133" s="167" t="s">
        <v>45</v>
      </c>
      <c r="AH133" s="166" t="s">
        <v>43</v>
      </c>
      <c r="AI133" s="155" t="s">
        <v>45</v>
      </c>
      <c r="AJ133" s="156"/>
      <c r="AK133" s="96">
        <v>21</v>
      </c>
      <c r="AL133" s="154"/>
      <c r="AM133" s="167" t="s">
        <v>45</v>
      </c>
      <c r="AN133" s="166" t="s">
        <v>43</v>
      </c>
      <c r="AO133" s="155" t="s">
        <v>45</v>
      </c>
      <c r="AP133" s="156"/>
      <c r="AQ133" s="96">
        <v>21</v>
      </c>
      <c r="AR133" s="154"/>
      <c r="AS133" s="167" t="s">
        <v>45</v>
      </c>
      <c r="AT133" s="166" t="s">
        <v>43</v>
      </c>
      <c r="AU133" s="155" t="s">
        <v>45</v>
      </c>
      <c r="AV133" s="156"/>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c r="JG133" s="1"/>
      <c r="JH133" s="1"/>
      <c r="JI133" s="1"/>
      <c r="JJ133" s="1"/>
      <c r="JK133" s="1"/>
      <c r="JL133" s="1"/>
      <c r="JM133" s="1"/>
      <c r="JN133" s="1"/>
      <c r="JO133" s="1"/>
      <c r="JP133" s="1"/>
      <c r="JQ133" s="1"/>
      <c r="JR133" s="1"/>
      <c r="JS133" s="1"/>
      <c r="JT133" s="1"/>
      <c r="JU133" s="1"/>
      <c r="JV133" s="1"/>
      <c r="JW133" s="1"/>
      <c r="JX133" s="1"/>
      <c r="JY133" s="1"/>
      <c r="JZ133" s="1"/>
      <c r="KA133" s="1"/>
      <c r="KB133" s="1"/>
      <c r="KC133" s="1"/>
      <c r="KD133" s="1"/>
      <c r="KE133" s="1"/>
      <c r="KF133" s="1"/>
      <c r="KG133" s="1"/>
      <c r="KH133" s="1"/>
      <c r="KI133" s="1"/>
      <c r="KJ133" s="1"/>
      <c r="KK133" s="1"/>
      <c r="KL133" s="1"/>
      <c r="KM133" s="1"/>
      <c r="KN133" s="1"/>
      <c r="KO133" s="1"/>
      <c r="KP133" s="1"/>
      <c r="KQ133" s="1"/>
      <c r="KR133" s="1"/>
      <c r="KS133" s="1"/>
      <c r="KT133" s="1"/>
      <c r="KU133" s="1"/>
      <c r="KV133" s="1"/>
      <c r="KW133" s="1"/>
      <c r="KX133" s="1"/>
      <c r="KY133" s="1"/>
      <c r="KZ133" s="1"/>
      <c r="LA133" s="1"/>
      <c r="LB133" s="1"/>
      <c r="LC133" s="1"/>
      <c r="LD133" s="1"/>
      <c r="LE133" s="1"/>
      <c r="LF133" s="1"/>
      <c r="LG133" s="1"/>
      <c r="LH133" s="1"/>
      <c r="LI133" s="1"/>
      <c r="LJ133" s="1"/>
      <c r="LK133" s="1"/>
      <c r="LL133" s="1"/>
      <c r="LM133" s="1"/>
      <c r="LN133" s="1"/>
      <c r="LO133" s="1"/>
      <c r="LP133" s="1"/>
      <c r="LQ133" s="1"/>
      <c r="LR133" s="1"/>
      <c r="LS133" s="1"/>
      <c r="LT133" s="1"/>
      <c r="LU133" s="1"/>
      <c r="LV133" s="1"/>
      <c r="LW133" s="1"/>
      <c r="LX133" s="1"/>
      <c r="LY133" s="1"/>
      <c r="LZ133" s="1"/>
      <c r="MA133" s="1"/>
      <c r="MB133" s="1"/>
      <c r="MC133" s="1"/>
      <c r="MD133" s="1"/>
      <c r="ME133" s="1"/>
      <c r="MF133" s="1"/>
      <c r="MG133" s="1"/>
      <c r="MH133" s="1"/>
      <c r="MI133" s="1"/>
      <c r="MJ133" s="1"/>
      <c r="MK133" s="1"/>
      <c r="ML133" s="1"/>
      <c r="MM133" s="1"/>
      <c r="MN133" s="1"/>
      <c r="MO133" s="1"/>
      <c r="MP133" s="1"/>
      <c r="MQ133" s="1"/>
      <c r="MR133" s="1"/>
      <c r="MS133" s="1"/>
      <c r="MT133" s="1"/>
      <c r="MU133" s="1"/>
      <c r="MV133" s="1"/>
      <c r="MW133" s="1"/>
      <c r="MX133" s="1"/>
      <c r="MY133" s="1"/>
      <c r="MZ133" s="1"/>
      <c r="NA133" s="1"/>
      <c r="NB133" s="1"/>
      <c r="NC133" s="1"/>
      <c r="ND133" s="1"/>
      <c r="NE133" s="1"/>
      <c r="NF133" s="1"/>
      <c r="NG133" s="1"/>
      <c r="NH133" s="1"/>
      <c r="NI133" s="1"/>
      <c r="NJ133" s="1"/>
      <c r="NK133" s="1"/>
      <c r="NL133" s="1"/>
      <c r="NM133" s="1"/>
      <c r="NN133" s="1"/>
      <c r="NO133" s="1"/>
      <c r="NP133" s="1"/>
      <c r="NQ133" s="1"/>
      <c r="NR133" s="1"/>
      <c r="NS133" s="1"/>
      <c r="NT133" s="1"/>
      <c r="NU133" s="1"/>
      <c r="NV133" s="1"/>
      <c r="NW133" s="1"/>
      <c r="NX133" s="1"/>
      <c r="NY133" s="1"/>
      <c r="NZ133" s="1"/>
      <c r="OA133" s="1"/>
      <c r="OB133" s="1"/>
      <c r="OC133" s="1"/>
      <c r="OD133" s="1"/>
      <c r="OE133" s="1"/>
      <c r="OF133" s="1"/>
      <c r="OG133" s="1"/>
      <c r="OH133" s="1"/>
      <c r="OI133" s="1"/>
      <c r="OJ133" s="1"/>
      <c r="OK133" s="1"/>
      <c r="OL133" s="1"/>
      <c r="OM133" s="1"/>
      <c r="ON133" s="1"/>
      <c r="OO133" s="1"/>
      <c r="OP133" s="1"/>
      <c r="OQ133" s="1"/>
      <c r="OR133" s="1"/>
      <c r="OS133" s="1"/>
      <c r="OT133" s="1"/>
      <c r="OU133" s="1"/>
      <c r="OV133" s="1"/>
      <c r="OW133" s="1"/>
      <c r="OX133" s="1"/>
      <c r="OY133" s="1"/>
      <c r="OZ133" s="1"/>
      <c r="PA133" s="1"/>
      <c r="PB133" s="1"/>
      <c r="PC133" s="1"/>
      <c r="PD133" s="1"/>
      <c r="PE133" s="1"/>
      <c r="PF133" s="1"/>
      <c r="PG133" s="1"/>
      <c r="PH133" s="1"/>
      <c r="PI133" s="1"/>
      <c r="PJ133" s="1"/>
      <c r="PK133" s="1"/>
      <c r="PL133" s="1"/>
      <c r="PM133" s="1"/>
      <c r="PN133" s="1"/>
      <c r="PO133" s="1"/>
      <c r="PP133" s="1"/>
      <c r="PQ133" s="1"/>
      <c r="PR133" s="1"/>
      <c r="PS133" s="1"/>
      <c r="PT133" s="1"/>
      <c r="PU133" s="1"/>
      <c r="PV133" s="1"/>
      <c r="PW133" s="1"/>
      <c r="PX133" s="1"/>
      <c r="PY133" s="1"/>
      <c r="PZ133" s="1"/>
      <c r="QA133" s="1"/>
      <c r="QB133" s="1"/>
      <c r="QC133" s="1"/>
      <c r="QD133" s="1"/>
      <c r="QE133" s="1"/>
      <c r="QF133" s="1"/>
      <c r="QG133" s="1"/>
      <c r="QH133" s="1"/>
      <c r="QI133" s="1"/>
      <c r="QJ133" s="1"/>
      <c r="QK133" s="1"/>
      <c r="QL133" s="1"/>
      <c r="QM133" s="1"/>
      <c r="QN133" s="1"/>
      <c r="QO133" s="1"/>
    </row>
    <row r="134" spans="1:457" ht="15" customHeight="1" x14ac:dyDescent="0.3">
      <c r="A134" s="97"/>
      <c r="B134" s="85"/>
      <c r="C134" s="85"/>
      <c r="D134" s="85"/>
      <c r="E134" s="85"/>
      <c r="F134" s="86"/>
      <c r="G134" s="20"/>
      <c r="H134" s="8"/>
      <c r="I134" s="8"/>
      <c r="J134" s="8"/>
      <c r="K134" s="8"/>
      <c r="L134" s="9"/>
      <c r="M134" s="97"/>
      <c r="N134" s="85"/>
      <c r="O134" s="85"/>
      <c r="P134" s="8"/>
      <c r="Q134" s="85"/>
      <c r="R134" s="86"/>
      <c r="S134" s="97"/>
      <c r="T134" s="85"/>
      <c r="U134" s="85"/>
      <c r="V134" s="85"/>
      <c r="W134" s="85"/>
      <c r="X134" s="86"/>
      <c r="Y134" s="97"/>
      <c r="Z134" s="85"/>
      <c r="AA134" s="85"/>
      <c r="AB134" s="85"/>
      <c r="AC134" s="85"/>
      <c r="AD134" s="86"/>
      <c r="AE134" s="97"/>
      <c r="AF134" s="85"/>
      <c r="AG134" s="85"/>
      <c r="AH134" s="85"/>
      <c r="AI134" s="85"/>
      <c r="AJ134" s="86"/>
      <c r="AK134" s="97"/>
      <c r="AL134" s="85"/>
      <c r="AM134" s="85"/>
      <c r="AN134" s="85"/>
      <c r="AO134" s="85"/>
      <c r="AP134" s="86"/>
      <c r="AQ134" s="97"/>
      <c r="AR134" s="85"/>
      <c r="AS134" s="85"/>
      <c r="AT134" s="85"/>
      <c r="AU134" s="85"/>
      <c r="AV134" s="86"/>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c r="JL134" s="1"/>
      <c r="JM134" s="1"/>
      <c r="JN134" s="1"/>
      <c r="JO134" s="1"/>
      <c r="JP134" s="1"/>
      <c r="JQ134" s="1"/>
      <c r="JR134" s="1"/>
      <c r="JS134" s="1"/>
      <c r="JT134" s="1"/>
      <c r="JU134" s="1"/>
      <c r="JV134" s="1"/>
      <c r="JW134" s="1"/>
      <c r="JX134" s="1"/>
      <c r="JY134" s="1"/>
      <c r="JZ134" s="1"/>
      <c r="KA134" s="1"/>
      <c r="KB134" s="1"/>
      <c r="KC134" s="1"/>
      <c r="KD134" s="1"/>
      <c r="KE134" s="1"/>
      <c r="KF134" s="1"/>
      <c r="KG134" s="1"/>
      <c r="KH134" s="1"/>
      <c r="KI134" s="1"/>
      <c r="KJ134" s="1"/>
      <c r="KK134" s="1"/>
      <c r="KL134" s="1"/>
      <c r="KM134" s="1"/>
      <c r="KN134" s="1"/>
      <c r="KO134" s="1"/>
      <c r="KP134" s="1"/>
      <c r="KQ134" s="1"/>
      <c r="KR134" s="1"/>
      <c r="KS134" s="1"/>
      <c r="KT134" s="1"/>
      <c r="KU134" s="1"/>
      <c r="KV134" s="1"/>
      <c r="KW134" s="1"/>
      <c r="KX134" s="1"/>
      <c r="KY134" s="1"/>
      <c r="KZ134" s="1"/>
      <c r="LA134" s="1"/>
      <c r="LB134" s="1"/>
      <c r="LC134" s="1"/>
      <c r="LD134" s="1"/>
      <c r="LE134" s="1"/>
      <c r="LF134" s="1"/>
      <c r="LG134" s="1"/>
      <c r="LH134" s="1"/>
      <c r="LI134" s="1"/>
      <c r="LJ134" s="1"/>
      <c r="LK134" s="1"/>
      <c r="LL134" s="1"/>
      <c r="LM134" s="1"/>
      <c r="LN134" s="1"/>
      <c r="LO134" s="1"/>
      <c r="LP134" s="1"/>
      <c r="LQ134" s="1"/>
      <c r="LR134" s="1"/>
      <c r="LS134" s="1"/>
      <c r="LT134" s="1"/>
      <c r="LU134" s="1"/>
      <c r="LV134" s="1"/>
      <c r="LW134" s="1"/>
      <c r="LX134" s="1"/>
      <c r="LY134" s="1"/>
      <c r="LZ134" s="1"/>
      <c r="MA134" s="1"/>
      <c r="MB134" s="1"/>
      <c r="MC134" s="1"/>
      <c r="MD134" s="1"/>
      <c r="ME134" s="1"/>
      <c r="MF134" s="1"/>
      <c r="MG134" s="1"/>
      <c r="MH134" s="1"/>
      <c r="MI134" s="1"/>
      <c r="MJ134" s="1"/>
      <c r="MK134" s="1"/>
      <c r="ML134" s="1"/>
      <c r="MM134" s="1"/>
      <c r="MN134" s="1"/>
      <c r="MO134" s="1"/>
      <c r="MP134" s="1"/>
      <c r="MQ134" s="1"/>
      <c r="MR134" s="1"/>
      <c r="MS134" s="1"/>
      <c r="MT134" s="1"/>
      <c r="MU134" s="1"/>
      <c r="MV134" s="1"/>
      <c r="MW134" s="1"/>
      <c r="MX134" s="1"/>
      <c r="MY134" s="1"/>
      <c r="MZ134" s="1"/>
      <c r="NA134" s="1"/>
      <c r="NB134" s="1"/>
      <c r="NC134" s="1"/>
      <c r="ND134" s="1"/>
      <c r="NE134" s="1"/>
      <c r="NF134" s="1"/>
      <c r="NG134" s="1"/>
      <c r="NH134" s="1"/>
      <c r="NI134" s="1"/>
      <c r="NJ134" s="1"/>
      <c r="NK134" s="1"/>
      <c r="NL134" s="1"/>
      <c r="NM134" s="1"/>
      <c r="NN134" s="1"/>
      <c r="NO134" s="1"/>
      <c r="NP134" s="1"/>
      <c r="NQ134" s="1"/>
      <c r="NR134" s="1"/>
      <c r="NS134" s="1"/>
      <c r="NT134" s="1"/>
      <c r="NU134" s="1"/>
      <c r="NV134" s="1"/>
      <c r="NW134" s="1"/>
      <c r="NX134" s="1"/>
      <c r="NY134" s="1"/>
      <c r="NZ134" s="1"/>
      <c r="OA134" s="1"/>
      <c r="OB134" s="1"/>
      <c r="OC134" s="1"/>
      <c r="OD134" s="1"/>
      <c r="OE134" s="1"/>
      <c r="OF134" s="1"/>
      <c r="OG134" s="1"/>
      <c r="OH134" s="1"/>
      <c r="OI134" s="1"/>
      <c r="OJ134" s="1"/>
      <c r="OK134" s="1"/>
      <c r="OL134" s="1"/>
      <c r="OM134" s="1"/>
      <c r="ON134" s="1"/>
      <c r="OO134" s="1"/>
      <c r="OP134" s="1"/>
      <c r="OQ134" s="1"/>
      <c r="OR134" s="1"/>
      <c r="OS134" s="1"/>
      <c r="OT134" s="1"/>
      <c r="OU134" s="1"/>
      <c r="OV134" s="1"/>
      <c r="OW134" s="1"/>
      <c r="OX134" s="1"/>
      <c r="OY134" s="1"/>
      <c r="OZ134" s="1"/>
      <c r="PA134" s="1"/>
      <c r="PB134" s="1"/>
      <c r="PC134" s="1"/>
      <c r="PD134" s="1"/>
      <c r="PE134" s="1"/>
      <c r="PF134" s="1"/>
      <c r="PG134" s="1"/>
      <c r="PH134" s="1"/>
      <c r="PI134" s="1"/>
      <c r="PJ134" s="1"/>
      <c r="PK134" s="1"/>
      <c r="PL134" s="1"/>
      <c r="PM134" s="1"/>
      <c r="PN134" s="1"/>
      <c r="PO134" s="1"/>
      <c r="PP134" s="1"/>
      <c r="PQ134" s="1"/>
      <c r="PR134" s="1"/>
      <c r="PS134" s="1"/>
      <c r="PT134" s="1"/>
      <c r="PU134" s="1"/>
      <c r="PV134" s="1"/>
      <c r="PW134" s="1"/>
      <c r="PX134" s="1"/>
      <c r="PY134" s="1"/>
      <c r="PZ134" s="1"/>
      <c r="QA134" s="1"/>
      <c r="QB134" s="1"/>
      <c r="QC134" s="1"/>
      <c r="QD134" s="1"/>
      <c r="QE134" s="1"/>
      <c r="QF134" s="1"/>
      <c r="QG134" s="1"/>
      <c r="QH134" s="1"/>
      <c r="QI134" s="1"/>
      <c r="QJ134" s="1"/>
      <c r="QK134" s="1"/>
      <c r="QL134" s="1"/>
      <c r="QM134" s="1"/>
      <c r="QN134" s="1"/>
      <c r="QO134" s="1"/>
    </row>
    <row r="135" spans="1:457" ht="15" customHeight="1" x14ac:dyDescent="0.3">
      <c r="A135" s="157"/>
      <c r="B135" s="36"/>
      <c r="C135" s="36"/>
      <c r="D135" s="36"/>
      <c r="E135" s="36"/>
      <c r="F135" s="78"/>
      <c r="G135" s="5"/>
      <c r="H135" s="90"/>
      <c r="I135" s="90"/>
      <c r="J135" s="90"/>
      <c r="K135" s="90"/>
      <c r="L135" s="92"/>
      <c r="M135" s="157"/>
      <c r="N135" s="36"/>
      <c r="O135" s="36"/>
      <c r="P135" s="36"/>
      <c r="Q135" s="36"/>
      <c r="R135" s="78"/>
      <c r="S135" s="157"/>
      <c r="T135" s="36"/>
      <c r="U135" s="36"/>
      <c r="V135" s="36"/>
      <c r="W135" s="36"/>
      <c r="X135" s="78"/>
      <c r="Y135" s="157"/>
      <c r="Z135" s="36"/>
      <c r="AA135" s="36"/>
      <c r="AB135" s="36"/>
      <c r="AC135" s="36"/>
      <c r="AD135" s="78"/>
      <c r="AE135" s="157"/>
      <c r="AF135" s="36"/>
      <c r="AG135" s="36"/>
      <c r="AH135" s="36"/>
      <c r="AI135" s="36"/>
      <c r="AJ135" s="78"/>
      <c r="AK135" s="157"/>
      <c r="AL135" s="36"/>
      <c r="AM135" s="36"/>
      <c r="AN135" s="36"/>
      <c r="AO135" s="36"/>
      <c r="AP135" s="78"/>
      <c r="AQ135" s="157"/>
      <c r="AR135" s="36"/>
      <c r="AS135" s="36"/>
      <c r="AT135" s="36"/>
      <c r="AU135" s="36"/>
      <c r="AV135" s="78"/>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c r="JL135" s="1"/>
      <c r="JM135" s="1"/>
      <c r="JN135" s="1"/>
      <c r="JO135" s="1"/>
      <c r="JP135" s="1"/>
      <c r="JQ135" s="1"/>
      <c r="JR135" s="1"/>
      <c r="JS135" s="1"/>
      <c r="JT135" s="1"/>
      <c r="JU135" s="1"/>
      <c r="JV135" s="1"/>
      <c r="JW135" s="1"/>
      <c r="JX135" s="1"/>
      <c r="JY135" s="1"/>
      <c r="JZ135" s="1"/>
      <c r="KA135" s="1"/>
      <c r="KB135" s="1"/>
      <c r="KC135" s="1"/>
      <c r="KD135" s="1"/>
      <c r="KE135" s="1"/>
      <c r="KF135" s="1"/>
      <c r="KG135" s="1"/>
      <c r="KH135" s="1"/>
      <c r="KI135" s="1"/>
      <c r="KJ135" s="1"/>
      <c r="KK135" s="1"/>
      <c r="KL135" s="1"/>
      <c r="KM135" s="1"/>
      <c r="KN135" s="1"/>
      <c r="KO135" s="1"/>
      <c r="KP135" s="1"/>
      <c r="KQ135" s="1"/>
      <c r="KR135" s="1"/>
      <c r="KS135" s="1"/>
      <c r="KT135" s="1"/>
      <c r="KU135" s="1"/>
      <c r="KV135" s="1"/>
      <c r="KW135" s="1"/>
      <c r="KX135" s="1"/>
      <c r="KY135" s="1"/>
      <c r="KZ135" s="1"/>
      <c r="LA135" s="1"/>
      <c r="LB135" s="1"/>
      <c r="LC135" s="1"/>
      <c r="LD135" s="1"/>
      <c r="LE135" s="1"/>
      <c r="LF135" s="1"/>
      <c r="LG135" s="1"/>
      <c r="LH135" s="1"/>
      <c r="LI135" s="1"/>
      <c r="LJ135" s="1"/>
      <c r="LK135" s="1"/>
      <c r="LL135" s="1"/>
      <c r="LM135" s="1"/>
      <c r="LN135" s="1"/>
      <c r="LO135" s="1"/>
      <c r="LP135" s="1"/>
      <c r="LQ135" s="1"/>
      <c r="LR135" s="1"/>
      <c r="LS135" s="1"/>
      <c r="LT135" s="1"/>
      <c r="LU135" s="1"/>
      <c r="LV135" s="1"/>
      <c r="LW135" s="1"/>
      <c r="LX135" s="1"/>
      <c r="LY135" s="1"/>
      <c r="LZ135" s="1"/>
      <c r="MA135" s="1"/>
      <c r="MB135" s="1"/>
      <c r="MC135" s="1"/>
      <c r="MD135" s="1"/>
      <c r="ME135" s="1"/>
      <c r="MF135" s="1"/>
      <c r="MG135" s="1"/>
      <c r="MH135" s="1"/>
      <c r="MI135" s="1"/>
      <c r="MJ135" s="1"/>
      <c r="MK135" s="1"/>
      <c r="ML135" s="1"/>
      <c r="MM135" s="1"/>
      <c r="MN135" s="1"/>
      <c r="MO135" s="1"/>
      <c r="MP135" s="1"/>
      <c r="MQ135" s="1"/>
      <c r="MR135" s="1"/>
      <c r="MS135" s="1"/>
      <c r="MT135" s="1"/>
      <c r="MU135" s="1"/>
      <c r="MV135" s="1"/>
      <c r="MW135" s="1"/>
      <c r="MX135" s="1"/>
      <c r="MY135" s="1"/>
      <c r="MZ135" s="1"/>
      <c r="NA135" s="1"/>
      <c r="NB135" s="1"/>
      <c r="NC135" s="1"/>
      <c r="ND135" s="1"/>
      <c r="NE135" s="1"/>
      <c r="NF135" s="1"/>
      <c r="NG135" s="1"/>
      <c r="NH135" s="1"/>
      <c r="NI135" s="1"/>
      <c r="NJ135" s="1"/>
      <c r="NK135" s="1"/>
      <c r="NL135" s="1"/>
      <c r="NM135" s="1"/>
      <c r="NN135" s="1"/>
      <c r="NO135" s="1"/>
      <c r="NP135" s="1"/>
      <c r="NQ135" s="1"/>
      <c r="NR135" s="1"/>
      <c r="NS135" s="1"/>
      <c r="NT135" s="1"/>
      <c r="NU135" s="1"/>
      <c r="NV135" s="1"/>
      <c r="NW135" s="1"/>
      <c r="NX135" s="1"/>
      <c r="NY135" s="1"/>
      <c r="NZ135" s="1"/>
      <c r="OA135" s="1"/>
      <c r="OB135" s="1"/>
      <c r="OC135" s="1"/>
      <c r="OD135" s="1"/>
      <c r="OE135" s="1"/>
      <c r="OF135" s="1"/>
      <c r="OG135" s="1"/>
      <c r="OH135" s="1"/>
      <c r="OI135" s="1"/>
      <c r="OJ135" s="1"/>
      <c r="OK135" s="1"/>
      <c r="OL135" s="1"/>
      <c r="OM135" s="1"/>
      <c r="ON135" s="1"/>
      <c r="OO135" s="1"/>
      <c r="OP135" s="1"/>
      <c r="OQ135" s="1"/>
      <c r="OR135" s="1"/>
      <c r="OS135" s="1"/>
      <c r="OT135" s="1"/>
      <c r="OU135" s="1"/>
      <c r="OV135" s="1"/>
      <c r="OW135" s="1"/>
      <c r="OX135" s="1"/>
      <c r="OY135" s="1"/>
      <c r="OZ135" s="1"/>
      <c r="PA135" s="1"/>
      <c r="PB135" s="1"/>
      <c r="PC135" s="1"/>
      <c r="PD135" s="1"/>
      <c r="PE135" s="1"/>
      <c r="PF135" s="1"/>
      <c r="PG135" s="1"/>
      <c r="PH135" s="1"/>
      <c r="PI135" s="1"/>
      <c r="PJ135" s="1"/>
      <c r="PK135" s="1"/>
      <c r="PL135" s="1"/>
      <c r="PM135" s="1"/>
      <c r="PN135" s="1"/>
      <c r="PO135" s="1"/>
      <c r="PP135" s="1"/>
      <c r="PQ135" s="1"/>
      <c r="PR135" s="1"/>
      <c r="PS135" s="1"/>
      <c r="PT135" s="1"/>
      <c r="PU135" s="1"/>
      <c r="PV135" s="1"/>
      <c r="PW135" s="1"/>
      <c r="PX135" s="1"/>
      <c r="PY135" s="1"/>
      <c r="PZ135" s="1"/>
      <c r="QA135" s="1"/>
      <c r="QB135" s="1"/>
      <c r="QC135" s="1"/>
      <c r="QD135" s="1"/>
      <c r="QE135" s="1"/>
      <c r="QF135" s="1"/>
      <c r="QG135" s="1"/>
      <c r="QH135" s="1"/>
      <c r="QI135" s="1"/>
      <c r="QJ135" s="1"/>
      <c r="QK135" s="1"/>
      <c r="QL135" s="1"/>
      <c r="QM135" s="1"/>
      <c r="QN135" s="1"/>
      <c r="QO135" s="1"/>
    </row>
    <row r="136" spans="1:457" ht="15" customHeight="1" x14ac:dyDescent="0.3">
      <c r="A136" s="93"/>
      <c r="B136" s="36"/>
      <c r="C136" s="36"/>
      <c r="D136" s="36"/>
      <c r="E136" s="36"/>
      <c r="F136" s="78"/>
      <c r="G136" s="163"/>
      <c r="H136" s="164"/>
      <c r="I136" s="164"/>
      <c r="J136" s="164"/>
      <c r="K136" s="164"/>
      <c r="L136" s="165"/>
      <c r="M136" s="93"/>
      <c r="N136" s="36"/>
      <c r="O136" s="36"/>
      <c r="P136" s="36"/>
      <c r="Q136" s="36"/>
      <c r="R136" s="78"/>
      <c r="S136" s="93"/>
      <c r="T136" s="36"/>
      <c r="U136" s="36"/>
      <c r="V136" s="36"/>
      <c r="W136" s="36"/>
      <c r="X136" s="78"/>
      <c r="Y136" s="93"/>
      <c r="Z136" s="36"/>
      <c r="AA136" s="36"/>
      <c r="AB136" s="36"/>
      <c r="AC136" s="36"/>
      <c r="AD136" s="78"/>
      <c r="AE136" s="93"/>
      <c r="AF136" s="36"/>
      <c r="AG136" s="36"/>
      <c r="AH136" s="36"/>
      <c r="AI136" s="36"/>
      <c r="AJ136" s="78"/>
      <c r="AK136" s="93"/>
      <c r="AL136" s="36"/>
      <c r="AM136" s="36"/>
      <c r="AN136" s="36"/>
      <c r="AO136" s="36"/>
      <c r="AP136" s="78"/>
      <c r="AQ136" s="93"/>
      <c r="AR136" s="36"/>
      <c r="AS136" s="36"/>
      <c r="AT136" s="36"/>
      <c r="AU136" s="36"/>
      <c r="AV136" s="78"/>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c r="JJ136" s="1"/>
      <c r="JK136" s="1"/>
      <c r="JL136" s="1"/>
      <c r="JM136" s="1"/>
      <c r="JN136" s="1"/>
      <c r="JO136" s="1"/>
      <c r="JP136" s="1"/>
      <c r="JQ136" s="1"/>
      <c r="JR136" s="1"/>
      <c r="JS136" s="1"/>
      <c r="JT136" s="1"/>
      <c r="JU136" s="1"/>
      <c r="JV136" s="1"/>
      <c r="JW136" s="1"/>
      <c r="JX136" s="1"/>
      <c r="JY136" s="1"/>
      <c r="JZ136" s="1"/>
      <c r="KA136" s="1"/>
      <c r="KB136" s="1"/>
      <c r="KC136" s="1"/>
      <c r="KD136" s="1"/>
      <c r="KE136" s="1"/>
      <c r="KF136" s="1"/>
      <c r="KG136" s="1"/>
      <c r="KH136" s="1"/>
      <c r="KI136" s="1"/>
      <c r="KJ136" s="1"/>
      <c r="KK136" s="1"/>
      <c r="KL136" s="1"/>
      <c r="KM136" s="1"/>
      <c r="KN136" s="1"/>
      <c r="KO136" s="1"/>
      <c r="KP136" s="1"/>
      <c r="KQ136" s="1"/>
      <c r="KR136" s="1"/>
      <c r="KS136" s="1"/>
      <c r="KT136" s="1"/>
      <c r="KU136" s="1"/>
      <c r="KV136" s="1"/>
      <c r="KW136" s="1"/>
      <c r="KX136" s="1"/>
      <c r="KY136" s="1"/>
      <c r="KZ136" s="1"/>
      <c r="LA136" s="1"/>
      <c r="LB136" s="1"/>
      <c r="LC136" s="1"/>
      <c r="LD136" s="1"/>
      <c r="LE136" s="1"/>
      <c r="LF136" s="1"/>
      <c r="LG136" s="1"/>
      <c r="LH136" s="1"/>
      <c r="LI136" s="1"/>
      <c r="LJ136" s="1"/>
      <c r="LK136" s="1"/>
      <c r="LL136" s="1"/>
      <c r="LM136" s="1"/>
      <c r="LN136" s="1"/>
      <c r="LO136" s="1"/>
      <c r="LP136" s="1"/>
      <c r="LQ136" s="1"/>
      <c r="LR136" s="1"/>
      <c r="LS136" s="1"/>
      <c r="LT136" s="1"/>
      <c r="LU136" s="1"/>
      <c r="LV136" s="1"/>
      <c r="LW136" s="1"/>
      <c r="LX136" s="1"/>
      <c r="LY136" s="1"/>
      <c r="LZ136" s="1"/>
      <c r="MA136" s="1"/>
      <c r="MB136" s="1"/>
      <c r="MC136" s="1"/>
      <c r="MD136" s="1"/>
      <c r="ME136" s="1"/>
      <c r="MF136" s="1"/>
      <c r="MG136" s="1"/>
      <c r="MH136" s="1"/>
      <c r="MI136" s="1"/>
      <c r="MJ136" s="1"/>
      <c r="MK136" s="1"/>
      <c r="ML136" s="1"/>
      <c r="MM136" s="1"/>
      <c r="MN136" s="1"/>
      <c r="MO136" s="1"/>
      <c r="MP136" s="1"/>
      <c r="MQ136" s="1"/>
      <c r="MR136" s="1"/>
      <c r="MS136" s="1"/>
      <c r="MT136" s="1"/>
      <c r="MU136" s="1"/>
      <c r="MV136" s="1"/>
      <c r="MW136" s="1"/>
      <c r="MX136" s="1"/>
      <c r="MY136" s="1"/>
      <c r="MZ136" s="1"/>
      <c r="NA136" s="1"/>
      <c r="NB136" s="1"/>
      <c r="NC136" s="1"/>
      <c r="ND136" s="1"/>
      <c r="NE136" s="1"/>
      <c r="NF136" s="1"/>
      <c r="NG136" s="1"/>
      <c r="NH136" s="1"/>
      <c r="NI136" s="1"/>
      <c r="NJ136" s="1"/>
      <c r="NK136" s="1"/>
      <c r="NL136" s="1"/>
      <c r="NM136" s="1"/>
      <c r="NN136" s="1"/>
      <c r="NO136" s="1"/>
      <c r="NP136" s="1"/>
      <c r="NQ136" s="1"/>
      <c r="NR136" s="1"/>
      <c r="NS136" s="1"/>
      <c r="NT136" s="1"/>
      <c r="NU136" s="1"/>
      <c r="NV136" s="1"/>
      <c r="NW136" s="1"/>
      <c r="NX136" s="1"/>
      <c r="NY136" s="1"/>
      <c r="NZ136" s="1"/>
      <c r="OA136" s="1"/>
      <c r="OB136" s="1"/>
      <c r="OC136" s="1"/>
      <c r="OD136" s="1"/>
      <c r="OE136" s="1"/>
      <c r="OF136" s="1"/>
      <c r="OG136" s="1"/>
      <c r="OH136" s="1"/>
      <c r="OI136" s="1"/>
      <c r="OJ136" s="1"/>
      <c r="OK136" s="1"/>
      <c r="OL136" s="1"/>
      <c r="OM136" s="1"/>
      <c r="ON136" s="1"/>
      <c r="OO136" s="1"/>
      <c r="OP136" s="1"/>
      <c r="OQ136" s="1"/>
      <c r="OR136" s="1"/>
      <c r="OS136" s="1"/>
      <c r="OT136" s="1"/>
      <c r="OU136" s="1"/>
      <c r="OV136" s="1"/>
      <c r="OW136" s="1"/>
      <c r="OX136" s="1"/>
      <c r="OY136" s="1"/>
      <c r="OZ136" s="1"/>
      <c r="PA136" s="1"/>
      <c r="PB136" s="1"/>
      <c r="PC136" s="1"/>
      <c r="PD136" s="1"/>
      <c r="PE136" s="1"/>
      <c r="PF136" s="1"/>
      <c r="PG136" s="1"/>
      <c r="PH136" s="1"/>
      <c r="PI136" s="1"/>
      <c r="PJ136" s="1"/>
      <c r="PK136" s="1"/>
      <c r="PL136" s="1"/>
      <c r="PM136" s="1"/>
      <c r="PN136" s="1"/>
      <c r="PO136" s="1"/>
      <c r="PP136" s="1"/>
      <c r="PQ136" s="1"/>
      <c r="PR136" s="1"/>
      <c r="PS136" s="1"/>
      <c r="PT136" s="1"/>
      <c r="PU136" s="1"/>
      <c r="PV136" s="1"/>
      <c r="PW136" s="1"/>
      <c r="PX136" s="1"/>
      <c r="PY136" s="1"/>
      <c r="PZ136" s="1"/>
      <c r="QA136" s="1"/>
      <c r="QB136" s="1"/>
      <c r="QC136" s="1"/>
      <c r="QD136" s="1"/>
      <c r="QE136" s="1"/>
      <c r="QF136" s="1"/>
      <c r="QG136" s="1"/>
      <c r="QH136" s="1"/>
      <c r="QI136" s="1"/>
      <c r="QJ136" s="1"/>
      <c r="QK136" s="1"/>
      <c r="QL136" s="1"/>
      <c r="QM136" s="1"/>
      <c r="QN136" s="1"/>
      <c r="QO136" s="1"/>
    </row>
    <row r="137" spans="1:457" ht="15" customHeight="1" x14ac:dyDescent="0.3">
      <c r="A137" s="93"/>
      <c r="B137" s="36"/>
      <c r="C137" s="36"/>
      <c r="D137" s="36"/>
      <c r="E137" s="36"/>
      <c r="F137" s="78"/>
      <c r="G137" s="17"/>
      <c r="H137" s="18"/>
      <c r="I137" s="18"/>
      <c r="J137" s="18"/>
      <c r="K137" s="18"/>
      <c r="L137" s="19"/>
      <c r="M137" s="93"/>
      <c r="N137" s="36"/>
      <c r="O137" s="36"/>
      <c r="P137" s="36"/>
      <c r="Q137" s="36"/>
      <c r="R137" s="78"/>
      <c r="S137" s="93"/>
      <c r="T137" s="36"/>
      <c r="U137" s="36"/>
      <c r="V137" s="36"/>
      <c r="W137" s="36"/>
      <c r="X137" s="78"/>
      <c r="Y137" s="93"/>
      <c r="Z137" s="36"/>
      <c r="AA137" s="36"/>
      <c r="AB137" s="36"/>
      <c r="AC137" s="36"/>
      <c r="AD137" s="78"/>
      <c r="AE137" s="93"/>
      <c r="AF137" s="36"/>
      <c r="AG137" s="36"/>
      <c r="AH137" s="36"/>
      <c r="AI137" s="36"/>
      <c r="AJ137" s="78"/>
      <c r="AK137" s="93"/>
      <c r="AL137" s="36"/>
      <c r="AM137" s="36"/>
      <c r="AN137" s="36"/>
      <c r="AO137" s="36"/>
      <c r="AP137" s="78"/>
      <c r="AQ137" s="93"/>
      <c r="AR137" s="36"/>
      <c r="AS137" s="36"/>
      <c r="AT137" s="36"/>
      <c r="AU137" s="36"/>
      <c r="AV137" s="78"/>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c r="JD137" s="1"/>
      <c r="JE137" s="1"/>
      <c r="JF137" s="1"/>
      <c r="JG137" s="1"/>
      <c r="JH137" s="1"/>
      <c r="JI137" s="1"/>
      <c r="JJ137" s="1"/>
      <c r="JK137" s="1"/>
      <c r="JL137" s="1"/>
      <c r="JM137" s="1"/>
      <c r="JN137" s="1"/>
      <c r="JO137" s="1"/>
      <c r="JP137" s="1"/>
      <c r="JQ137" s="1"/>
      <c r="JR137" s="1"/>
      <c r="JS137" s="1"/>
      <c r="JT137" s="1"/>
      <c r="JU137" s="1"/>
      <c r="JV137" s="1"/>
      <c r="JW137" s="1"/>
      <c r="JX137" s="1"/>
      <c r="JY137" s="1"/>
      <c r="JZ137" s="1"/>
      <c r="KA137" s="1"/>
      <c r="KB137" s="1"/>
      <c r="KC137" s="1"/>
      <c r="KD137" s="1"/>
      <c r="KE137" s="1"/>
      <c r="KF137" s="1"/>
      <c r="KG137" s="1"/>
      <c r="KH137" s="1"/>
      <c r="KI137" s="1"/>
      <c r="KJ137" s="1"/>
      <c r="KK137" s="1"/>
      <c r="KL137" s="1"/>
      <c r="KM137" s="1"/>
      <c r="KN137" s="1"/>
      <c r="KO137" s="1"/>
      <c r="KP137" s="1"/>
      <c r="KQ137" s="1"/>
      <c r="KR137" s="1"/>
      <c r="KS137" s="1"/>
      <c r="KT137" s="1"/>
      <c r="KU137" s="1"/>
      <c r="KV137" s="1"/>
      <c r="KW137" s="1"/>
      <c r="KX137" s="1"/>
      <c r="KY137" s="1"/>
      <c r="KZ137" s="1"/>
      <c r="LA137" s="1"/>
      <c r="LB137" s="1"/>
      <c r="LC137" s="1"/>
      <c r="LD137" s="1"/>
      <c r="LE137" s="1"/>
      <c r="LF137" s="1"/>
      <c r="LG137" s="1"/>
      <c r="LH137" s="1"/>
      <c r="LI137" s="1"/>
      <c r="LJ137" s="1"/>
      <c r="LK137" s="1"/>
      <c r="LL137" s="1"/>
      <c r="LM137" s="1"/>
      <c r="LN137" s="1"/>
      <c r="LO137" s="1"/>
      <c r="LP137" s="1"/>
      <c r="LQ137" s="1"/>
      <c r="LR137" s="1"/>
      <c r="LS137" s="1"/>
      <c r="LT137" s="1"/>
      <c r="LU137" s="1"/>
      <c r="LV137" s="1"/>
      <c r="LW137" s="1"/>
      <c r="LX137" s="1"/>
      <c r="LY137" s="1"/>
      <c r="LZ137" s="1"/>
      <c r="MA137" s="1"/>
      <c r="MB137" s="1"/>
      <c r="MC137" s="1"/>
      <c r="MD137" s="1"/>
      <c r="ME137" s="1"/>
      <c r="MF137" s="1"/>
      <c r="MG137" s="1"/>
      <c r="MH137" s="1"/>
      <c r="MI137" s="1"/>
      <c r="MJ137" s="1"/>
      <c r="MK137" s="1"/>
      <c r="ML137" s="1"/>
      <c r="MM137" s="1"/>
      <c r="MN137" s="1"/>
      <c r="MO137" s="1"/>
      <c r="MP137" s="1"/>
      <c r="MQ137" s="1"/>
      <c r="MR137" s="1"/>
      <c r="MS137" s="1"/>
      <c r="MT137" s="1"/>
      <c r="MU137" s="1"/>
      <c r="MV137" s="1"/>
      <c r="MW137" s="1"/>
      <c r="MX137" s="1"/>
      <c r="MY137" s="1"/>
      <c r="MZ137" s="1"/>
      <c r="NA137" s="1"/>
      <c r="NB137" s="1"/>
      <c r="NC137" s="1"/>
      <c r="ND137" s="1"/>
      <c r="NE137" s="1"/>
      <c r="NF137" s="1"/>
      <c r="NG137" s="1"/>
      <c r="NH137" s="1"/>
      <c r="NI137" s="1"/>
      <c r="NJ137" s="1"/>
      <c r="NK137" s="1"/>
      <c r="NL137" s="1"/>
      <c r="NM137" s="1"/>
      <c r="NN137" s="1"/>
      <c r="NO137" s="1"/>
      <c r="NP137" s="1"/>
      <c r="NQ137" s="1"/>
      <c r="NR137" s="1"/>
      <c r="NS137" s="1"/>
      <c r="NT137" s="1"/>
      <c r="NU137" s="1"/>
      <c r="NV137" s="1"/>
      <c r="NW137" s="1"/>
      <c r="NX137" s="1"/>
      <c r="NY137" s="1"/>
      <c r="NZ137" s="1"/>
      <c r="OA137" s="1"/>
      <c r="OB137" s="1"/>
      <c r="OC137" s="1"/>
      <c r="OD137" s="1"/>
      <c r="OE137" s="1"/>
      <c r="OF137" s="1"/>
      <c r="OG137" s="1"/>
      <c r="OH137" s="1"/>
      <c r="OI137" s="1"/>
      <c r="OJ137" s="1"/>
      <c r="OK137" s="1"/>
      <c r="OL137" s="1"/>
      <c r="OM137" s="1"/>
      <c r="ON137" s="1"/>
      <c r="OO137" s="1"/>
      <c r="OP137" s="1"/>
      <c r="OQ137" s="1"/>
      <c r="OR137" s="1"/>
      <c r="OS137" s="1"/>
      <c r="OT137" s="1"/>
      <c r="OU137" s="1"/>
      <c r="OV137" s="1"/>
      <c r="OW137" s="1"/>
      <c r="OX137" s="1"/>
      <c r="OY137" s="1"/>
      <c r="OZ137" s="1"/>
      <c r="PA137" s="1"/>
      <c r="PB137" s="1"/>
      <c r="PC137" s="1"/>
      <c r="PD137" s="1"/>
      <c r="PE137" s="1"/>
      <c r="PF137" s="1"/>
      <c r="PG137" s="1"/>
      <c r="PH137" s="1"/>
      <c r="PI137" s="1"/>
      <c r="PJ137" s="1"/>
      <c r="PK137" s="1"/>
      <c r="PL137" s="1"/>
      <c r="PM137" s="1"/>
      <c r="PN137" s="1"/>
      <c r="PO137" s="1"/>
      <c r="PP137" s="1"/>
      <c r="PQ137" s="1"/>
      <c r="PR137" s="1"/>
      <c r="PS137" s="1"/>
      <c r="PT137" s="1"/>
      <c r="PU137" s="1"/>
      <c r="PV137" s="1"/>
      <c r="PW137" s="1"/>
      <c r="PX137" s="1"/>
      <c r="PY137" s="1"/>
      <c r="PZ137" s="1"/>
      <c r="QA137" s="1"/>
      <c r="QB137" s="1"/>
      <c r="QC137" s="1"/>
      <c r="QD137" s="1"/>
      <c r="QE137" s="1"/>
      <c r="QF137" s="1"/>
      <c r="QG137" s="1"/>
      <c r="QH137" s="1"/>
      <c r="QI137" s="1"/>
      <c r="QJ137" s="1"/>
      <c r="QK137" s="1"/>
      <c r="QL137" s="1"/>
      <c r="QM137" s="1"/>
      <c r="QN137" s="1"/>
      <c r="QO137" s="1"/>
    </row>
    <row r="138" spans="1:457" ht="15" customHeight="1" x14ac:dyDescent="0.3">
      <c r="A138" s="93"/>
      <c r="B138" s="36"/>
      <c r="C138" s="36"/>
      <c r="D138" s="36"/>
      <c r="E138" s="36"/>
      <c r="F138" s="78"/>
      <c r="G138" s="17"/>
      <c r="H138" s="18"/>
      <c r="I138" s="18"/>
      <c r="J138" s="18"/>
      <c r="K138" s="18"/>
      <c r="L138" s="19"/>
      <c r="M138" s="93"/>
      <c r="N138" s="36"/>
      <c r="O138" s="36"/>
      <c r="P138" s="36"/>
      <c r="Q138" s="36"/>
      <c r="R138" s="78"/>
      <c r="S138" s="93"/>
      <c r="T138" s="36"/>
      <c r="U138" s="36"/>
      <c r="V138" s="36"/>
      <c r="W138" s="36"/>
      <c r="X138" s="78"/>
      <c r="Y138" s="93"/>
      <c r="Z138" s="36"/>
      <c r="AA138" s="36"/>
      <c r="AB138" s="36"/>
      <c r="AC138" s="36"/>
      <c r="AD138" s="78"/>
      <c r="AE138" s="93"/>
      <c r="AF138" s="36"/>
      <c r="AG138" s="36"/>
      <c r="AH138" s="36"/>
      <c r="AI138" s="36"/>
      <c r="AJ138" s="78"/>
      <c r="AK138" s="93"/>
      <c r="AL138" s="36"/>
      <c r="AM138" s="36"/>
      <c r="AN138" s="36"/>
      <c r="AO138" s="36"/>
      <c r="AP138" s="78"/>
      <c r="AQ138" s="93"/>
      <c r="AR138" s="36"/>
      <c r="AS138" s="36"/>
      <c r="AT138" s="36"/>
      <c r="AU138" s="36"/>
      <c r="AV138" s="78"/>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c r="JD138" s="1"/>
      <c r="JE138" s="1"/>
      <c r="JF138" s="1"/>
      <c r="JG138" s="1"/>
      <c r="JH138" s="1"/>
      <c r="JI138" s="1"/>
      <c r="JJ138" s="1"/>
      <c r="JK138" s="1"/>
      <c r="JL138" s="1"/>
      <c r="JM138" s="1"/>
      <c r="JN138" s="1"/>
      <c r="JO138" s="1"/>
      <c r="JP138" s="1"/>
      <c r="JQ138" s="1"/>
      <c r="JR138" s="1"/>
      <c r="JS138" s="1"/>
      <c r="JT138" s="1"/>
      <c r="JU138" s="1"/>
      <c r="JV138" s="1"/>
      <c r="JW138" s="1"/>
      <c r="JX138" s="1"/>
      <c r="JY138" s="1"/>
      <c r="JZ138" s="1"/>
      <c r="KA138" s="1"/>
      <c r="KB138" s="1"/>
      <c r="KC138" s="1"/>
      <c r="KD138" s="1"/>
      <c r="KE138" s="1"/>
      <c r="KF138" s="1"/>
      <c r="KG138" s="1"/>
      <c r="KH138" s="1"/>
      <c r="KI138" s="1"/>
      <c r="KJ138" s="1"/>
      <c r="KK138" s="1"/>
      <c r="KL138" s="1"/>
      <c r="KM138" s="1"/>
      <c r="KN138" s="1"/>
      <c r="KO138" s="1"/>
      <c r="KP138" s="1"/>
      <c r="KQ138" s="1"/>
      <c r="KR138" s="1"/>
      <c r="KS138" s="1"/>
      <c r="KT138" s="1"/>
      <c r="KU138" s="1"/>
      <c r="KV138" s="1"/>
      <c r="KW138" s="1"/>
      <c r="KX138" s="1"/>
      <c r="KY138" s="1"/>
      <c r="KZ138" s="1"/>
      <c r="LA138" s="1"/>
      <c r="LB138" s="1"/>
      <c r="LC138" s="1"/>
      <c r="LD138" s="1"/>
      <c r="LE138" s="1"/>
      <c r="LF138" s="1"/>
      <c r="LG138" s="1"/>
      <c r="LH138" s="1"/>
      <c r="LI138" s="1"/>
      <c r="LJ138" s="1"/>
      <c r="LK138" s="1"/>
      <c r="LL138" s="1"/>
      <c r="LM138" s="1"/>
      <c r="LN138" s="1"/>
      <c r="LO138" s="1"/>
      <c r="LP138" s="1"/>
      <c r="LQ138" s="1"/>
      <c r="LR138" s="1"/>
      <c r="LS138" s="1"/>
      <c r="LT138" s="1"/>
      <c r="LU138" s="1"/>
      <c r="LV138" s="1"/>
      <c r="LW138" s="1"/>
      <c r="LX138" s="1"/>
      <c r="LY138" s="1"/>
      <c r="LZ138" s="1"/>
      <c r="MA138" s="1"/>
      <c r="MB138" s="1"/>
      <c r="MC138" s="1"/>
      <c r="MD138" s="1"/>
      <c r="ME138" s="1"/>
      <c r="MF138" s="1"/>
      <c r="MG138" s="1"/>
      <c r="MH138" s="1"/>
      <c r="MI138" s="1"/>
      <c r="MJ138" s="1"/>
      <c r="MK138" s="1"/>
      <c r="ML138" s="1"/>
      <c r="MM138" s="1"/>
      <c r="MN138" s="1"/>
      <c r="MO138" s="1"/>
      <c r="MP138" s="1"/>
      <c r="MQ138" s="1"/>
      <c r="MR138" s="1"/>
      <c r="MS138" s="1"/>
      <c r="MT138" s="1"/>
      <c r="MU138" s="1"/>
      <c r="MV138" s="1"/>
      <c r="MW138" s="1"/>
      <c r="MX138" s="1"/>
      <c r="MY138" s="1"/>
      <c r="MZ138" s="1"/>
      <c r="NA138" s="1"/>
      <c r="NB138" s="1"/>
      <c r="NC138" s="1"/>
      <c r="ND138" s="1"/>
      <c r="NE138" s="1"/>
      <c r="NF138" s="1"/>
      <c r="NG138" s="1"/>
      <c r="NH138" s="1"/>
      <c r="NI138" s="1"/>
      <c r="NJ138" s="1"/>
      <c r="NK138" s="1"/>
      <c r="NL138" s="1"/>
      <c r="NM138" s="1"/>
      <c r="NN138" s="1"/>
      <c r="NO138" s="1"/>
      <c r="NP138" s="1"/>
      <c r="NQ138" s="1"/>
      <c r="NR138" s="1"/>
      <c r="NS138" s="1"/>
      <c r="NT138" s="1"/>
      <c r="NU138" s="1"/>
      <c r="NV138" s="1"/>
      <c r="NW138" s="1"/>
      <c r="NX138" s="1"/>
      <c r="NY138" s="1"/>
      <c r="NZ138" s="1"/>
      <c r="OA138" s="1"/>
      <c r="OB138" s="1"/>
      <c r="OC138" s="1"/>
      <c r="OD138" s="1"/>
      <c r="OE138" s="1"/>
      <c r="OF138" s="1"/>
      <c r="OG138" s="1"/>
      <c r="OH138" s="1"/>
      <c r="OI138" s="1"/>
      <c r="OJ138" s="1"/>
      <c r="OK138" s="1"/>
      <c r="OL138" s="1"/>
      <c r="OM138" s="1"/>
      <c r="ON138" s="1"/>
      <c r="OO138" s="1"/>
      <c r="OP138" s="1"/>
      <c r="OQ138" s="1"/>
      <c r="OR138" s="1"/>
      <c r="OS138" s="1"/>
      <c r="OT138" s="1"/>
      <c r="OU138" s="1"/>
      <c r="OV138" s="1"/>
      <c r="OW138" s="1"/>
      <c r="OX138" s="1"/>
      <c r="OY138" s="1"/>
      <c r="OZ138" s="1"/>
      <c r="PA138" s="1"/>
      <c r="PB138" s="1"/>
      <c r="PC138" s="1"/>
      <c r="PD138" s="1"/>
      <c r="PE138" s="1"/>
      <c r="PF138" s="1"/>
      <c r="PG138" s="1"/>
      <c r="PH138" s="1"/>
      <c r="PI138" s="1"/>
      <c r="PJ138" s="1"/>
      <c r="PK138" s="1"/>
      <c r="PL138" s="1"/>
      <c r="PM138" s="1"/>
      <c r="PN138" s="1"/>
      <c r="PO138" s="1"/>
      <c r="PP138" s="1"/>
      <c r="PQ138" s="1"/>
      <c r="PR138" s="1"/>
      <c r="PS138" s="1"/>
      <c r="PT138" s="1"/>
      <c r="PU138" s="1"/>
      <c r="PV138" s="1"/>
      <c r="PW138" s="1"/>
      <c r="PX138" s="1"/>
      <c r="PY138" s="1"/>
      <c r="PZ138" s="1"/>
      <c r="QA138" s="1"/>
      <c r="QB138" s="1"/>
      <c r="QC138" s="1"/>
      <c r="QD138" s="1"/>
      <c r="QE138" s="1"/>
      <c r="QF138" s="1"/>
      <c r="QG138" s="1"/>
      <c r="QH138" s="1"/>
      <c r="QI138" s="1"/>
      <c r="QJ138" s="1"/>
      <c r="QK138" s="1"/>
      <c r="QL138" s="1"/>
      <c r="QM138" s="1"/>
      <c r="QN138" s="1"/>
      <c r="QO138" s="1"/>
    </row>
    <row r="139" spans="1:457" ht="15" customHeight="1" x14ac:dyDescent="0.3">
      <c r="A139" s="94"/>
      <c r="B139" s="36"/>
      <c r="C139" s="36"/>
      <c r="D139" s="36"/>
      <c r="E139" s="36"/>
      <c r="F139" s="78"/>
      <c r="G139" s="17"/>
      <c r="H139" s="18"/>
      <c r="I139" s="18"/>
      <c r="J139" s="18"/>
      <c r="K139" s="18"/>
      <c r="L139" s="19"/>
      <c r="M139" s="93"/>
      <c r="N139" s="36"/>
      <c r="O139" s="36"/>
      <c r="P139" s="36"/>
      <c r="Q139" s="36"/>
      <c r="R139" s="78"/>
      <c r="S139" s="93"/>
      <c r="T139" s="36"/>
      <c r="U139" s="36"/>
      <c r="V139" s="36"/>
      <c r="W139" s="36"/>
      <c r="X139" s="78"/>
      <c r="Y139" s="93"/>
      <c r="Z139" s="36"/>
      <c r="AA139" s="36"/>
      <c r="AB139" s="36"/>
      <c r="AC139" s="36"/>
      <c r="AD139" s="78"/>
      <c r="AE139" s="93"/>
      <c r="AF139" s="36"/>
      <c r="AG139" s="36"/>
      <c r="AH139" s="36"/>
      <c r="AI139" s="36"/>
      <c r="AJ139" s="78"/>
      <c r="AK139" s="93"/>
      <c r="AL139" s="36"/>
      <c r="AM139" s="36"/>
      <c r="AN139" s="36"/>
      <c r="AO139" s="36"/>
      <c r="AP139" s="78"/>
      <c r="AQ139" s="93"/>
      <c r="AR139" s="36"/>
      <c r="AS139" s="36"/>
      <c r="AT139" s="36"/>
      <c r="AU139" s="36"/>
      <c r="AV139" s="78"/>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c r="JD139" s="1"/>
      <c r="JE139" s="1"/>
      <c r="JF139" s="1"/>
      <c r="JG139" s="1"/>
      <c r="JH139" s="1"/>
      <c r="JI139" s="1"/>
      <c r="JJ139" s="1"/>
      <c r="JK139" s="1"/>
      <c r="JL139" s="1"/>
      <c r="JM139" s="1"/>
      <c r="JN139" s="1"/>
      <c r="JO139" s="1"/>
      <c r="JP139" s="1"/>
      <c r="JQ139" s="1"/>
      <c r="JR139" s="1"/>
      <c r="JS139" s="1"/>
      <c r="JT139" s="1"/>
      <c r="JU139" s="1"/>
      <c r="JV139" s="1"/>
      <c r="JW139" s="1"/>
      <c r="JX139" s="1"/>
      <c r="JY139" s="1"/>
      <c r="JZ139" s="1"/>
      <c r="KA139" s="1"/>
      <c r="KB139" s="1"/>
      <c r="KC139" s="1"/>
      <c r="KD139" s="1"/>
      <c r="KE139" s="1"/>
      <c r="KF139" s="1"/>
      <c r="KG139" s="1"/>
      <c r="KH139" s="1"/>
      <c r="KI139" s="1"/>
      <c r="KJ139" s="1"/>
      <c r="KK139" s="1"/>
      <c r="KL139" s="1"/>
      <c r="KM139" s="1"/>
      <c r="KN139" s="1"/>
      <c r="KO139" s="1"/>
      <c r="KP139" s="1"/>
      <c r="KQ139" s="1"/>
      <c r="KR139" s="1"/>
      <c r="KS139" s="1"/>
      <c r="KT139" s="1"/>
      <c r="KU139" s="1"/>
      <c r="KV139" s="1"/>
      <c r="KW139" s="1"/>
      <c r="KX139" s="1"/>
      <c r="KY139" s="1"/>
      <c r="KZ139" s="1"/>
      <c r="LA139" s="1"/>
      <c r="LB139" s="1"/>
      <c r="LC139" s="1"/>
      <c r="LD139" s="1"/>
      <c r="LE139" s="1"/>
      <c r="LF139" s="1"/>
      <c r="LG139" s="1"/>
      <c r="LH139" s="1"/>
      <c r="LI139" s="1"/>
      <c r="LJ139" s="1"/>
      <c r="LK139" s="1"/>
      <c r="LL139" s="1"/>
      <c r="LM139" s="1"/>
      <c r="LN139" s="1"/>
      <c r="LO139" s="1"/>
      <c r="LP139" s="1"/>
      <c r="LQ139" s="1"/>
      <c r="LR139" s="1"/>
      <c r="LS139" s="1"/>
      <c r="LT139" s="1"/>
      <c r="LU139" s="1"/>
      <c r="LV139" s="1"/>
      <c r="LW139" s="1"/>
      <c r="LX139" s="1"/>
      <c r="LY139" s="1"/>
      <c r="LZ139" s="1"/>
      <c r="MA139" s="1"/>
      <c r="MB139" s="1"/>
      <c r="MC139" s="1"/>
      <c r="MD139" s="1"/>
      <c r="ME139" s="1"/>
      <c r="MF139" s="1"/>
      <c r="MG139" s="1"/>
      <c r="MH139" s="1"/>
      <c r="MI139" s="1"/>
      <c r="MJ139" s="1"/>
      <c r="MK139" s="1"/>
      <c r="ML139" s="1"/>
      <c r="MM139" s="1"/>
      <c r="MN139" s="1"/>
      <c r="MO139" s="1"/>
      <c r="MP139" s="1"/>
      <c r="MQ139" s="1"/>
      <c r="MR139" s="1"/>
      <c r="MS139" s="1"/>
      <c r="MT139" s="1"/>
      <c r="MU139" s="1"/>
      <c r="MV139" s="1"/>
      <c r="MW139" s="1"/>
      <c r="MX139" s="1"/>
      <c r="MY139" s="1"/>
      <c r="MZ139" s="1"/>
      <c r="NA139" s="1"/>
      <c r="NB139" s="1"/>
      <c r="NC139" s="1"/>
      <c r="ND139" s="1"/>
      <c r="NE139" s="1"/>
      <c r="NF139" s="1"/>
      <c r="NG139" s="1"/>
      <c r="NH139" s="1"/>
      <c r="NI139" s="1"/>
      <c r="NJ139" s="1"/>
      <c r="NK139" s="1"/>
      <c r="NL139" s="1"/>
      <c r="NM139" s="1"/>
      <c r="NN139" s="1"/>
      <c r="NO139" s="1"/>
      <c r="NP139" s="1"/>
      <c r="NQ139" s="1"/>
      <c r="NR139" s="1"/>
      <c r="NS139" s="1"/>
      <c r="NT139" s="1"/>
      <c r="NU139" s="1"/>
      <c r="NV139" s="1"/>
      <c r="NW139" s="1"/>
      <c r="NX139" s="1"/>
      <c r="NY139" s="1"/>
      <c r="NZ139" s="1"/>
      <c r="OA139" s="1"/>
      <c r="OB139" s="1"/>
      <c r="OC139" s="1"/>
      <c r="OD139" s="1"/>
      <c r="OE139" s="1"/>
      <c r="OF139" s="1"/>
      <c r="OG139" s="1"/>
      <c r="OH139" s="1"/>
      <c r="OI139" s="1"/>
      <c r="OJ139" s="1"/>
      <c r="OK139" s="1"/>
      <c r="OL139" s="1"/>
      <c r="OM139" s="1"/>
      <c r="ON139" s="1"/>
      <c r="OO139" s="1"/>
      <c r="OP139" s="1"/>
      <c r="OQ139" s="1"/>
      <c r="OR139" s="1"/>
      <c r="OS139" s="1"/>
      <c r="OT139" s="1"/>
      <c r="OU139" s="1"/>
      <c r="OV139" s="1"/>
      <c r="OW139" s="1"/>
      <c r="OX139" s="1"/>
      <c r="OY139" s="1"/>
      <c r="OZ139" s="1"/>
      <c r="PA139" s="1"/>
      <c r="PB139" s="1"/>
      <c r="PC139" s="1"/>
      <c r="PD139" s="1"/>
      <c r="PE139" s="1"/>
      <c r="PF139" s="1"/>
      <c r="PG139" s="1"/>
      <c r="PH139" s="1"/>
      <c r="PI139" s="1"/>
      <c r="PJ139" s="1"/>
      <c r="PK139" s="1"/>
      <c r="PL139" s="1"/>
      <c r="PM139" s="1"/>
      <c r="PN139" s="1"/>
      <c r="PO139" s="1"/>
      <c r="PP139" s="1"/>
      <c r="PQ139" s="1"/>
      <c r="PR139" s="1"/>
      <c r="PS139" s="1"/>
      <c r="PT139" s="1"/>
      <c r="PU139" s="1"/>
      <c r="PV139" s="1"/>
      <c r="PW139" s="1"/>
      <c r="PX139" s="1"/>
      <c r="PY139" s="1"/>
      <c r="PZ139" s="1"/>
      <c r="QA139" s="1"/>
      <c r="QB139" s="1"/>
      <c r="QC139" s="1"/>
      <c r="QD139" s="1"/>
      <c r="QE139" s="1"/>
      <c r="QF139" s="1"/>
      <c r="QG139" s="1"/>
      <c r="QH139" s="1"/>
      <c r="QI139" s="1"/>
      <c r="QJ139" s="1"/>
      <c r="QK139" s="1"/>
      <c r="QL139" s="1"/>
      <c r="QM139" s="1"/>
      <c r="QN139" s="1"/>
      <c r="QO139" s="1"/>
    </row>
    <row r="140" spans="1:457" ht="15" customHeight="1" x14ac:dyDescent="0.3">
      <c r="A140" s="94"/>
      <c r="B140" s="36"/>
      <c r="C140" s="36"/>
      <c r="D140" s="36"/>
      <c r="E140" s="36"/>
      <c r="F140" s="78"/>
      <c r="G140" s="17"/>
      <c r="H140" s="18"/>
      <c r="I140" s="18"/>
      <c r="J140" s="18"/>
      <c r="K140" s="18"/>
      <c r="L140" s="19"/>
      <c r="M140" s="93"/>
      <c r="N140" s="36"/>
      <c r="O140" s="36"/>
      <c r="P140" s="36"/>
      <c r="Q140" s="36"/>
      <c r="R140" s="78"/>
      <c r="S140" s="93"/>
      <c r="T140" s="36"/>
      <c r="U140" s="36"/>
      <c r="V140" s="36"/>
      <c r="W140" s="36"/>
      <c r="X140" s="78"/>
      <c r="Y140" s="93"/>
      <c r="Z140" s="36"/>
      <c r="AA140" s="36"/>
      <c r="AB140" s="36"/>
      <c r="AC140" s="36"/>
      <c r="AD140" s="78"/>
      <c r="AE140" s="93"/>
      <c r="AF140" s="36"/>
      <c r="AG140" s="36"/>
      <c r="AH140" s="36"/>
      <c r="AI140" s="36"/>
      <c r="AJ140" s="78"/>
      <c r="AK140" s="93"/>
      <c r="AL140" s="36"/>
      <c r="AM140" s="36"/>
      <c r="AN140" s="36"/>
      <c r="AO140" s="36"/>
      <c r="AP140" s="78"/>
      <c r="AQ140" s="93"/>
      <c r="AR140" s="36"/>
      <c r="AS140" s="36"/>
      <c r="AT140" s="36"/>
      <c r="AU140" s="36"/>
      <c r="AV140" s="78"/>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c r="JD140" s="1"/>
      <c r="JE140" s="1"/>
      <c r="JF140" s="1"/>
      <c r="JG140" s="1"/>
      <c r="JH140" s="1"/>
      <c r="JI140" s="1"/>
      <c r="JJ140" s="1"/>
      <c r="JK140" s="1"/>
      <c r="JL140" s="1"/>
      <c r="JM140" s="1"/>
      <c r="JN140" s="1"/>
      <c r="JO140" s="1"/>
      <c r="JP140" s="1"/>
      <c r="JQ140" s="1"/>
      <c r="JR140" s="1"/>
      <c r="JS140" s="1"/>
      <c r="JT140" s="1"/>
      <c r="JU140" s="1"/>
      <c r="JV140" s="1"/>
      <c r="JW140" s="1"/>
      <c r="JX140" s="1"/>
      <c r="JY140" s="1"/>
      <c r="JZ140" s="1"/>
      <c r="KA140" s="1"/>
      <c r="KB140" s="1"/>
      <c r="KC140" s="1"/>
      <c r="KD140" s="1"/>
      <c r="KE140" s="1"/>
      <c r="KF140" s="1"/>
      <c r="KG140" s="1"/>
      <c r="KH140" s="1"/>
      <c r="KI140" s="1"/>
      <c r="KJ140" s="1"/>
      <c r="KK140" s="1"/>
      <c r="KL140" s="1"/>
      <c r="KM140" s="1"/>
      <c r="KN140" s="1"/>
      <c r="KO140" s="1"/>
      <c r="KP140" s="1"/>
      <c r="KQ140" s="1"/>
      <c r="KR140" s="1"/>
      <c r="KS140" s="1"/>
      <c r="KT140" s="1"/>
      <c r="KU140" s="1"/>
      <c r="KV140" s="1"/>
      <c r="KW140" s="1"/>
      <c r="KX140" s="1"/>
      <c r="KY140" s="1"/>
      <c r="KZ140" s="1"/>
      <c r="LA140" s="1"/>
      <c r="LB140" s="1"/>
      <c r="LC140" s="1"/>
      <c r="LD140" s="1"/>
      <c r="LE140" s="1"/>
      <c r="LF140" s="1"/>
      <c r="LG140" s="1"/>
      <c r="LH140" s="1"/>
      <c r="LI140" s="1"/>
      <c r="LJ140" s="1"/>
      <c r="LK140" s="1"/>
      <c r="LL140" s="1"/>
      <c r="LM140" s="1"/>
      <c r="LN140" s="1"/>
      <c r="LO140" s="1"/>
      <c r="LP140" s="1"/>
      <c r="LQ140" s="1"/>
      <c r="LR140" s="1"/>
      <c r="LS140" s="1"/>
      <c r="LT140" s="1"/>
      <c r="LU140" s="1"/>
      <c r="LV140" s="1"/>
      <c r="LW140" s="1"/>
      <c r="LX140" s="1"/>
      <c r="LY140" s="1"/>
      <c r="LZ140" s="1"/>
      <c r="MA140" s="1"/>
      <c r="MB140" s="1"/>
      <c r="MC140" s="1"/>
      <c r="MD140" s="1"/>
      <c r="ME140" s="1"/>
      <c r="MF140" s="1"/>
      <c r="MG140" s="1"/>
      <c r="MH140" s="1"/>
      <c r="MI140" s="1"/>
      <c r="MJ140" s="1"/>
      <c r="MK140" s="1"/>
      <c r="ML140" s="1"/>
      <c r="MM140" s="1"/>
      <c r="MN140" s="1"/>
      <c r="MO140" s="1"/>
      <c r="MP140" s="1"/>
      <c r="MQ140" s="1"/>
      <c r="MR140" s="1"/>
      <c r="MS140" s="1"/>
      <c r="MT140" s="1"/>
      <c r="MU140" s="1"/>
      <c r="MV140" s="1"/>
      <c r="MW140" s="1"/>
      <c r="MX140" s="1"/>
      <c r="MY140" s="1"/>
      <c r="MZ140" s="1"/>
      <c r="NA140" s="1"/>
      <c r="NB140" s="1"/>
      <c r="NC140" s="1"/>
      <c r="ND140" s="1"/>
      <c r="NE140" s="1"/>
      <c r="NF140" s="1"/>
      <c r="NG140" s="1"/>
      <c r="NH140" s="1"/>
      <c r="NI140" s="1"/>
      <c r="NJ140" s="1"/>
      <c r="NK140" s="1"/>
      <c r="NL140" s="1"/>
      <c r="NM140" s="1"/>
      <c r="NN140" s="1"/>
      <c r="NO140" s="1"/>
      <c r="NP140" s="1"/>
      <c r="NQ140" s="1"/>
      <c r="NR140" s="1"/>
      <c r="NS140" s="1"/>
      <c r="NT140" s="1"/>
      <c r="NU140" s="1"/>
      <c r="NV140" s="1"/>
      <c r="NW140" s="1"/>
      <c r="NX140" s="1"/>
      <c r="NY140" s="1"/>
      <c r="NZ140" s="1"/>
      <c r="OA140" s="1"/>
      <c r="OB140" s="1"/>
      <c r="OC140" s="1"/>
      <c r="OD140" s="1"/>
      <c r="OE140" s="1"/>
      <c r="OF140" s="1"/>
      <c r="OG140" s="1"/>
      <c r="OH140" s="1"/>
      <c r="OI140" s="1"/>
      <c r="OJ140" s="1"/>
      <c r="OK140" s="1"/>
      <c r="OL140" s="1"/>
      <c r="OM140" s="1"/>
      <c r="ON140" s="1"/>
      <c r="OO140" s="1"/>
      <c r="OP140" s="1"/>
      <c r="OQ140" s="1"/>
      <c r="OR140" s="1"/>
      <c r="OS140" s="1"/>
      <c r="OT140" s="1"/>
      <c r="OU140" s="1"/>
      <c r="OV140" s="1"/>
      <c r="OW140" s="1"/>
      <c r="OX140" s="1"/>
      <c r="OY140" s="1"/>
      <c r="OZ140" s="1"/>
      <c r="PA140" s="1"/>
      <c r="PB140" s="1"/>
      <c r="PC140" s="1"/>
      <c r="PD140" s="1"/>
      <c r="PE140" s="1"/>
      <c r="PF140" s="1"/>
      <c r="PG140" s="1"/>
      <c r="PH140" s="1"/>
      <c r="PI140" s="1"/>
      <c r="PJ140" s="1"/>
      <c r="PK140" s="1"/>
      <c r="PL140" s="1"/>
      <c r="PM140" s="1"/>
      <c r="PN140" s="1"/>
      <c r="PO140" s="1"/>
      <c r="PP140" s="1"/>
      <c r="PQ140" s="1"/>
      <c r="PR140" s="1"/>
      <c r="PS140" s="1"/>
      <c r="PT140" s="1"/>
      <c r="PU140" s="1"/>
      <c r="PV140" s="1"/>
      <c r="PW140" s="1"/>
      <c r="PX140" s="1"/>
      <c r="PY140" s="1"/>
      <c r="PZ140" s="1"/>
      <c r="QA140" s="1"/>
      <c r="QB140" s="1"/>
      <c r="QC140" s="1"/>
      <c r="QD140" s="1"/>
      <c r="QE140" s="1"/>
      <c r="QF140" s="1"/>
      <c r="QG140" s="1"/>
      <c r="QH140" s="1"/>
      <c r="QI140" s="1"/>
      <c r="QJ140" s="1"/>
      <c r="QK140" s="1"/>
      <c r="QL140" s="1"/>
      <c r="QM140" s="1"/>
      <c r="QN140" s="1"/>
      <c r="QO140" s="1"/>
    </row>
    <row r="141" spans="1:457" ht="15" customHeight="1" x14ac:dyDescent="0.3">
      <c r="A141" s="94"/>
      <c r="B141" s="36"/>
      <c r="C141" s="36"/>
      <c r="D141" s="36"/>
      <c r="E141" s="36"/>
      <c r="F141" s="78"/>
      <c r="G141" s="17"/>
      <c r="H141" s="18"/>
      <c r="I141" s="18"/>
      <c r="J141" s="18"/>
      <c r="K141" s="18"/>
      <c r="L141" s="19"/>
      <c r="M141" s="94"/>
      <c r="N141" s="36"/>
      <c r="O141" s="36"/>
      <c r="P141" s="36"/>
      <c r="Q141" s="36"/>
      <c r="R141" s="78"/>
      <c r="S141" s="94"/>
      <c r="T141" s="36"/>
      <c r="U141" s="36"/>
      <c r="V141" s="36"/>
      <c r="W141" s="36"/>
      <c r="X141" s="78"/>
      <c r="Y141" s="94"/>
      <c r="Z141" s="36"/>
      <c r="AA141" s="36"/>
      <c r="AB141" s="36"/>
      <c r="AC141" s="36"/>
      <c r="AD141" s="78"/>
      <c r="AE141" s="94"/>
      <c r="AF141" s="36"/>
      <c r="AG141" s="36"/>
      <c r="AH141" s="36"/>
      <c r="AI141" s="36"/>
      <c r="AJ141" s="78"/>
      <c r="AK141" s="94"/>
      <c r="AL141" s="36"/>
      <c r="AM141" s="36"/>
      <c r="AN141" s="36"/>
      <c r="AO141" s="36"/>
      <c r="AP141" s="78"/>
      <c r="AQ141" s="94"/>
      <c r="AR141" s="36"/>
      <c r="AS141" s="36"/>
      <c r="AT141" s="36"/>
      <c r="AU141" s="36"/>
      <c r="AV141" s="78"/>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row>
    <row r="142" spans="1:457" ht="15" customHeight="1" x14ac:dyDescent="0.3">
      <c r="A142" s="94"/>
      <c r="B142" s="36"/>
      <c r="C142" s="36"/>
      <c r="D142" s="36"/>
      <c r="E142" s="36"/>
      <c r="F142" s="78"/>
      <c r="G142" s="17"/>
      <c r="H142" s="18"/>
      <c r="I142" s="18"/>
      <c r="J142" s="18"/>
      <c r="K142" s="18"/>
      <c r="L142" s="19"/>
      <c r="M142" s="94"/>
      <c r="N142" s="36"/>
      <c r="O142" s="36"/>
      <c r="P142" s="36"/>
      <c r="Q142" s="36"/>
      <c r="R142" s="78"/>
      <c r="S142" s="94"/>
      <c r="T142" s="36"/>
      <c r="U142" s="36"/>
      <c r="V142" s="36"/>
      <c r="W142" s="36"/>
      <c r="X142" s="78"/>
      <c r="Y142" s="94"/>
      <c r="Z142" s="36"/>
      <c r="AA142" s="36"/>
      <c r="AB142" s="36"/>
      <c r="AC142" s="36"/>
      <c r="AD142" s="78"/>
      <c r="AE142" s="94"/>
      <c r="AF142" s="36"/>
      <c r="AG142" s="36"/>
      <c r="AH142" s="36"/>
      <c r="AI142" s="36"/>
      <c r="AJ142" s="78"/>
      <c r="AK142" s="94"/>
      <c r="AL142" s="36"/>
      <c r="AM142" s="36"/>
      <c r="AN142" s="36"/>
      <c r="AO142" s="36"/>
      <c r="AP142" s="78"/>
      <c r="AQ142" s="94"/>
      <c r="AR142" s="36"/>
      <c r="AS142" s="36"/>
      <c r="AT142" s="36"/>
      <c r="AU142" s="36"/>
      <c r="AV142" s="78"/>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c r="JD142" s="1"/>
      <c r="JE142" s="1"/>
      <c r="JF142" s="1"/>
      <c r="JG142" s="1"/>
      <c r="JH142" s="1"/>
      <c r="JI142" s="1"/>
      <c r="JJ142" s="1"/>
      <c r="JK142" s="1"/>
      <c r="JL142" s="1"/>
      <c r="JM142" s="1"/>
      <c r="JN142" s="1"/>
      <c r="JO142" s="1"/>
      <c r="JP142" s="1"/>
      <c r="JQ142" s="1"/>
      <c r="JR142" s="1"/>
      <c r="JS142" s="1"/>
      <c r="JT142" s="1"/>
      <c r="JU142" s="1"/>
      <c r="JV142" s="1"/>
      <c r="JW142" s="1"/>
      <c r="JX142" s="1"/>
      <c r="JY142" s="1"/>
      <c r="JZ142" s="1"/>
      <c r="KA142" s="1"/>
      <c r="KB142" s="1"/>
      <c r="KC142" s="1"/>
      <c r="KD142" s="1"/>
      <c r="KE142" s="1"/>
      <c r="KF142" s="1"/>
      <c r="KG142" s="1"/>
      <c r="KH142" s="1"/>
      <c r="KI142" s="1"/>
      <c r="KJ142" s="1"/>
      <c r="KK142" s="1"/>
      <c r="KL142" s="1"/>
      <c r="KM142" s="1"/>
      <c r="KN142" s="1"/>
      <c r="KO142" s="1"/>
      <c r="KP142" s="1"/>
      <c r="KQ142" s="1"/>
      <c r="KR142" s="1"/>
      <c r="KS142" s="1"/>
      <c r="KT142" s="1"/>
      <c r="KU142" s="1"/>
      <c r="KV142" s="1"/>
      <c r="KW142" s="1"/>
      <c r="KX142" s="1"/>
      <c r="KY142" s="1"/>
      <c r="KZ142" s="1"/>
      <c r="LA142" s="1"/>
      <c r="LB142" s="1"/>
      <c r="LC142" s="1"/>
      <c r="LD142" s="1"/>
      <c r="LE142" s="1"/>
      <c r="LF142" s="1"/>
      <c r="LG142" s="1"/>
      <c r="LH142" s="1"/>
      <c r="LI142" s="1"/>
      <c r="LJ142" s="1"/>
      <c r="LK142" s="1"/>
      <c r="LL142" s="1"/>
      <c r="LM142" s="1"/>
      <c r="LN142" s="1"/>
      <c r="LO142" s="1"/>
      <c r="LP142" s="1"/>
      <c r="LQ142" s="1"/>
      <c r="LR142" s="1"/>
      <c r="LS142" s="1"/>
      <c r="LT142" s="1"/>
      <c r="LU142" s="1"/>
      <c r="LV142" s="1"/>
      <c r="LW142" s="1"/>
      <c r="LX142" s="1"/>
      <c r="LY142" s="1"/>
      <c r="LZ142" s="1"/>
      <c r="MA142" s="1"/>
      <c r="MB142" s="1"/>
      <c r="MC142" s="1"/>
      <c r="MD142" s="1"/>
      <c r="ME142" s="1"/>
      <c r="MF142" s="1"/>
      <c r="MG142" s="1"/>
      <c r="MH142" s="1"/>
      <c r="MI142" s="1"/>
      <c r="MJ142" s="1"/>
      <c r="MK142" s="1"/>
      <c r="ML142" s="1"/>
      <c r="MM142" s="1"/>
      <c r="MN142" s="1"/>
      <c r="MO142" s="1"/>
      <c r="MP142" s="1"/>
      <c r="MQ142" s="1"/>
      <c r="MR142" s="1"/>
      <c r="MS142" s="1"/>
      <c r="MT142" s="1"/>
      <c r="MU142" s="1"/>
      <c r="MV142" s="1"/>
      <c r="MW142" s="1"/>
      <c r="MX142" s="1"/>
      <c r="MY142" s="1"/>
      <c r="MZ142" s="1"/>
      <c r="NA142" s="1"/>
      <c r="NB142" s="1"/>
      <c r="NC142" s="1"/>
      <c r="ND142" s="1"/>
      <c r="NE142" s="1"/>
      <c r="NF142" s="1"/>
      <c r="NG142" s="1"/>
      <c r="NH142" s="1"/>
      <c r="NI142" s="1"/>
      <c r="NJ142" s="1"/>
      <c r="NK142" s="1"/>
      <c r="NL142" s="1"/>
      <c r="NM142" s="1"/>
      <c r="NN142" s="1"/>
      <c r="NO142" s="1"/>
      <c r="NP142" s="1"/>
      <c r="NQ142" s="1"/>
      <c r="NR142" s="1"/>
      <c r="NS142" s="1"/>
      <c r="NT142" s="1"/>
      <c r="NU142" s="1"/>
      <c r="NV142" s="1"/>
      <c r="NW142" s="1"/>
      <c r="NX142" s="1"/>
      <c r="NY142" s="1"/>
      <c r="NZ142" s="1"/>
      <c r="OA142" s="1"/>
      <c r="OB142" s="1"/>
      <c r="OC142" s="1"/>
      <c r="OD142" s="1"/>
      <c r="OE142" s="1"/>
      <c r="OF142" s="1"/>
      <c r="OG142" s="1"/>
      <c r="OH142" s="1"/>
      <c r="OI142" s="1"/>
      <c r="OJ142" s="1"/>
      <c r="OK142" s="1"/>
      <c r="OL142" s="1"/>
      <c r="OM142" s="1"/>
      <c r="ON142" s="1"/>
      <c r="OO142" s="1"/>
      <c r="OP142" s="1"/>
      <c r="OQ142" s="1"/>
      <c r="OR142" s="1"/>
      <c r="OS142" s="1"/>
      <c r="OT142" s="1"/>
      <c r="OU142" s="1"/>
      <c r="OV142" s="1"/>
      <c r="OW142" s="1"/>
      <c r="OX142" s="1"/>
      <c r="OY142" s="1"/>
      <c r="OZ142" s="1"/>
      <c r="PA142" s="1"/>
      <c r="PB142" s="1"/>
      <c r="PC142" s="1"/>
      <c r="PD142" s="1"/>
      <c r="PE142" s="1"/>
      <c r="PF142" s="1"/>
      <c r="PG142" s="1"/>
      <c r="PH142" s="1"/>
      <c r="PI142" s="1"/>
      <c r="PJ142" s="1"/>
      <c r="PK142" s="1"/>
      <c r="PL142" s="1"/>
      <c r="PM142" s="1"/>
      <c r="PN142" s="1"/>
      <c r="PO142" s="1"/>
      <c r="PP142" s="1"/>
      <c r="PQ142" s="1"/>
      <c r="PR142" s="1"/>
      <c r="PS142" s="1"/>
      <c r="PT142" s="1"/>
      <c r="PU142" s="1"/>
      <c r="PV142" s="1"/>
      <c r="PW142" s="1"/>
      <c r="PX142" s="1"/>
      <c r="PY142" s="1"/>
      <c r="PZ142" s="1"/>
      <c r="QA142" s="1"/>
      <c r="QB142" s="1"/>
      <c r="QC142" s="1"/>
      <c r="QD142" s="1"/>
      <c r="QE142" s="1"/>
      <c r="QF142" s="1"/>
      <c r="QG142" s="1"/>
      <c r="QH142" s="1"/>
      <c r="QI142" s="1"/>
      <c r="QJ142" s="1"/>
      <c r="QK142" s="1"/>
      <c r="QL142" s="1"/>
      <c r="QM142" s="1"/>
      <c r="QN142" s="1"/>
      <c r="QO142" s="1"/>
    </row>
    <row r="143" spans="1:457" ht="15" customHeight="1" x14ac:dyDescent="0.3">
      <c r="A143" s="94"/>
      <c r="B143" s="36"/>
      <c r="C143" s="36"/>
      <c r="D143" s="36"/>
      <c r="E143" s="36"/>
      <c r="F143" s="78"/>
      <c r="G143" s="17"/>
      <c r="H143" s="18"/>
      <c r="I143" s="18"/>
      <c r="J143" s="18"/>
      <c r="K143" s="18"/>
      <c r="L143" s="19"/>
      <c r="M143" s="94"/>
      <c r="N143" s="36"/>
      <c r="O143" s="36"/>
      <c r="P143" s="36"/>
      <c r="Q143" s="36"/>
      <c r="R143" s="78"/>
      <c r="S143" s="94"/>
      <c r="T143" s="36"/>
      <c r="U143" s="36"/>
      <c r="V143" s="36"/>
      <c r="W143" s="36"/>
      <c r="X143" s="78"/>
      <c r="Y143" s="94"/>
      <c r="Z143" s="36"/>
      <c r="AA143" s="36"/>
      <c r="AB143" s="36"/>
      <c r="AC143" s="36"/>
      <c r="AD143" s="78"/>
      <c r="AE143" s="94"/>
      <c r="AF143" s="36"/>
      <c r="AG143" s="36"/>
      <c r="AH143" s="36"/>
      <c r="AI143" s="36"/>
      <c r="AJ143" s="78"/>
      <c r="AK143" s="94"/>
      <c r="AL143" s="36"/>
      <c r="AM143" s="36"/>
      <c r="AN143" s="36"/>
      <c r="AO143" s="36"/>
      <c r="AP143" s="78"/>
      <c r="AQ143" s="94"/>
      <c r="AR143" s="36"/>
      <c r="AS143" s="36"/>
      <c r="AT143" s="36"/>
      <c r="AU143" s="36"/>
      <c r="AV143" s="78"/>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c r="JD143" s="1"/>
      <c r="JE143" s="1"/>
      <c r="JF143" s="1"/>
      <c r="JG143" s="1"/>
      <c r="JH143" s="1"/>
      <c r="JI143" s="1"/>
      <c r="JJ143" s="1"/>
      <c r="JK143" s="1"/>
      <c r="JL143" s="1"/>
      <c r="JM143" s="1"/>
      <c r="JN143" s="1"/>
      <c r="JO143" s="1"/>
      <c r="JP143" s="1"/>
      <c r="JQ143" s="1"/>
      <c r="JR143" s="1"/>
      <c r="JS143" s="1"/>
      <c r="JT143" s="1"/>
      <c r="JU143" s="1"/>
      <c r="JV143" s="1"/>
      <c r="JW143" s="1"/>
      <c r="JX143" s="1"/>
      <c r="JY143" s="1"/>
      <c r="JZ143" s="1"/>
      <c r="KA143" s="1"/>
      <c r="KB143" s="1"/>
      <c r="KC143" s="1"/>
      <c r="KD143" s="1"/>
      <c r="KE143" s="1"/>
      <c r="KF143" s="1"/>
      <c r="KG143" s="1"/>
      <c r="KH143" s="1"/>
      <c r="KI143" s="1"/>
      <c r="KJ143" s="1"/>
      <c r="KK143" s="1"/>
      <c r="KL143" s="1"/>
      <c r="KM143" s="1"/>
      <c r="KN143" s="1"/>
      <c r="KO143" s="1"/>
      <c r="KP143" s="1"/>
      <c r="KQ143" s="1"/>
      <c r="KR143" s="1"/>
      <c r="KS143" s="1"/>
      <c r="KT143" s="1"/>
      <c r="KU143" s="1"/>
      <c r="KV143" s="1"/>
      <c r="KW143" s="1"/>
      <c r="KX143" s="1"/>
      <c r="KY143" s="1"/>
      <c r="KZ143" s="1"/>
      <c r="LA143" s="1"/>
      <c r="LB143" s="1"/>
      <c r="LC143" s="1"/>
      <c r="LD143" s="1"/>
      <c r="LE143" s="1"/>
      <c r="LF143" s="1"/>
      <c r="LG143" s="1"/>
      <c r="LH143" s="1"/>
      <c r="LI143" s="1"/>
      <c r="LJ143" s="1"/>
      <c r="LK143" s="1"/>
      <c r="LL143" s="1"/>
      <c r="LM143" s="1"/>
      <c r="LN143" s="1"/>
      <c r="LO143" s="1"/>
      <c r="LP143" s="1"/>
      <c r="LQ143" s="1"/>
      <c r="LR143" s="1"/>
      <c r="LS143" s="1"/>
      <c r="LT143" s="1"/>
      <c r="LU143" s="1"/>
      <c r="LV143" s="1"/>
      <c r="LW143" s="1"/>
      <c r="LX143" s="1"/>
      <c r="LY143" s="1"/>
      <c r="LZ143" s="1"/>
      <c r="MA143" s="1"/>
      <c r="MB143" s="1"/>
      <c r="MC143" s="1"/>
      <c r="MD143" s="1"/>
      <c r="ME143" s="1"/>
      <c r="MF143" s="1"/>
      <c r="MG143" s="1"/>
      <c r="MH143" s="1"/>
      <c r="MI143" s="1"/>
      <c r="MJ143" s="1"/>
      <c r="MK143" s="1"/>
      <c r="ML143" s="1"/>
      <c r="MM143" s="1"/>
      <c r="MN143" s="1"/>
      <c r="MO143" s="1"/>
      <c r="MP143" s="1"/>
      <c r="MQ143" s="1"/>
      <c r="MR143" s="1"/>
      <c r="MS143" s="1"/>
      <c r="MT143" s="1"/>
      <c r="MU143" s="1"/>
      <c r="MV143" s="1"/>
      <c r="MW143" s="1"/>
      <c r="MX143" s="1"/>
      <c r="MY143" s="1"/>
      <c r="MZ143" s="1"/>
      <c r="NA143" s="1"/>
      <c r="NB143" s="1"/>
      <c r="NC143" s="1"/>
      <c r="ND143" s="1"/>
      <c r="NE143" s="1"/>
      <c r="NF143" s="1"/>
      <c r="NG143" s="1"/>
      <c r="NH143" s="1"/>
      <c r="NI143" s="1"/>
      <c r="NJ143" s="1"/>
      <c r="NK143" s="1"/>
      <c r="NL143" s="1"/>
      <c r="NM143" s="1"/>
      <c r="NN143" s="1"/>
      <c r="NO143" s="1"/>
      <c r="NP143" s="1"/>
      <c r="NQ143" s="1"/>
      <c r="NR143" s="1"/>
      <c r="NS143" s="1"/>
      <c r="NT143" s="1"/>
      <c r="NU143" s="1"/>
      <c r="NV143" s="1"/>
      <c r="NW143" s="1"/>
      <c r="NX143" s="1"/>
      <c r="NY143" s="1"/>
      <c r="NZ143" s="1"/>
      <c r="OA143" s="1"/>
      <c r="OB143" s="1"/>
      <c r="OC143" s="1"/>
      <c r="OD143" s="1"/>
      <c r="OE143" s="1"/>
      <c r="OF143" s="1"/>
      <c r="OG143" s="1"/>
      <c r="OH143" s="1"/>
      <c r="OI143" s="1"/>
      <c r="OJ143" s="1"/>
      <c r="OK143" s="1"/>
      <c r="OL143" s="1"/>
      <c r="OM143" s="1"/>
      <c r="ON143" s="1"/>
      <c r="OO143" s="1"/>
      <c r="OP143" s="1"/>
      <c r="OQ143" s="1"/>
      <c r="OR143" s="1"/>
      <c r="OS143" s="1"/>
      <c r="OT143" s="1"/>
      <c r="OU143" s="1"/>
      <c r="OV143" s="1"/>
      <c r="OW143" s="1"/>
      <c r="OX143" s="1"/>
      <c r="OY143" s="1"/>
      <c r="OZ143" s="1"/>
      <c r="PA143" s="1"/>
      <c r="PB143" s="1"/>
      <c r="PC143" s="1"/>
      <c r="PD143" s="1"/>
      <c r="PE143" s="1"/>
      <c r="PF143" s="1"/>
      <c r="PG143" s="1"/>
      <c r="PH143" s="1"/>
      <c r="PI143" s="1"/>
      <c r="PJ143" s="1"/>
      <c r="PK143" s="1"/>
      <c r="PL143" s="1"/>
      <c r="PM143" s="1"/>
      <c r="PN143" s="1"/>
      <c r="PO143" s="1"/>
      <c r="PP143" s="1"/>
      <c r="PQ143" s="1"/>
      <c r="PR143" s="1"/>
      <c r="PS143" s="1"/>
      <c r="PT143" s="1"/>
      <c r="PU143" s="1"/>
      <c r="PV143" s="1"/>
      <c r="PW143" s="1"/>
      <c r="PX143" s="1"/>
      <c r="PY143" s="1"/>
      <c r="PZ143" s="1"/>
      <c r="QA143" s="1"/>
      <c r="QB143" s="1"/>
      <c r="QC143" s="1"/>
      <c r="QD143" s="1"/>
      <c r="QE143" s="1"/>
      <c r="QF143" s="1"/>
      <c r="QG143" s="1"/>
      <c r="QH143" s="1"/>
      <c r="QI143" s="1"/>
      <c r="QJ143" s="1"/>
      <c r="QK143" s="1"/>
      <c r="QL143" s="1"/>
      <c r="QM143" s="1"/>
      <c r="QN143" s="1"/>
      <c r="QO143" s="1"/>
    </row>
    <row r="144" spans="1:457" s="1" customFormat="1" ht="15" customHeight="1" x14ac:dyDescent="0.3">
      <c r="A144" s="94"/>
      <c r="B144" s="36"/>
      <c r="C144" s="36"/>
      <c r="D144" s="36"/>
      <c r="E144" s="36"/>
      <c r="F144" s="78"/>
      <c r="G144" s="17"/>
      <c r="H144" s="18"/>
      <c r="I144" s="18"/>
      <c r="J144" s="18"/>
      <c r="K144" s="18"/>
      <c r="L144" s="19"/>
      <c r="M144" s="94"/>
      <c r="N144" s="36"/>
      <c r="O144" s="36"/>
      <c r="P144" s="36"/>
      <c r="Q144" s="36"/>
      <c r="R144" s="78"/>
      <c r="S144" s="94"/>
      <c r="T144" s="36"/>
      <c r="U144" s="36"/>
      <c r="V144" s="36"/>
      <c r="W144" s="36"/>
      <c r="X144" s="78"/>
      <c r="Y144" s="94"/>
      <c r="Z144" s="36"/>
      <c r="AA144" s="36"/>
      <c r="AB144" s="36"/>
      <c r="AC144" s="36"/>
      <c r="AD144" s="78"/>
      <c r="AE144" s="94"/>
      <c r="AF144" s="36"/>
      <c r="AG144" s="36"/>
      <c r="AH144" s="36"/>
      <c r="AI144" s="36"/>
      <c r="AJ144" s="78"/>
      <c r="AK144" s="94"/>
      <c r="AL144" s="36"/>
      <c r="AM144" s="36"/>
      <c r="AN144" s="36"/>
      <c r="AO144" s="36"/>
      <c r="AP144" s="78"/>
      <c r="AQ144" s="94"/>
      <c r="AR144" s="36"/>
      <c r="AS144" s="36"/>
      <c r="AT144" s="36"/>
      <c r="AU144" s="36"/>
      <c r="AV144" s="78"/>
    </row>
    <row r="145" spans="1:457" s="1" customFormat="1" ht="15" customHeight="1" x14ac:dyDescent="0.3">
      <c r="A145" s="97"/>
      <c r="B145" s="85"/>
      <c r="C145" s="85"/>
      <c r="D145" s="85"/>
      <c r="E145" s="85"/>
      <c r="F145" s="86"/>
      <c r="G145" s="17"/>
      <c r="H145" s="18"/>
      <c r="I145" s="18"/>
      <c r="J145" s="18"/>
      <c r="K145" s="18"/>
      <c r="L145" s="19"/>
      <c r="M145" s="97"/>
      <c r="N145" s="85"/>
      <c r="O145" s="85"/>
      <c r="P145" s="85"/>
      <c r="Q145" s="85"/>
      <c r="R145" s="86"/>
      <c r="S145" s="97"/>
      <c r="T145" s="85"/>
      <c r="U145" s="85"/>
      <c r="V145" s="85"/>
      <c r="W145" s="85"/>
      <c r="X145" s="86"/>
      <c r="Y145" s="97"/>
      <c r="Z145" s="85"/>
      <c r="AA145" s="85"/>
      <c r="AB145" s="85"/>
      <c r="AC145" s="85"/>
      <c r="AD145" s="86"/>
      <c r="AE145" s="97"/>
      <c r="AF145" s="85"/>
      <c r="AG145" s="85"/>
      <c r="AH145" s="85"/>
      <c r="AI145" s="85"/>
      <c r="AJ145" s="86"/>
      <c r="AK145" s="97"/>
      <c r="AL145" s="85"/>
      <c r="AM145" s="85"/>
      <c r="AN145" s="85"/>
      <c r="AO145" s="85"/>
      <c r="AP145" s="86"/>
      <c r="AQ145" s="97"/>
      <c r="AR145" s="85"/>
      <c r="AS145" s="85"/>
      <c r="AT145" s="85"/>
      <c r="AU145" s="85"/>
      <c r="AV145" s="86"/>
    </row>
    <row r="146" spans="1:457" ht="15" customHeight="1" x14ac:dyDescent="0.3">
      <c r="A146" s="162" t="s">
        <v>0</v>
      </c>
      <c r="B146" s="136"/>
      <c r="C146" s="136"/>
      <c r="D146" s="136"/>
      <c r="E146" s="136"/>
      <c r="F146" s="136"/>
      <c r="G146" s="137"/>
      <c r="H146" s="138"/>
      <c r="I146" s="162" t="s">
        <v>0</v>
      </c>
      <c r="J146" s="136"/>
      <c r="K146" s="136"/>
      <c r="L146" s="136"/>
      <c r="M146" s="136"/>
      <c r="N146" s="136"/>
      <c r="O146" s="137"/>
      <c r="P146" s="138"/>
      <c r="Q146" s="162" t="s">
        <v>0</v>
      </c>
      <c r="R146" s="136"/>
      <c r="S146" s="136"/>
      <c r="T146" s="136"/>
      <c r="U146" s="136"/>
      <c r="V146" s="136"/>
      <c r="W146" s="137"/>
      <c r="X146" s="138"/>
      <c r="Y146" s="162" t="s">
        <v>0</v>
      </c>
      <c r="Z146" s="136"/>
      <c r="AA146" s="136"/>
      <c r="AB146" s="136"/>
      <c r="AC146" s="136"/>
      <c r="AD146" s="136"/>
      <c r="AE146" s="137"/>
      <c r="AF146" s="138"/>
      <c r="AG146" s="162" t="s">
        <v>0</v>
      </c>
      <c r="AH146" s="136"/>
      <c r="AI146" s="136"/>
      <c r="AJ146" s="136"/>
      <c r="AK146" s="136"/>
      <c r="AL146" s="136"/>
      <c r="AM146" s="137"/>
      <c r="AN146" s="138"/>
      <c r="AO146" s="162" t="s">
        <v>0</v>
      </c>
      <c r="AP146" s="136"/>
      <c r="AQ146" s="136"/>
      <c r="AR146" s="136"/>
      <c r="AS146" s="136"/>
      <c r="AT146" s="136"/>
      <c r="AU146" s="137"/>
      <c r="AV146" s="138"/>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c r="JD146" s="1"/>
      <c r="JE146" s="1"/>
      <c r="JF146" s="1"/>
      <c r="JG146" s="1"/>
      <c r="JH146" s="1"/>
      <c r="JI146" s="1"/>
      <c r="JJ146" s="1"/>
      <c r="JK146" s="1"/>
      <c r="JL146" s="1"/>
      <c r="JM146" s="1"/>
      <c r="JN146" s="1"/>
      <c r="JO146" s="1"/>
      <c r="JP146" s="1"/>
      <c r="JQ146" s="1"/>
      <c r="JR146" s="1"/>
      <c r="JS146" s="1"/>
      <c r="JT146" s="1"/>
      <c r="JU146" s="1"/>
      <c r="JV146" s="1"/>
      <c r="JW146" s="1"/>
      <c r="JX146" s="1"/>
      <c r="JY146" s="1"/>
      <c r="JZ146" s="1"/>
      <c r="KA146" s="1"/>
      <c r="KB146" s="1"/>
      <c r="KC146" s="1"/>
      <c r="KD146" s="1"/>
      <c r="KE146" s="1"/>
      <c r="KF146" s="1"/>
      <c r="KG146" s="1"/>
      <c r="KH146" s="1"/>
      <c r="KI146" s="1"/>
      <c r="KJ146" s="1"/>
      <c r="KK146" s="1"/>
      <c r="KL146" s="1"/>
      <c r="KM146" s="1"/>
      <c r="KN146" s="1"/>
      <c r="KO146" s="1"/>
      <c r="KP146" s="1"/>
      <c r="KQ146" s="1"/>
      <c r="KR146" s="1"/>
      <c r="KS146" s="1"/>
      <c r="KT146" s="1"/>
      <c r="KU146" s="1"/>
      <c r="KV146" s="1"/>
      <c r="KW146" s="1"/>
      <c r="KX146" s="1"/>
      <c r="KY146" s="1"/>
      <c r="KZ146" s="1"/>
      <c r="LA146" s="1"/>
      <c r="LB146" s="1"/>
      <c r="LC146" s="1"/>
      <c r="LD146" s="1"/>
      <c r="LE146" s="1"/>
      <c r="LF146" s="1"/>
      <c r="LG146" s="1"/>
      <c r="LH146" s="1"/>
      <c r="LI146" s="1"/>
      <c r="LJ146" s="1"/>
      <c r="LK146" s="1"/>
      <c r="LL146" s="1"/>
      <c r="LM146" s="1"/>
      <c r="LN146" s="1"/>
      <c r="LO146" s="1"/>
      <c r="LP146" s="1"/>
      <c r="LQ146" s="1"/>
      <c r="LR146" s="1"/>
      <c r="LS146" s="1"/>
      <c r="LT146" s="1"/>
      <c r="LU146" s="1"/>
      <c r="LV146" s="1"/>
      <c r="LW146" s="1"/>
      <c r="LX146" s="1"/>
      <c r="LY146" s="1"/>
      <c r="LZ146" s="1"/>
      <c r="MA146" s="1"/>
      <c r="MB146" s="1"/>
      <c r="MC146" s="1"/>
      <c r="MD146" s="1"/>
      <c r="ME146" s="1"/>
      <c r="MF146" s="1"/>
      <c r="MG146" s="1"/>
      <c r="MH146" s="1"/>
      <c r="MI146" s="1"/>
      <c r="MJ146" s="1"/>
      <c r="MK146" s="1"/>
      <c r="ML146" s="1"/>
      <c r="MM146" s="1"/>
      <c r="MN146" s="1"/>
      <c r="MO146" s="1"/>
      <c r="MP146" s="1"/>
      <c r="MQ146" s="1"/>
      <c r="MR146" s="1"/>
      <c r="MS146" s="1"/>
      <c r="MT146" s="1"/>
      <c r="MU146" s="1"/>
      <c r="MV146" s="1"/>
      <c r="MW146" s="1"/>
      <c r="MX146" s="1"/>
      <c r="MY146" s="1"/>
      <c r="MZ146" s="1"/>
      <c r="NA146" s="1"/>
      <c r="NB146" s="1"/>
      <c r="NC146" s="1"/>
      <c r="ND146" s="1"/>
      <c r="NE146" s="1"/>
      <c r="NF146" s="1"/>
      <c r="NG146" s="1"/>
      <c r="NH146" s="1"/>
      <c r="NI146" s="1"/>
      <c r="NJ146" s="1"/>
      <c r="NK146" s="1"/>
      <c r="NL146" s="1"/>
      <c r="NM146" s="1"/>
      <c r="NN146" s="1"/>
      <c r="NO146" s="1"/>
      <c r="NP146" s="1"/>
      <c r="NQ146" s="1"/>
      <c r="NR146" s="1"/>
      <c r="NS146" s="1"/>
      <c r="NT146" s="1"/>
      <c r="NU146" s="1"/>
      <c r="NV146" s="1"/>
      <c r="NW146" s="1"/>
      <c r="NX146" s="1"/>
      <c r="NY146" s="1"/>
      <c r="NZ146" s="1"/>
      <c r="OA146" s="1"/>
      <c r="OB146" s="1"/>
      <c r="OC146" s="1"/>
      <c r="OD146" s="1"/>
      <c r="OE146" s="1"/>
      <c r="OF146" s="1"/>
      <c r="OG146" s="1"/>
      <c r="OH146" s="1"/>
      <c r="OI146" s="1"/>
      <c r="OJ146" s="1"/>
      <c r="OK146" s="1"/>
      <c r="OL146" s="1"/>
      <c r="OM146" s="1"/>
      <c r="ON146" s="1"/>
      <c r="OO146" s="1"/>
      <c r="OP146" s="1"/>
      <c r="OQ146" s="1"/>
      <c r="OR146" s="1"/>
      <c r="OS146" s="1"/>
      <c r="OT146" s="1"/>
      <c r="OU146" s="1"/>
      <c r="OV146" s="1"/>
      <c r="OW146" s="1"/>
      <c r="OX146" s="1"/>
      <c r="OY146" s="1"/>
      <c r="OZ146" s="1"/>
      <c r="PA146" s="1"/>
      <c r="PB146" s="1"/>
      <c r="PC146" s="1"/>
      <c r="PD146" s="1"/>
      <c r="PE146" s="1"/>
      <c r="PF146" s="1"/>
      <c r="PG146" s="1"/>
      <c r="PH146" s="1"/>
      <c r="PI146" s="1"/>
      <c r="PJ146" s="1"/>
      <c r="PK146" s="1"/>
      <c r="PL146" s="1"/>
      <c r="PM146" s="1"/>
      <c r="PN146" s="1"/>
      <c r="PO146" s="1"/>
      <c r="PP146" s="1"/>
      <c r="PQ146" s="1"/>
      <c r="PR146" s="1"/>
      <c r="PS146" s="1"/>
      <c r="PT146" s="1"/>
      <c r="PU146" s="1"/>
      <c r="PV146" s="1"/>
      <c r="PW146" s="1"/>
      <c r="PX146" s="1"/>
      <c r="PY146" s="1"/>
      <c r="PZ146" s="1"/>
      <c r="QA146" s="1"/>
      <c r="QB146" s="1"/>
      <c r="QC146" s="1"/>
      <c r="QD146" s="1"/>
      <c r="QE146" s="1"/>
      <c r="QF146" s="1"/>
      <c r="QG146" s="1"/>
      <c r="QH146" s="1"/>
      <c r="QI146" s="1"/>
      <c r="QJ146" s="1"/>
      <c r="QK146" s="1"/>
      <c r="QL146" s="1"/>
      <c r="QM146" s="1"/>
      <c r="QN146" s="1"/>
      <c r="QO146" s="1"/>
    </row>
    <row r="147" spans="1:457" ht="15" customHeight="1" x14ac:dyDescent="0.3">
      <c r="A147" s="93"/>
      <c r="B147" s="18"/>
      <c r="C147" s="11"/>
      <c r="D147" s="11"/>
      <c r="E147" s="11"/>
      <c r="F147" s="11"/>
      <c r="G147" s="24"/>
      <c r="H147" s="12"/>
      <c r="I147" s="93"/>
      <c r="J147" s="18"/>
      <c r="K147" s="11"/>
      <c r="L147" s="11"/>
      <c r="M147" s="11"/>
      <c r="N147" s="11"/>
      <c r="O147" s="24"/>
      <c r="P147" s="12"/>
      <c r="Q147" s="93"/>
      <c r="R147" s="18"/>
      <c r="S147" s="11"/>
      <c r="T147" s="11"/>
      <c r="U147" s="11"/>
      <c r="V147" s="11"/>
      <c r="W147" s="24"/>
      <c r="X147" s="12"/>
      <c r="Y147" s="93"/>
      <c r="Z147" s="18"/>
      <c r="AA147" s="11"/>
      <c r="AB147" s="11"/>
      <c r="AC147" s="11"/>
      <c r="AD147" s="11"/>
      <c r="AE147" s="24"/>
      <c r="AF147" s="12"/>
      <c r="AG147" s="93"/>
      <c r="AH147" s="18"/>
      <c r="AI147" s="11"/>
      <c r="AJ147" s="11"/>
      <c r="AK147" s="11"/>
      <c r="AL147" s="11"/>
      <c r="AM147" s="24"/>
      <c r="AN147" s="12"/>
      <c r="AO147" s="93"/>
      <c r="AP147" s="18"/>
      <c r="AQ147" s="11"/>
      <c r="AR147" s="11"/>
      <c r="AS147" s="11"/>
      <c r="AT147" s="11"/>
      <c r="AU147" s="24"/>
      <c r="AV147" s="12"/>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c r="JD147" s="1"/>
      <c r="JE147" s="1"/>
      <c r="JF147" s="1"/>
      <c r="JG147" s="1"/>
      <c r="JH147" s="1"/>
      <c r="JI147" s="1"/>
      <c r="JJ147" s="1"/>
      <c r="JK147" s="1"/>
      <c r="JL147" s="1"/>
      <c r="JM147" s="1"/>
      <c r="JN147" s="1"/>
      <c r="JO147" s="1"/>
      <c r="JP147" s="1"/>
      <c r="JQ147" s="1"/>
      <c r="JR147" s="1"/>
      <c r="JS147" s="1"/>
      <c r="JT147" s="1"/>
      <c r="JU147" s="1"/>
      <c r="JV147" s="1"/>
      <c r="JW147" s="1"/>
      <c r="JX147" s="1"/>
      <c r="JY147" s="1"/>
      <c r="JZ147" s="1"/>
      <c r="KA147" s="1"/>
      <c r="KB147" s="1"/>
      <c r="KC147" s="1"/>
      <c r="KD147" s="1"/>
      <c r="KE147" s="1"/>
      <c r="KF147" s="1"/>
      <c r="KG147" s="1"/>
      <c r="KH147" s="1"/>
      <c r="KI147" s="1"/>
      <c r="KJ147" s="1"/>
      <c r="KK147" s="1"/>
      <c r="KL147" s="1"/>
      <c r="KM147" s="1"/>
      <c r="KN147" s="1"/>
      <c r="KO147" s="1"/>
      <c r="KP147" s="1"/>
      <c r="KQ147" s="1"/>
      <c r="KR147" s="1"/>
      <c r="KS147" s="1"/>
      <c r="KT147" s="1"/>
      <c r="KU147" s="1"/>
      <c r="KV147" s="1"/>
      <c r="KW147" s="1"/>
      <c r="KX147" s="1"/>
      <c r="KY147" s="1"/>
      <c r="KZ147" s="1"/>
      <c r="LA147" s="1"/>
      <c r="LB147" s="1"/>
      <c r="LC147" s="1"/>
      <c r="LD147" s="1"/>
      <c r="LE147" s="1"/>
      <c r="LF147" s="1"/>
      <c r="LG147" s="1"/>
      <c r="LH147" s="1"/>
      <c r="LI147" s="1"/>
      <c r="LJ147" s="1"/>
      <c r="LK147" s="1"/>
      <c r="LL147" s="1"/>
      <c r="LM147" s="1"/>
      <c r="LN147" s="1"/>
      <c r="LO147" s="1"/>
      <c r="LP147" s="1"/>
      <c r="LQ147" s="1"/>
      <c r="LR147" s="1"/>
      <c r="LS147" s="1"/>
      <c r="LT147" s="1"/>
      <c r="LU147" s="1"/>
      <c r="LV147" s="1"/>
      <c r="LW147" s="1"/>
      <c r="LX147" s="1"/>
      <c r="LY147" s="1"/>
      <c r="LZ147" s="1"/>
      <c r="MA147" s="1"/>
      <c r="MB147" s="1"/>
      <c r="MC147" s="1"/>
      <c r="MD147" s="1"/>
      <c r="ME147" s="1"/>
      <c r="MF147" s="1"/>
      <c r="MG147" s="1"/>
      <c r="MH147" s="1"/>
      <c r="MI147" s="1"/>
      <c r="MJ147" s="1"/>
      <c r="MK147" s="1"/>
      <c r="ML147" s="1"/>
      <c r="MM147" s="1"/>
      <c r="MN147" s="1"/>
      <c r="MO147" s="1"/>
      <c r="MP147" s="1"/>
      <c r="MQ147" s="1"/>
      <c r="MR147" s="1"/>
      <c r="MS147" s="1"/>
      <c r="MT147" s="1"/>
      <c r="MU147" s="1"/>
      <c r="MV147" s="1"/>
      <c r="MW147" s="1"/>
      <c r="MX147" s="1"/>
      <c r="MY147" s="1"/>
      <c r="MZ147" s="1"/>
      <c r="NA147" s="1"/>
      <c r="NB147" s="1"/>
      <c r="NC147" s="1"/>
      <c r="ND147" s="1"/>
      <c r="NE147" s="1"/>
      <c r="NF147" s="1"/>
      <c r="NG147" s="1"/>
      <c r="NH147" s="1"/>
      <c r="NI147" s="1"/>
      <c r="NJ147" s="1"/>
      <c r="NK147" s="1"/>
      <c r="NL147" s="1"/>
      <c r="NM147" s="1"/>
      <c r="NN147" s="1"/>
      <c r="NO147" s="1"/>
      <c r="NP147" s="1"/>
      <c r="NQ147" s="1"/>
      <c r="NR147" s="1"/>
      <c r="NS147" s="1"/>
      <c r="NT147" s="1"/>
      <c r="NU147" s="1"/>
      <c r="NV147" s="1"/>
      <c r="NW147" s="1"/>
      <c r="NX147" s="1"/>
      <c r="NY147" s="1"/>
      <c r="NZ147" s="1"/>
      <c r="OA147" s="1"/>
      <c r="OB147" s="1"/>
      <c r="OC147" s="1"/>
      <c r="OD147" s="1"/>
      <c r="OE147" s="1"/>
      <c r="OF147" s="1"/>
      <c r="OG147" s="1"/>
      <c r="OH147" s="1"/>
      <c r="OI147" s="1"/>
      <c r="OJ147" s="1"/>
      <c r="OK147" s="1"/>
      <c r="OL147" s="1"/>
      <c r="OM147" s="1"/>
      <c r="ON147" s="1"/>
      <c r="OO147" s="1"/>
      <c r="OP147" s="1"/>
      <c r="OQ147" s="1"/>
      <c r="OR147" s="1"/>
      <c r="OS147" s="1"/>
      <c r="OT147" s="1"/>
      <c r="OU147" s="1"/>
      <c r="OV147" s="1"/>
      <c r="OW147" s="1"/>
      <c r="OX147" s="1"/>
      <c r="OY147" s="1"/>
      <c r="OZ147" s="1"/>
      <c r="PA147" s="1"/>
      <c r="PB147" s="1"/>
      <c r="PC147" s="1"/>
      <c r="PD147" s="1"/>
      <c r="PE147" s="1"/>
      <c r="PF147" s="1"/>
      <c r="PG147" s="1"/>
      <c r="PH147" s="1"/>
      <c r="PI147" s="1"/>
      <c r="PJ147" s="1"/>
      <c r="PK147" s="1"/>
      <c r="PL147" s="1"/>
      <c r="PM147" s="1"/>
      <c r="PN147" s="1"/>
      <c r="PO147" s="1"/>
      <c r="PP147" s="1"/>
      <c r="PQ147" s="1"/>
      <c r="PR147" s="1"/>
      <c r="PS147" s="1"/>
      <c r="PT147" s="1"/>
      <c r="PU147" s="1"/>
      <c r="PV147" s="1"/>
      <c r="PW147" s="1"/>
      <c r="PX147" s="1"/>
      <c r="PY147" s="1"/>
      <c r="PZ147" s="1"/>
      <c r="QA147" s="1"/>
      <c r="QB147" s="1"/>
      <c r="QC147" s="1"/>
      <c r="QD147" s="1"/>
      <c r="QE147" s="1"/>
      <c r="QF147" s="1"/>
      <c r="QG147" s="1"/>
      <c r="QH147" s="1"/>
      <c r="QI147" s="1"/>
      <c r="QJ147" s="1"/>
      <c r="QK147" s="1"/>
      <c r="QL147" s="1"/>
      <c r="QM147" s="1"/>
      <c r="QN147" s="1"/>
      <c r="QO147" s="1"/>
    </row>
    <row r="148" spans="1:457" ht="15" customHeight="1" x14ac:dyDescent="0.3">
      <c r="A148" s="93"/>
      <c r="B148" s="18"/>
      <c r="C148" s="11"/>
      <c r="D148" s="11"/>
      <c r="E148" s="11"/>
      <c r="F148" s="11"/>
      <c r="G148" s="24"/>
      <c r="H148" s="12"/>
      <c r="I148" s="93"/>
      <c r="J148" s="18"/>
      <c r="K148" s="11"/>
      <c r="L148" s="11"/>
      <c r="M148" s="11"/>
      <c r="N148" s="11"/>
      <c r="O148" s="24"/>
      <c r="P148" s="12"/>
      <c r="Q148" s="93"/>
      <c r="R148" s="18"/>
      <c r="S148" s="11"/>
      <c r="T148" s="11"/>
      <c r="U148" s="11"/>
      <c r="V148" s="11"/>
      <c r="W148" s="24"/>
      <c r="X148" s="12"/>
      <c r="Y148" s="93"/>
      <c r="Z148" s="18"/>
      <c r="AA148" s="11"/>
      <c r="AB148" s="11"/>
      <c r="AC148" s="11"/>
      <c r="AD148" s="11"/>
      <c r="AE148" s="24"/>
      <c r="AF148" s="12"/>
      <c r="AG148" s="93"/>
      <c r="AH148" s="18"/>
      <c r="AI148" s="18"/>
      <c r="AJ148" s="18"/>
      <c r="AK148" s="18"/>
      <c r="AL148" s="18"/>
      <c r="AM148" s="22"/>
      <c r="AN148" s="19"/>
      <c r="AO148" s="93"/>
      <c r="AP148" s="18"/>
      <c r="AQ148" s="11"/>
      <c r="AR148" s="11"/>
      <c r="AS148" s="11"/>
      <c r="AT148" s="11"/>
      <c r="AU148" s="24"/>
      <c r="AV148" s="12"/>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c r="JG148" s="1"/>
      <c r="JH148" s="1"/>
      <c r="JI148" s="1"/>
      <c r="JJ148" s="1"/>
      <c r="JK148" s="1"/>
      <c r="JL148" s="1"/>
      <c r="JM148" s="1"/>
      <c r="JN148" s="1"/>
      <c r="JO148" s="1"/>
      <c r="JP148" s="1"/>
      <c r="JQ148" s="1"/>
      <c r="JR148" s="1"/>
      <c r="JS148" s="1"/>
      <c r="JT148" s="1"/>
      <c r="JU148" s="1"/>
      <c r="JV148" s="1"/>
      <c r="JW148" s="1"/>
      <c r="JX148" s="1"/>
      <c r="JY148" s="1"/>
      <c r="JZ148" s="1"/>
      <c r="KA148" s="1"/>
      <c r="KB148" s="1"/>
      <c r="KC148" s="1"/>
      <c r="KD148" s="1"/>
      <c r="KE148" s="1"/>
      <c r="KF148" s="1"/>
      <c r="KG148" s="1"/>
      <c r="KH148" s="1"/>
      <c r="KI148" s="1"/>
      <c r="KJ148" s="1"/>
      <c r="KK148" s="1"/>
      <c r="KL148" s="1"/>
      <c r="KM148" s="1"/>
      <c r="KN148" s="1"/>
      <c r="KO148" s="1"/>
      <c r="KP148" s="1"/>
      <c r="KQ148" s="1"/>
      <c r="KR148" s="1"/>
      <c r="KS148" s="1"/>
      <c r="KT148" s="1"/>
      <c r="KU148" s="1"/>
      <c r="KV148" s="1"/>
      <c r="KW148" s="1"/>
      <c r="KX148" s="1"/>
      <c r="KY148" s="1"/>
      <c r="KZ148" s="1"/>
      <c r="LA148" s="1"/>
      <c r="LB148" s="1"/>
      <c r="LC148" s="1"/>
      <c r="LD148" s="1"/>
      <c r="LE148" s="1"/>
      <c r="LF148" s="1"/>
      <c r="LG148" s="1"/>
      <c r="LH148" s="1"/>
      <c r="LI148" s="1"/>
      <c r="LJ148" s="1"/>
      <c r="LK148" s="1"/>
      <c r="LL148" s="1"/>
      <c r="LM148" s="1"/>
      <c r="LN148" s="1"/>
      <c r="LO148" s="1"/>
      <c r="LP148" s="1"/>
      <c r="LQ148" s="1"/>
      <c r="LR148" s="1"/>
      <c r="LS148" s="1"/>
      <c r="LT148" s="1"/>
      <c r="LU148" s="1"/>
      <c r="LV148" s="1"/>
      <c r="LW148" s="1"/>
      <c r="LX148" s="1"/>
      <c r="LY148" s="1"/>
      <c r="LZ148" s="1"/>
      <c r="MA148" s="1"/>
      <c r="MB148" s="1"/>
      <c r="MC148" s="1"/>
      <c r="MD148" s="1"/>
      <c r="ME148" s="1"/>
      <c r="MF148" s="1"/>
      <c r="MG148" s="1"/>
      <c r="MH148" s="1"/>
      <c r="MI148" s="1"/>
      <c r="MJ148" s="1"/>
      <c r="MK148" s="1"/>
      <c r="ML148" s="1"/>
      <c r="MM148" s="1"/>
      <c r="MN148" s="1"/>
      <c r="MO148" s="1"/>
      <c r="MP148" s="1"/>
      <c r="MQ148" s="1"/>
      <c r="MR148" s="1"/>
      <c r="MS148" s="1"/>
      <c r="MT148" s="1"/>
      <c r="MU148" s="1"/>
      <c r="MV148" s="1"/>
      <c r="MW148" s="1"/>
      <c r="MX148" s="1"/>
      <c r="MY148" s="1"/>
      <c r="MZ148" s="1"/>
      <c r="NA148" s="1"/>
      <c r="NB148" s="1"/>
      <c r="NC148" s="1"/>
      <c r="ND148" s="1"/>
      <c r="NE148" s="1"/>
      <c r="NF148" s="1"/>
      <c r="NG148" s="1"/>
      <c r="NH148" s="1"/>
      <c r="NI148" s="1"/>
      <c r="NJ148" s="1"/>
      <c r="NK148" s="1"/>
      <c r="NL148" s="1"/>
      <c r="NM148" s="1"/>
      <c r="NN148" s="1"/>
      <c r="NO148" s="1"/>
      <c r="NP148" s="1"/>
      <c r="NQ148" s="1"/>
      <c r="NR148" s="1"/>
      <c r="NS148" s="1"/>
      <c r="NT148" s="1"/>
      <c r="NU148" s="1"/>
      <c r="NV148" s="1"/>
      <c r="NW148" s="1"/>
      <c r="NX148" s="1"/>
      <c r="NY148" s="1"/>
      <c r="NZ148" s="1"/>
      <c r="OA148" s="1"/>
      <c r="OB148" s="1"/>
      <c r="OC148" s="1"/>
      <c r="OD148" s="1"/>
      <c r="OE148" s="1"/>
      <c r="OF148" s="1"/>
      <c r="OG148" s="1"/>
      <c r="OH148" s="1"/>
      <c r="OI148" s="1"/>
      <c r="OJ148" s="1"/>
      <c r="OK148" s="1"/>
      <c r="OL148" s="1"/>
      <c r="OM148" s="1"/>
      <c r="ON148" s="1"/>
      <c r="OO148" s="1"/>
      <c r="OP148" s="1"/>
      <c r="OQ148" s="1"/>
      <c r="OR148" s="1"/>
      <c r="OS148" s="1"/>
      <c r="OT148" s="1"/>
      <c r="OU148" s="1"/>
      <c r="OV148" s="1"/>
      <c r="OW148" s="1"/>
      <c r="OX148" s="1"/>
      <c r="OY148" s="1"/>
      <c r="OZ148" s="1"/>
      <c r="PA148" s="1"/>
      <c r="PB148" s="1"/>
      <c r="PC148" s="1"/>
      <c r="PD148" s="1"/>
      <c r="PE148" s="1"/>
      <c r="PF148" s="1"/>
      <c r="PG148" s="1"/>
      <c r="PH148" s="1"/>
      <c r="PI148" s="1"/>
      <c r="PJ148" s="1"/>
      <c r="PK148" s="1"/>
      <c r="PL148" s="1"/>
      <c r="PM148" s="1"/>
      <c r="PN148" s="1"/>
      <c r="PO148" s="1"/>
      <c r="PP148" s="1"/>
      <c r="PQ148" s="1"/>
      <c r="PR148" s="1"/>
      <c r="PS148" s="1"/>
      <c r="PT148" s="1"/>
      <c r="PU148" s="1"/>
      <c r="PV148" s="1"/>
      <c r="PW148" s="1"/>
      <c r="PX148" s="1"/>
      <c r="PY148" s="1"/>
      <c r="PZ148" s="1"/>
      <c r="QA148" s="1"/>
      <c r="QB148" s="1"/>
      <c r="QC148" s="1"/>
      <c r="QD148" s="1"/>
      <c r="QE148" s="1"/>
      <c r="QF148" s="1"/>
      <c r="QG148" s="1"/>
      <c r="QH148" s="1"/>
      <c r="QI148" s="1"/>
      <c r="QJ148" s="1"/>
      <c r="QK148" s="1"/>
      <c r="QL148" s="1"/>
      <c r="QM148" s="1"/>
      <c r="QN148" s="1"/>
      <c r="QO148" s="1"/>
    </row>
    <row r="149" spans="1:457" ht="15" customHeight="1" x14ac:dyDescent="0.3">
      <c r="A149" s="94"/>
      <c r="B149" s="18"/>
      <c r="C149" s="18"/>
      <c r="D149" s="18"/>
      <c r="E149" s="18"/>
      <c r="F149" s="18"/>
      <c r="G149" s="22"/>
      <c r="H149" s="19"/>
      <c r="I149" s="94"/>
      <c r="J149" s="18"/>
      <c r="K149" s="18"/>
      <c r="L149" s="18"/>
      <c r="M149" s="18"/>
      <c r="N149" s="18"/>
      <c r="O149" s="22"/>
      <c r="P149" s="19"/>
      <c r="Q149" s="94"/>
      <c r="R149" s="18"/>
      <c r="S149" s="18"/>
      <c r="T149" s="18"/>
      <c r="U149" s="18"/>
      <c r="V149" s="18"/>
      <c r="W149" s="22"/>
      <c r="X149" s="19"/>
      <c r="Y149" s="94"/>
      <c r="Z149" s="18"/>
      <c r="AA149" s="18"/>
      <c r="AB149" s="18"/>
      <c r="AC149" s="18"/>
      <c r="AD149" s="18"/>
      <c r="AE149" s="22"/>
      <c r="AF149" s="19"/>
      <c r="AG149" s="94"/>
      <c r="AH149" s="18"/>
      <c r="AI149" s="18"/>
      <c r="AJ149" s="18"/>
      <c r="AK149" s="18"/>
      <c r="AL149" s="18"/>
      <c r="AM149" s="22"/>
      <c r="AN149" s="19"/>
      <c r="AO149" s="94"/>
      <c r="AP149" s="18"/>
      <c r="AQ149" s="18"/>
      <c r="AR149" s="18"/>
      <c r="AS149" s="18"/>
      <c r="AT149" s="18"/>
      <c r="AU149" s="22"/>
      <c r="AV149" s="19"/>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c r="JD149" s="1"/>
      <c r="JE149" s="1"/>
      <c r="JF149" s="1"/>
      <c r="JG149" s="1"/>
      <c r="JH149" s="1"/>
      <c r="JI149" s="1"/>
      <c r="JJ149" s="1"/>
      <c r="JK149" s="1"/>
      <c r="JL149" s="1"/>
      <c r="JM149" s="1"/>
      <c r="JN149" s="1"/>
      <c r="JO149" s="1"/>
      <c r="JP149" s="1"/>
      <c r="JQ149" s="1"/>
      <c r="JR149" s="1"/>
      <c r="JS149" s="1"/>
      <c r="JT149" s="1"/>
      <c r="JU149" s="1"/>
      <c r="JV149" s="1"/>
      <c r="JW149" s="1"/>
      <c r="JX149" s="1"/>
      <c r="JY149" s="1"/>
      <c r="JZ149" s="1"/>
      <c r="KA149" s="1"/>
      <c r="KB149" s="1"/>
      <c r="KC149" s="1"/>
      <c r="KD149" s="1"/>
      <c r="KE149" s="1"/>
      <c r="KF149" s="1"/>
      <c r="KG149" s="1"/>
      <c r="KH149" s="1"/>
      <c r="KI149" s="1"/>
      <c r="KJ149" s="1"/>
      <c r="KK149" s="1"/>
      <c r="KL149" s="1"/>
      <c r="KM149" s="1"/>
      <c r="KN149" s="1"/>
      <c r="KO149" s="1"/>
      <c r="KP149" s="1"/>
      <c r="KQ149" s="1"/>
      <c r="KR149" s="1"/>
      <c r="KS149" s="1"/>
      <c r="KT149" s="1"/>
      <c r="KU149" s="1"/>
      <c r="KV149" s="1"/>
      <c r="KW149" s="1"/>
      <c r="KX149" s="1"/>
      <c r="KY149" s="1"/>
      <c r="KZ149" s="1"/>
      <c r="LA149" s="1"/>
      <c r="LB149" s="1"/>
      <c r="LC149" s="1"/>
      <c r="LD149" s="1"/>
      <c r="LE149" s="1"/>
      <c r="LF149" s="1"/>
      <c r="LG149" s="1"/>
      <c r="LH149" s="1"/>
      <c r="LI149" s="1"/>
      <c r="LJ149" s="1"/>
      <c r="LK149" s="1"/>
      <c r="LL149" s="1"/>
      <c r="LM149" s="1"/>
      <c r="LN149" s="1"/>
      <c r="LO149" s="1"/>
      <c r="LP149" s="1"/>
      <c r="LQ149" s="1"/>
      <c r="LR149" s="1"/>
      <c r="LS149" s="1"/>
      <c r="LT149" s="1"/>
      <c r="LU149" s="1"/>
      <c r="LV149" s="1"/>
      <c r="LW149" s="1"/>
      <c r="LX149" s="1"/>
      <c r="LY149" s="1"/>
      <c r="LZ149" s="1"/>
      <c r="MA149" s="1"/>
      <c r="MB149" s="1"/>
      <c r="MC149" s="1"/>
      <c r="MD149" s="1"/>
      <c r="ME149" s="1"/>
      <c r="MF149" s="1"/>
      <c r="MG149" s="1"/>
      <c r="MH149" s="1"/>
      <c r="MI149" s="1"/>
      <c r="MJ149" s="1"/>
      <c r="MK149" s="1"/>
      <c r="ML149" s="1"/>
      <c r="MM149" s="1"/>
      <c r="MN149" s="1"/>
      <c r="MO149" s="1"/>
      <c r="MP149" s="1"/>
      <c r="MQ149" s="1"/>
      <c r="MR149" s="1"/>
      <c r="MS149" s="1"/>
      <c r="MT149" s="1"/>
      <c r="MU149" s="1"/>
      <c r="MV149" s="1"/>
      <c r="MW149" s="1"/>
      <c r="MX149" s="1"/>
      <c r="MY149" s="1"/>
      <c r="MZ149" s="1"/>
      <c r="NA149" s="1"/>
      <c r="NB149" s="1"/>
      <c r="NC149" s="1"/>
      <c r="ND149" s="1"/>
      <c r="NE149" s="1"/>
      <c r="NF149" s="1"/>
      <c r="NG149" s="1"/>
      <c r="NH149" s="1"/>
      <c r="NI149" s="1"/>
      <c r="NJ149" s="1"/>
      <c r="NK149" s="1"/>
      <c r="NL149" s="1"/>
      <c r="NM149" s="1"/>
      <c r="NN149" s="1"/>
      <c r="NO149" s="1"/>
      <c r="NP149" s="1"/>
      <c r="NQ149" s="1"/>
      <c r="NR149" s="1"/>
      <c r="NS149" s="1"/>
      <c r="NT149" s="1"/>
      <c r="NU149" s="1"/>
      <c r="NV149" s="1"/>
      <c r="NW149" s="1"/>
      <c r="NX149" s="1"/>
      <c r="NY149" s="1"/>
      <c r="NZ149" s="1"/>
      <c r="OA149" s="1"/>
      <c r="OB149" s="1"/>
      <c r="OC149" s="1"/>
      <c r="OD149" s="1"/>
      <c r="OE149" s="1"/>
      <c r="OF149" s="1"/>
      <c r="OG149" s="1"/>
      <c r="OH149" s="1"/>
      <c r="OI149" s="1"/>
      <c r="OJ149" s="1"/>
      <c r="OK149" s="1"/>
      <c r="OL149" s="1"/>
      <c r="OM149" s="1"/>
      <c r="ON149" s="1"/>
      <c r="OO149" s="1"/>
      <c r="OP149" s="1"/>
      <c r="OQ149" s="1"/>
      <c r="OR149" s="1"/>
      <c r="OS149" s="1"/>
      <c r="OT149" s="1"/>
      <c r="OU149" s="1"/>
      <c r="OV149" s="1"/>
      <c r="OW149" s="1"/>
      <c r="OX149" s="1"/>
      <c r="OY149" s="1"/>
      <c r="OZ149" s="1"/>
      <c r="PA149" s="1"/>
      <c r="PB149" s="1"/>
      <c r="PC149" s="1"/>
      <c r="PD149" s="1"/>
      <c r="PE149" s="1"/>
      <c r="PF149" s="1"/>
      <c r="PG149" s="1"/>
      <c r="PH149" s="1"/>
      <c r="PI149" s="1"/>
      <c r="PJ149" s="1"/>
      <c r="PK149" s="1"/>
      <c r="PL149" s="1"/>
      <c r="PM149" s="1"/>
      <c r="PN149" s="1"/>
      <c r="PO149" s="1"/>
      <c r="PP149" s="1"/>
      <c r="PQ149" s="1"/>
      <c r="PR149" s="1"/>
      <c r="PS149" s="1"/>
      <c r="PT149" s="1"/>
      <c r="PU149" s="1"/>
      <c r="PV149" s="1"/>
      <c r="PW149" s="1"/>
      <c r="PX149" s="1"/>
      <c r="PY149" s="1"/>
      <c r="PZ149" s="1"/>
      <c r="QA149" s="1"/>
      <c r="QB149" s="1"/>
      <c r="QC149" s="1"/>
      <c r="QD149" s="1"/>
      <c r="QE149" s="1"/>
      <c r="QF149" s="1"/>
      <c r="QG149" s="1"/>
      <c r="QH149" s="1"/>
      <c r="QI149" s="1"/>
      <c r="QJ149" s="1"/>
      <c r="QK149" s="1"/>
      <c r="QL149" s="1"/>
      <c r="QM149" s="1"/>
      <c r="QN149" s="1"/>
      <c r="QO149" s="1"/>
    </row>
    <row r="150" spans="1:457" ht="15" customHeight="1" x14ac:dyDescent="0.3">
      <c r="A150" s="94"/>
      <c r="B150" s="18"/>
      <c r="C150" s="18"/>
      <c r="D150" s="18"/>
      <c r="E150" s="18"/>
      <c r="F150" s="18"/>
      <c r="G150" s="22"/>
      <c r="H150" s="19"/>
      <c r="I150" s="94"/>
      <c r="J150" s="18"/>
      <c r="K150" s="18"/>
      <c r="L150" s="18"/>
      <c r="M150" s="18"/>
      <c r="N150" s="18"/>
      <c r="O150" s="22"/>
      <c r="P150" s="19"/>
      <c r="Q150" s="94"/>
      <c r="R150" s="18"/>
      <c r="S150" s="18"/>
      <c r="T150" s="18"/>
      <c r="U150" s="18"/>
      <c r="V150" s="18"/>
      <c r="W150" s="22"/>
      <c r="X150" s="19"/>
      <c r="Y150" s="94"/>
      <c r="Z150" s="18"/>
      <c r="AA150" s="18"/>
      <c r="AB150" s="18"/>
      <c r="AC150" s="18"/>
      <c r="AD150" s="18"/>
      <c r="AE150" s="22"/>
      <c r="AF150" s="19"/>
      <c r="AG150" s="94"/>
      <c r="AH150" s="18"/>
      <c r="AI150" s="18"/>
      <c r="AJ150" s="18"/>
      <c r="AK150" s="18"/>
      <c r="AL150" s="18"/>
      <c r="AM150" s="22"/>
      <c r="AN150" s="19"/>
      <c r="AO150" s="94"/>
      <c r="AP150" s="18"/>
      <c r="AQ150" s="18"/>
      <c r="AR150" s="18"/>
      <c r="AS150" s="18"/>
      <c r="AT150" s="18"/>
      <c r="AU150" s="22"/>
      <c r="AV150" s="19"/>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c r="JJ150" s="1"/>
      <c r="JK150" s="1"/>
      <c r="JL150" s="1"/>
      <c r="JM150" s="1"/>
      <c r="JN150" s="1"/>
      <c r="JO150" s="1"/>
      <c r="JP150" s="1"/>
      <c r="JQ150" s="1"/>
      <c r="JR150" s="1"/>
      <c r="JS150" s="1"/>
      <c r="JT150" s="1"/>
      <c r="JU150" s="1"/>
      <c r="JV150" s="1"/>
      <c r="JW150" s="1"/>
      <c r="JX150" s="1"/>
      <c r="JY150" s="1"/>
      <c r="JZ150" s="1"/>
      <c r="KA150" s="1"/>
      <c r="KB150" s="1"/>
      <c r="KC150" s="1"/>
      <c r="KD150" s="1"/>
      <c r="KE150" s="1"/>
      <c r="KF150" s="1"/>
      <c r="KG150" s="1"/>
      <c r="KH150" s="1"/>
      <c r="KI150" s="1"/>
      <c r="KJ150" s="1"/>
      <c r="KK150" s="1"/>
      <c r="KL150" s="1"/>
      <c r="KM150" s="1"/>
      <c r="KN150" s="1"/>
      <c r="KO150" s="1"/>
      <c r="KP150" s="1"/>
      <c r="KQ150" s="1"/>
      <c r="KR150" s="1"/>
      <c r="KS150" s="1"/>
      <c r="KT150" s="1"/>
      <c r="KU150" s="1"/>
      <c r="KV150" s="1"/>
      <c r="KW150" s="1"/>
      <c r="KX150" s="1"/>
      <c r="KY150" s="1"/>
      <c r="KZ150" s="1"/>
      <c r="LA150" s="1"/>
      <c r="LB150" s="1"/>
      <c r="LC150" s="1"/>
      <c r="LD150" s="1"/>
      <c r="LE150" s="1"/>
      <c r="LF150" s="1"/>
      <c r="LG150" s="1"/>
      <c r="LH150" s="1"/>
      <c r="LI150" s="1"/>
      <c r="LJ150" s="1"/>
      <c r="LK150" s="1"/>
      <c r="LL150" s="1"/>
      <c r="LM150" s="1"/>
      <c r="LN150" s="1"/>
      <c r="LO150" s="1"/>
      <c r="LP150" s="1"/>
      <c r="LQ150" s="1"/>
      <c r="LR150" s="1"/>
      <c r="LS150" s="1"/>
      <c r="LT150" s="1"/>
      <c r="LU150" s="1"/>
      <c r="LV150" s="1"/>
      <c r="LW150" s="1"/>
      <c r="LX150" s="1"/>
      <c r="LY150" s="1"/>
      <c r="LZ150" s="1"/>
      <c r="MA150" s="1"/>
      <c r="MB150" s="1"/>
      <c r="MC150" s="1"/>
      <c r="MD150" s="1"/>
      <c r="ME150" s="1"/>
      <c r="MF150" s="1"/>
      <c r="MG150" s="1"/>
      <c r="MH150" s="1"/>
      <c r="MI150" s="1"/>
      <c r="MJ150" s="1"/>
      <c r="MK150" s="1"/>
      <c r="ML150" s="1"/>
      <c r="MM150" s="1"/>
      <c r="MN150" s="1"/>
      <c r="MO150" s="1"/>
      <c r="MP150" s="1"/>
      <c r="MQ150" s="1"/>
      <c r="MR150" s="1"/>
      <c r="MS150" s="1"/>
      <c r="MT150" s="1"/>
      <c r="MU150" s="1"/>
      <c r="MV150" s="1"/>
      <c r="MW150" s="1"/>
      <c r="MX150" s="1"/>
      <c r="MY150" s="1"/>
      <c r="MZ150" s="1"/>
      <c r="NA150" s="1"/>
      <c r="NB150" s="1"/>
      <c r="NC150" s="1"/>
      <c r="ND150" s="1"/>
      <c r="NE150" s="1"/>
      <c r="NF150" s="1"/>
      <c r="NG150" s="1"/>
      <c r="NH150" s="1"/>
      <c r="NI150" s="1"/>
      <c r="NJ150" s="1"/>
      <c r="NK150" s="1"/>
      <c r="NL150" s="1"/>
      <c r="NM150" s="1"/>
      <c r="NN150" s="1"/>
      <c r="NO150" s="1"/>
      <c r="NP150" s="1"/>
      <c r="NQ150" s="1"/>
      <c r="NR150" s="1"/>
      <c r="NS150" s="1"/>
      <c r="NT150" s="1"/>
      <c r="NU150" s="1"/>
      <c r="NV150" s="1"/>
      <c r="NW150" s="1"/>
      <c r="NX150" s="1"/>
      <c r="NY150" s="1"/>
      <c r="NZ150" s="1"/>
      <c r="OA150" s="1"/>
      <c r="OB150" s="1"/>
      <c r="OC150" s="1"/>
      <c r="OD150" s="1"/>
      <c r="OE150" s="1"/>
      <c r="OF150" s="1"/>
      <c r="OG150" s="1"/>
      <c r="OH150" s="1"/>
      <c r="OI150" s="1"/>
      <c r="OJ150" s="1"/>
      <c r="OK150" s="1"/>
      <c r="OL150" s="1"/>
      <c r="OM150" s="1"/>
      <c r="ON150" s="1"/>
      <c r="OO150" s="1"/>
      <c r="OP150" s="1"/>
      <c r="OQ150" s="1"/>
      <c r="OR150" s="1"/>
      <c r="OS150" s="1"/>
      <c r="OT150" s="1"/>
      <c r="OU150" s="1"/>
      <c r="OV150" s="1"/>
      <c r="OW150" s="1"/>
      <c r="OX150" s="1"/>
      <c r="OY150" s="1"/>
      <c r="OZ150" s="1"/>
      <c r="PA150" s="1"/>
      <c r="PB150" s="1"/>
      <c r="PC150" s="1"/>
      <c r="PD150" s="1"/>
      <c r="PE150" s="1"/>
      <c r="PF150" s="1"/>
      <c r="PG150" s="1"/>
      <c r="PH150" s="1"/>
      <c r="PI150" s="1"/>
      <c r="PJ150" s="1"/>
      <c r="PK150" s="1"/>
      <c r="PL150" s="1"/>
      <c r="PM150" s="1"/>
      <c r="PN150" s="1"/>
      <c r="PO150" s="1"/>
      <c r="PP150" s="1"/>
      <c r="PQ150" s="1"/>
      <c r="PR150" s="1"/>
      <c r="PS150" s="1"/>
      <c r="PT150" s="1"/>
      <c r="PU150" s="1"/>
      <c r="PV150" s="1"/>
      <c r="PW150" s="1"/>
      <c r="PX150" s="1"/>
      <c r="PY150" s="1"/>
      <c r="PZ150" s="1"/>
      <c r="QA150" s="1"/>
      <c r="QB150" s="1"/>
      <c r="QC150" s="1"/>
      <c r="QD150" s="1"/>
      <c r="QE150" s="1"/>
      <c r="QF150" s="1"/>
      <c r="QG150" s="1"/>
      <c r="QH150" s="1"/>
      <c r="QI150" s="1"/>
      <c r="QJ150" s="1"/>
      <c r="QK150" s="1"/>
      <c r="QL150" s="1"/>
      <c r="QM150" s="1"/>
      <c r="QN150" s="1"/>
      <c r="QO150" s="1"/>
    </row>
    <row r="151" spans="1:457" ht="15" customHeight="1" x14ac:dyDescent="0.3">
      <c r="A151" s="94"/>
      <c r="B151" s="18"/>
      <c r="C151" s="18"/>
      <c r="D151" s="18"/>
      <c r="E151" s="18"/>
      <c r="F151" s="18"/>
      <c r="G151" s="22"/>
      <c r="H151" s="19"/>
      <c r="I151" s="94"/>
      <c r="J151" s="18"/>
      <c r="K151" s="18"/>
      <c r="L151" s="18"/>
      <c r="M151" s="18"/>
      <c r="N151" s="18"/>
      <c r="O151" s="22"/>
      <c r="P151" s="19"/>
      <c r="Q151" s="94"/>
      <c r="R151" s="18"/>
      <c r="S151" s="18"/>
      <c r="T151" s="18"/>
      <c r="U151" s="18"/>
      <c r="V151" s="18"/>
      <c r="W151" s="22"/>
      <c r="X151" s="19"/>
      <c r="Y151" s="94"/>
      <c r="Z151" s="18"/>
      <c r="AA151" s="18"/>
      <c r="AB151" s="18"/>
      <c r="AC151" s="18"/>
      <c r="AD151" s="18"/>
      <c r="AE151" s="22"/>
      <c r="AF151" s="19"/>
      <c r="AG151" s="94"/>
      <c r="AH151" s="18"/>
      <c r="AI151" s="18"/>
      <c r="AJ151" s="18"/>
      <c r="AK151" s="18"/>
      <c r="AL151" s="18"/>
      <c r="AM151" s="22"/>
      <c r="AN151" s="19"/>
      <c r="AO151" s="94"/>
      <c r="AP151" s="18"/>
      <c r="AQ151" s="18"/>
      <c r="AR151" s="18"/>
      <c r="AS151" s="18"/>
      <c r="AT151" s="18"/>
      <c r="AU151" s="22"/>
      <c r="AV151" s="19"/>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c r="JD151" s="1"/>
      <c r="JE151" s="1"/>
      <c r="JF151" s="1"/>
      <c r="JG151" s="1"/>
      <c r="JH151" s="1"/>
      <c r="JI151" s="1"/>
      <c r="JJ151" s="1"/>
      <c r="JK151" s="1"/>
      <c r="JL151" s="1"/>
      <c r="JM151" s="1"/>
      <c r="JN151" s="1"/>
      <c r="JO151" s="1"/>
      <c r="JP151" s="1"/>
      <c r="JQ151" s="1"/>
      <c r="JR151" s="1"/>
      <c r="JS151" s="1"/>
      <c r="JT151" s="1"/>
      <c r="JU151" s="1"/>
      <c r="JV151" s="1"/>
      <c r="JW151" s="1"/>
      <c r="JX151" s="1"/>
      <c r="JY151" s="1"/>
      <c r="JZ151" s="1"/>
      <c r="KA151" s="1"/>
      <c r="KB151" s="1"/>
      <c r="KC151" s="1"/>
      <c r="KD151" s="1"/>
      <c r="KE151" s="1"/>
      <c r="KF151" s="1"/>
      <c r="KG151" s="1"/>
      <c r="KH151" s="1"/>
      <c r="KI151" s="1"/>
      <c r="KJ151" s="1"/>
      <c r="KK151" s="1"/>
      <c r="KL151" s="1"/>
      <c r="KM151" s="1"/>
      <c r="KN151" s="1"/>
      <c r="KO151" s="1"/>
      <c r="KP151" s="1"/>
      <c r="KQ151" s="1"/>
      <c r="KR151" s="1"/>
      <c r="KS151" s="1"/>
      <c r="KT151" s="1"/>
      <c r="KU151" s="1"/>
      <c r="KV151" s="1"/>
      <c r="KW151" s="1"/>
      <c r="KX151" s="1"/>
      <c r="KY151" s="1"/>
      <c r="KZ151" s="1"/>
      <c r="LA151" s="1"/>
      <c r="LB151" s="1"/>
      <c r="LC151" s="1"/>
      <c r="LD151" s="1"/>
      <c r="LE151" s="1"/>
      <c r="LF151" s="1"/>
      <c r="LG151" s="1"/>
      <c r="LH151" s="1"/>
      <c r="LI151" s="1"/>
      <c r="LJ151" s="1"/>
      <c r="LK151" s="1"/>
      <c r="LL151" s="1"/>
      <c r="LM151" s="1"/>
      <c r="LN151" s="1"/>
      <c r="LO151" s="1"/>
      <c r="LP151" s="1"/>
      <c r="LQ151" s="1"/>
      <c r="LR151" s="1"/>
      <c r="LS151" s="1"/>
      <c r="LT151" s="1"/>
      <c r="LU151" s="1"/>
      <c r="LV151" s="1"/>
      <c r="LW151" s="1"/>
      <c r="LX151" s="1"/>
      <c r="LY151" s="1"/>
      <c r="LZ151" s="1"/>
      <c r="MA151" s="1"/>
      <c r="MB151" s="1"/>
      <c r="MC151" s="1"/>
      <c r="MD151" s="1"/>
      <c r="ME151" s="1"/>
      <c r="MF151" s="1"/>
      <c r="MG151" s="1"/>
      <c r="MH151" s="1"/>
      <c r="MI151" s="1"/>
      <c r="MJ151" s="1"/>
      <c r="MK151" s="1"/>
      <c r="ML151" s="1"/>
      <c r="MM151" s="1"/>
      <c r="MN151" s="1"/>
      <c r="MO151" s="1"/>
      <c r="MP151" s="1"/>
      <c r="MQ151" s="1"/>
      <c r="MR151" s="1"/>
      <c r="MS151" s="1"/>
      <c r="MT151" s="1"/>
      <c r="MU151" s="1"/>
      <c r="MV151" s="1"/>
      <c r="MW151" s="1"/>
      <c r="MX151" s="1"/>
      <c r="MY151" s="1"/>
      <c r="MZ151" s="1"/>
      <c r="NA151" s="1"/>
      <c r="NB151" s="1"/>
      <c r="NC151" s="1"/>
      <c r="ND151" s="1"/>
      <c r="NE151" s="1"/>
      <c r="NF151" s="1"/>
      <c r="NG151" s="1"/>
      <c r="NH151" s="1"/>
      <c r="NI151" s="1"/>
      <c r="NJ151" s="1"/>
      <c r="NK151" s="1"/>
      <c r="NL151" s="1"/>
      <c r="NM151" s="1"/>
      <c r="NN151" s="1"/>
      <c r="NO151" s="1"/>
      <c r="NP151" s="1"/>
      <c r="NQ151" s="1"/>
      <c r="NR151" s="1"/>
      <c r="NS151" s="1"/>
      <c r="NT151" s="1"/>
      <c r="NU151" s="1"/>
      <c r="NV151" s="1"/>
      <c r="NW151" s="1"/>
      <c r="NX151" s="1"/>
      <c r="NY151" s="1"/>
      <c r="NZ151" s="1"/>
      <c r="OA151" s="1"/>
      <c r="OB151" s="1"/>
      <c r="OC151" s="1"/>
      <c r="OD151" s="1"/>
      <c r="OE151" s="1"/>
      <c r="OF151" s="1"/>
      <c r="OG151" s="1"/>
      <c r="OH151" s="1"/>
      <c r="OI151" s="1"/>
      <c r="OJ151" s="1"/>
      <c r="OK151" s="1"/>
      <c r="OL151" s="1"/>
      <c r="OM151" s="1"/>
      <c r="ON151" s="1"/>
      <c r="OO151" s="1"/>
      <c r="OP151" s="1"/>
      <c r="OQ151" s="1"/>
      <c r="OR151" s="1"/>
      <c r="OS151" s="1"/>
      <c r="OT151" s="1"/>
      <c r="OU151" s="1"/>
      <c r="OV151" s="1"/>
      <c r="OW151" s="1"/>
      <c r="OX151" s="1"/>
      <c r="OY151" s="1"/>
      <c r="OZ151" s="1"/>
      <c r="PA151" s="1"/>
      <c r="PB151" s="1"/>
      <c r="PC151" s="1"/>
      <c r="PD151" s="1"/>
      <c r="PE151" s="1"/>
      <c r="PF151" s="1"/>
      <c r="PG151" s="1"/>
      <c r="PH151" s="1"/>
      <c r="PI151" s="1"/>
      <c r="PJ151" s="1"/>
      <c r="PK151" s="1"/>
      <c r="PL151" s="1"/>
      <c r="PM151" s="1"/>
      <c r="PN151" s="1"/>
      <c r="PO151" s="1"/>
      <c r="PP151" s="1"/>
      <c r="PQ151" s="1"/>
      <c r="PR151" s="1"/>
      <c r="PS151" s="1"/>
      <c r="PT151" s="1"/>
      <c r="PU151" s="1"/>
      <c r="PV151" s="1"/>
      <c r="PW151" s="1"/>
      <c r="PX151" s="1"/>
      <c r="PY151" s="1"/>
      <c r="PZ151" s="1"/>
      <c r="QA151" s="1"/>
      <c r="QB151" s="1"/>
      <c r="QC151" s="1"/>
      <c r="QD151" s="1"/>
      <c r="QE151" s="1"/>
      <c r="QF151" s="1"/>
      <c r="QG151" s="1"/>
      <c r="QH151" s="1"/>
      <c r="QI151" s="1"/>
      <c r="QJ151" s="1"/>
      <c r="QK151" s="1"/>
      <c r="QL151" s="1"/>
      <c r="QM151" s="1"/>
      <c r="QN151" s="1"/>
      <c r="QO151" s="1"/>
    </row>
    <row r="152" spans="1:457" ht="15" customHeight="1" x14ac:dyDescent="0.3">
      <c r="A152" s="94"/>
      <c r="B152" s="18"/>
      <c r="C152" s="18"/>
      <c r="D152" s="18"/>
      <c r="E152" s="18"/>
      <c r="F152" s="18"/>
      <c r="G152" s="22"/>
      <c r="H152" s="19"/>
      <c r="I152" s="94"/>
      <c r="J152" s="18"/>
      <c r="K152" s="18"/>
      <c r="L152" s="18"/>
      <c r="M152" s="18"/>
      <c r="N152" s="18"/>
      <c r="O152" s="22"/>
      <c r="P152" s="19"/>
      <c r="Q152" s="94"/>
      <c r="R152" s="18"/>
      <c r="S152" s="18"/>
      <c r="T152" s="18"/>
      <c r="U152" s="18"/>
      <c r="V152" s="18"/>
      <c r="W152" s="22"/>
      <c r="X152" s="19"/>
      <c r="Y152" s="94"/>
      <c r="Z152" s="18"/>
      <c r="AA152" s="18"/>
      <c r="AB152" s="18"/>
      <c r="AC152" s="18"/>
      <c r="AD152" s="18"/>
      <c r="AE152" s="22"/>
      <c r="AF152" s="19"/>
      <c r="AG152" s="94"/>
      <c r="AH152" s="18"/>
      <c r="AI152" s="18"/>
      <c r="AJ152" s="18"/>
      <c r="AK152" s="18"/>
      <c r="AL152" s="18"/>
      <c r="AM152" s="22"/>
      <c r="AN152" s="19"/>
      <c r="AO152" s="94"/>
      <c r="AP152" s="18"/>
      <c r="AQ152" s="18"/>
      <c r="AR152" s="18"/>
      <c r="AS152" s="18"/>
      <c r="AT152" s="18"/>
      <c r="AU152" s="22"/>
      <c r="AV152" s="19"/>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c r="JD152" s="1"/>
      <c r="JE152" s="1"/>
      <c r="JF152" s="1"/>
      <c r="JG152" s="1"/>
      <c r="JH152" s="1"/>
      <c r="JI152" s="1"/>
      <c r="JJ152" s="1"/>
      <c r="JK152" s="1"/>
      <c r="JL152" s="1"/>
      <c r="JM152" s="1"/>
      <c r="JN152" s="1"/>
      <c r="JO152" s="1"/>
      <c r="JP152" s="1"/>
      <c r="JQ152" s="1"/>
      <c r="JR152" s="1"/>
      <c r="JS152" s="1"/>
      <c r="JT152" s="1"/>
      <c r="JU152" s="1"/>
      <c r="JV152" s="1"/>
      <c r="JW152" s="1"/>
      <c r="JX152" s="1"/>
      <c r="JY152" s="1"/>
      <c r="JZ152" s="1"/>
      <c r="KA152" s="1"/>
      <c r="KB152" s="1"/>
      <c r="KC152" s="1"/>
      <c r="KD152" s="1"/>
      <c r="KE152" s="1"/>
      <c r="KF152" s="1"/>
      <c r="KG152" s="1"/>
      <c r="KH152" s="1"/>
      <c r="KI152" s="1"/>
      <c r="KJ152" s="1"/>
      <c r="KK152" s="1"/>
      <c r="KL152" s="1"/>
      <c r="KM152" s="1"/>
      <c r="KN152" s="1"/>
      <c r="KO152" s="1"/>
      <c r="KP152" s="1"/>
      <c r="KQ152" s="1"/>
      <c r="KR152" s="1"/>
      <c r="KS152" s="1"/>
      <c r="KT152" s="1"/>
      <c r="KU152" s="1"/>
      <c r="KV152" s="1"/>
      <c r="KW152" s="1"/>
      <c r="KX152" s="1"/>
      <c r="KY152" s="1"/>
      <c r="KZ152" s="1"/>
      <c r="LA152" s="1"/>
      <c r="LB152" s="1"/>
      <c r="LC152" s="1"/>
      <c r="LD152" s="1"/>
      <c r="LE152" s="1"/>
      <c r="LF152" s="1"/>
      <c r="LG152" s="1"/>
      <c r="LH152" s="1"/>
      <c r="LI152" s="1"/>
      <c r="LJ152" s="1"/>
      <c r="LK152" s="1"/>
      <c r="LL152" s="1"/>
      <c r="LM152" s="1"/>
      <c r="LN152" s="1"/>
      <c r="LO152" s="1"/>
      <c r="LP152" s="1"/>
      <c r="LQ152" s="1"/>
      <c r="LR152" s="1"/>
      <c r="LS152" s="1"/>
      <c r="LT152" s="1"/>
      <c r="LU152" s="1"/>
      <c r="LV152" s="1"/>
      <c r="LW152" s="1"/>
      <c r="LX152" s="1"/>
      <c r="LY152" s="1"/>
      <c r="LZ152" s="1"/>
      <c r="MA152" s="1"/>
      <c r="MB152" s="1"/>
      <c r="MC152" s="1"/>
      <c r="MD152" s="1"/>
      <c r="ME152" s="1"/>
      <c r="MF152" s="1"/>
      <c r="MG152" s="1"/>
      <c r="MH152" s="1"/>
      <c r="MI152" s="1"/>
      <c r="MJ152" s="1"/>
      <c r="MK152" s="1"/>
      <c r="ML152" s="1"/>
      <c r="MM152" s="1"/>
      <c r="MN152" s="1"/>
      <c r="MO152" s="1"/>
      <c r="MP152" s="1"/>
      <c r="MQ152" s="1"/>
      <c r="MR152" s="1"/>
      <c r="MS152" s="1"/>
      <c r="MT152" s="1"/>
      <c r="MU152" s="1"/>
      <c r="MV152" s="1"/>
      <c r="MW152" s="1"/>
      <c r="MX152" s="1"/>
      <c r="MY152" s="1"/>
      <c r="MZ152" s="1"/>
      <c r="NA152" s="1"/>
      <c r="NB152" s="1"/>
      <c r="NC152" s="1"/>
      <c r="ND152" s="1"/>
      <c r="NE152" s="1"/>
      <c r="NF152" s="1"/>
      <c r="NG152" s="1"/>
      <c r="NH152" s="1"/>
      <c r="NI152" s="1"/>
      <c r="NJ152" s="1"/>
      <c r="NK152" s="1"/>
      <c r="NL152" s="1"/>
      <c r="NM152" s="1"/>
      <c r="NN152" s="1"/>
      <c r="NO152" s="1"/>
      <c r="NP152" s="1"/>
      <c r="NQ152" s="1"/>
      <c r="NR152" s="1"/>
      <c r="NS152" s="1"/>
      <c r="NT152" s="1"/>
      <c r="NU152" s="1"/>
      <c r="NV152" s="1"/>
      <c r="NW152" s="1"/>
      <c r="NX152" s="1"/>
      <c r="NY152" s="1"/>
      <c r="NZ152" s="1"/>
      <c r="OA152" s="1"/>
      <c r="OB152" s="1"/>
      <c r="OC152" s="1"/>
      <c r="OD152" s="1"/>
      <c r="OE152" s="1"/>
      <c r="OF152" s="1"/>
      <c r="OG152" s="1"/>
      <c r="OH152" s="1"/>
      <c r="OI152" s="1"/>
      <c r="OJ152" s="1"/>
      <c r="OK152" s="1"/>
      <c r="OL152" s="1"/>
      <c r="OM152" s="1"/>
      <c r="ON152" s="1"/>
      <c r="OO152" s="1"/>
      <c r="OP152" s="1"/>
      <c r="OQ152" s="1"/>
      <c r="OR152" s="1"/>
      <c r="OS152" s="1"/>
      <c r="OT152" s="1"/>
      <c r="OU152" s="1"/>
      <c r="OV152" s="1"/>
      <c r="OW152" s="1"/>
      <c r="OX152" s="1"/>
      <c r="OY152" s="1"/>
      <c r="OZ152" s="1"/>
      <c r="PA152" s="1"/>
      <c r="PB152" s="1"/>
      <c r="PC152" s="1"/>
      <c r="PD152" s="1"/>
      <c r="PE152" s="1"/>
      <c r="PF152" s="1"/>
      <c r="PG152" s="1"/>
      <c r="PH152" s="1"/>
      <c r="PI152" s="1"/>
      <c r="PJ152" s="1"/>
      <c r="PK152" s="1"/>
      <c r="PL152" s="1"/>
      <c r="PM152" s="1"/>
      <c r="PN152" s="1"/>
      <c r="PO152" s="1"/>
      <c r="PP152" s="1"/>
      <c r="PQ152" s="1"/>
      <c r="PR152" s="1"/>
      <c r="PS152" s="1"/>
      <c r="PT152" s="1"/>
      <c r="PU152" s="1"/>
      <c r="PV152" s="1"/>
      <c r="PW152" s="1"/>
      <c r="PX152" s="1"/>
      <c r="PY152" s="1"/>
      <c r="PZ152" s="1"/>
      <c r="QA152" s="1"/>
      <c r="QB152" s="1"/>
      <c r="QC152" s="1"/>
      <c r="QD152" s="1"/>
      <c r="QE152" s="1"/>
      <c r="QF152" s="1"/>
      <c r="QG152" s="1"/>
      <c r="QH152" s="1"/>
      <c r="QI152" s="1"/>
      <c r="QJ152" s="1"/>
      <c r="QK152" s="1"/>
      <c r="QL152" s="1"/>
      <c r="QM152" s="1"/>
      <c r="QN152" s="1"/>
      <c r="QO152" s="1"/>
    </row>
    <row r="153" spans="1:457" ht="15" customHeight="1" x14ac:dyDescent="0.3">
      <c r="A153" s="94"/>
      <c r="B153" s="18"/>
      <c r="C153" s="18"/>
      <c r="D153" s="18"/>
      <c r="E153" s="18"/>
      <c r="F153" s="18"/>
      <c r="G153" s="22"/>
      <c r="H153" s="19"/>
      <c r="I153" s="94"/>
      <c r="J153" s="18"/>
      <c r="K153" s="18"/>
      <c r="L153" s="18"/>
      <c r="M153" s="18"/>
      <c r="N153" s="18"/>
      <c r="O153" s="22"/>
      <c r="P153" s="19"/>
      <c r="Q153" s="94"/>
      <c r="R153" s="18"/>
      <c r="S153" s="18"/>
      <c r="T153" s="18"/>
      <c r="U153" s="18"/>
      <c r="V153" s="18"/>
      <c r="W153" s="22"/>
      <c r="X153" s="19"/>
      <c r="Y153" s="94"/>
      <c r="Z153" s="18"/>
      <c r="AA153" s="18"/>
      <c r="AB153" s="18"/>
      <c r="AC153" s="18"/>
      <c r="AD153" s="18"/>
      <c r="AE153" s="22"/>
      <c r="AF153" s="19"/>
      <c r="AG153" s="94"/>
      <c r="AH153" s="18"/>
      <c r="AI153" s="18"/>
      <c r="AJ153" s="18"/>
      <c r="AK153" s="18"/>
      <c r="AL153" s="18"/>
      <c r="AM153" s="22"/>
      <c r="AN153" s="19"/>
      <c r="AO153" s="94"/>
      <c r="AP153" s="18"/>
      <c r="AQ153" s="18"/>
      <c r="AR153" s="18"/>
      <c r="AS153" s="18"/>
      <c r="AT153" s="18"/>
      <c r="AU153" s="22"/>
      <c r="AV153" s="19"/>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c r="JD153" s="1"/>
      <c r="JE153" s="1"/>
      <c r="JF153" s="1"/>
      <c r="JG153" s="1"/>
      <c r="JH153" s="1"/>
      <c r="JI153" s="1"/>
      <c r="JJ153" s="1"/>
      <c r="JK153" s="1"/>
      <c r="JL153" s="1"/>
      <c r="JM153" s="1"/>
      <c r="JN153" s="1"/>
      <c r="JO153" s="1"/>
      <c r="JP153" s="1"/>
      <c r="JQ153" s="1"/>
      <c r="JR153" s="1"/>
      <c r="JS153" s="1"/>
      <c r="JT153" s="1"/>
      <c r="JU153" s="1"/>
      <c r="JV153" s="1"/>
      <c r="JW153" s="1"/>
      <c r="JX153" s="1"/>
      <c r="JY153" s="1"/>
      <c r="JZ153" s="1"/>
      <c r="KA153" s="1"/>
      <c r="KB153" s="1"/>
      <c r="KC153" s="1"/>
      <c r="KD153" s="1"/>
      <c r="KE153" s="1"/>
      <c r="KF153" s="1"/>
      <c r="KG153" s="1"/>
      <c r="KH153" s="1"/>
      <c r="KI153" s="1"/>
      <c r="KJ153" s="1"/>
      <c r="KK153" s="1"/>
      <c r="KL153" s="1"/>
      <c r="KM153" s="1"/>
      <c r="KN153" s="1"/>
      <c r="KO153" s="1"/>
      <c r="KP153" s="1"/>
      <c r="KQ153" s="1"/>
      <c r="KR153" s="1"/>
      <c r="KS153" s="1"/>
      <c r="KT153" s="1"/>
      <c r="KU153" s="1"/>
      <c r="KV153" s="1"/>
      <c r="KW153" s="1"/>
      <c r="KX153" s="1"/>
      <c r="KY153" s="1"/>
      <c r="KZ153" s="1"/>
      <c r="LA153" s="1"/>
      <c r="LB153" s="1"/>
      <c r="LC153" s="1"/>
      <c r="LD153" s="1"/>
      <c r="LE153" s="1"/>
      <c r="LF153" s="1"/>
      <c r="LG153" s="1"/>
      <c r="LH153" s="1"/>
      <c r="LI153" s="1"/>
      <c r="LJ153" s="1"/>
      <c r="LK153" s="1"/>
      <c r="LL153" s="1"/>
      <c r="LM153" s="1"/>
      <c r="LN153" s="1"/>
      <c r="LO153" s="1"/>
      <c r="LP153" s="1"/>
      <c r="LQ153" s="1"/>
      <c r="LR153" s="1"/>
      <c r="LS153" s="1"/>
      <c r="LT153" s="1"/>
      <c r="LU153" s="1"/>
      <c r="LV153" s="1"/>
      <c r="LW153" s="1"/>
      <c r="LX153" s="1"/>
      <c r="LY153" s="1"/>
      <c r="LZ153" s="1"/>
      <c r="MA153" s="1"/>
      <c r="MB153" s="1"/>
      <c r="MC153" s="1"/>
      <c r="MD153" s="1"/>
      <c r="ME153" s="1"/>
      <c r="MF153" s="1"/>
      <c r="MG153" s="1"/>
      <c r="MH153" s="1"/>
      <c r="MI153" s="1"/>
      <c r="MJ153" s="1"/>
      <c r="MK153" s="1"/>
      <c r="ML153" s="1"/>
      <c r="MM153" s="1"/>
      <c r="MN153" s="1"/>
      <c r="MO153" s="1"/>
      <c r="MP153" s="1"/>
      <c r="MQ153" s="1"/>
      <c r="MR153" s="1"/>
      <c r="MS153" s="1"/>
      <c r="MT153" s="1"/>
      <c r="MU153" s="1"/>
      <c r="MV153" s="1"/>
      <c r="MW153" s="1"/>
      <c r="MX153" s="1"/>
      <c r="MY153" s="1"/>
      <c r="MZ153" s="1"/>
      <c r="NA153" s="1"/>
      <c r="NB153" s="1"/>
      <c r="NC153" s="1"/>
      <c r="ND153" s="1"/>
      <c r="NE153" s="1"/>
      <c r="NF153" s="1"/>
      <c r="NG153" s="1"/>
      <c r="NH153" s="1"/>
      <c r="NI153" s="1"/>
      <c r="NJ153" s="1"/>
      <c r="NK153" s="1"/>
      <c r="NL153" s="1"/>
      <c r="NM153" s="1"/>
      <c r="NN153" s="1"/>
      <c r="NO153" s="1"/>
      <c r="NP153" s="1"/>
      <c r="NQ153" s="1"/>
      <c r="NR153" s="1"/>
      <c r="NS153" s="1"/>
      <c r="NT153" s="1"/>
      <c r="NU153" s="1"/>
      <c r="NV153" s="1"/>
      <c r="NW153" s="1"/>
      <c r="NX153" s="1"/>
      <c r="NY153" s="1"/>
      <c r="NZ153" s="1"/>
      <c r="OA153" s="1"/>
      <c r="OB153" s="1"/>
      <c r="OC153" s="1"/>
      <c r="OD153" s="1"/>
      <c r="OE153" s="1"/>
      <c r="OF153" s="1"/>
      <c r="OG153" s="1"/>
      <c r="OH153" s="1"/>
      <c r="OI153" s="1"/>
      <c r="OJ153" s="1"/>
      <c r="OK153" s="1"/>
      <c r="OL153" s="1"/>
      <c r="OM153" s="1"/>
      <c r="ON153" s="1"/>
      <c r="OO153" s="1"/>
      <c r="OP153" s="1"/>
      <c r="OQ153" s="1"/>
      <c r="OR153" s="1"/>
      <c r="OS153" s="1"/>
      <c r="OT153" s="1"/>
      <c r="OU153" s="1"/>
      <c r="OV153" s="1"/>
      <c r="OW153" s="1"/>
      <c r="OX153" s="1"/>
      <c r="OY153" s="1"/>
      <c r="OZ153" s="1"/>
      <c r="PA153" s="1"/>
      <c r="PB153" s="1"/>
      <c r="PC153" s="1"/>
      <c r="PD153" s="1"/>
      <c r="PE153" s="1"/>
      <c r="PF153" s="1"/>
      <c r="PG153" s="1"/>
      <c r="PH153" s="1"/>
      <c r="PI153" s="1"/>
      <c r="PJ153" s="1"/>
      <c r="PK153" s="1"/>
      <c r="PL153" s="1"/>
      <c r="PM153" s="1"/>
      <c r="PN153" s="1"/>
      <c r="PO153" s="1"/>
      <c r="PP153" s="1"/>
      <c r="PQ153" s="1"/>
      <c r="PR153" s="1"/>
      <c r="PS153" s="1"/>
      <c r="PT153" s="1"/>
      <c r="PU153" s="1"/>
      <c r="PV153" s="1"/>
      <c r="PW153" s="1"/>
      <c r="PX153" s="1"/>
      <c r="PY153" s="1"/>
      <c r="PZ153" s="1"/>
      <c r="QA153" s="1"/>
      <c r="QB153" s="1"/>
      <c r="QC153" s="1"/>
      <c r="QD153" s="1"/>
      <c r="QE153" s="1"/>
      <c r="QF153" s="1"/>
      <c r="QG153" s="1"/>
      <c r="QH153" s="1"/>
      <c r="QI153" s="1"/>
      <c r="QJ153" s="1"/>
      <c r="QK153" s="1"/>
      <c r="QL153" s="1"/>
      <c r="QM153" s="1"/>
      <c r="QN153" s="1"/>
      <c r="QO153" s="1"/>
    </row>
    <row r="154" spans="1:457" ht="15" customHeight="1" x14ac:dyDescent="0.3">
      <c r="A154" s="94"/>
      <c r="B154" s="18"/>
      <c r="C154" s="18"/>
      <c r="D154" s="18"/>
      <c r="E154" s="18"/>
      <c r="F154" s="18"/>
      <c r="G154" s="22"/>
      <c r="H154" s="19"/>
      <c r="I154" s="94"/>
      <c r="J154" s="18"/>
      <c r="K154" s="18"/>
      <c r="L154" s="18"/>
      <c r="M154" s="18"/>
      <c r="N154" s="18"/>
      <c r="O154" s="22"/>
      <c r="P154" s="19"/>
      <c r="Q154" s="94"/>
      <c r="R154" s="18"/>
      <c r="S154" s="18"/>
      <c r="T154" s="18"/>
      <c r="U154" s="18"/>
      <c r="V154" s="18"/>
      <c r="W154" s="22"/>
      <c r="X154" s="19"/>
      <c r="Y154" s="94"/>
      <c r="Z154" s="18"/>
      <c r="AA154" s="18"/>
      <c r="AB154" s="18"/>
      <c r="AC154" s="18"/>
      <c r="AD154" s="18"/>
      <c r="AE154" s="22"/>
      <c r="AF154" s="19"/>
      <c r="AG154" s="94"/>
      <c r="AH154" s="18"/>
      <c r="AI154" s="18"/>
      <c r="AJ154" s="18"/>
      <c r="AK154" s="18"/>
      <c r="AL154" s="18"/>
      <c r="AM154" s="22"/>
      <c r="AN154" s="19"/>
      <c r="AO154" s="94"/>
      <c r="AP154" s="18"/>
      <c r="AQ154" s="18"/>
      <c r="AR154" s="18"/>
      <c r="AS154" s="18"/>
      <c r="AT154" s="18"/>
      <c r="AU154" s="22"/>
      <c r="AV154" s="19"/>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c r="JD154" s="1"/>
      <c r="JE154" s="1"/>
      <c r="JF154" s="1"/>
      <c r="JG154" s="1"/>
      <c r="JH154" s="1"/>
      <c r="JI154" s="1"/>
      <c r="JJ154" s="1"/>
      <c r="JK154" s="1"/>
      <c r="JL154" s="1"/>
      <c r="JM154" s="1"/>
      <c r="JN154" s="1"/>
      <c r="JO154" s="1"/>
      <c r="JP154" s="1"/>
      <c r="JQ154" s="1"/>
      <c r="JR154" s="1"/>
      <c r="JS154" s="1"/>
      <c r="JT154" s="1"/>
      <c r="JU154" s="1"/>
      <c r="JV154" s="1"/>
      <c r="JW154" s="1"/>
      <c r="JX154" s="1"/>
      <c r="JY154" s="1"/>
      <c r="JZ154" s="1"/>
      <c r="KA154" s="1"/>
      <c r="KB154" s="1"/>
      <c r="KC154" s="1"/>
      <c r="KD154" s="1"/>
      <c r="KE154" s="1"/>
      <c r="KF154" s="1"/>
      <c r="KG154" s="1"/>
      <c r="KH154" s="1"/>
      <c r="KI154" s="1"/>
      <c r="KJ154" s="1"/>
      <c r="KK154" s="1"/>
      <c r="KL154" s="1"/>
      <c r="KM154" s="1"/>
      <c r="KN154" s="1"/>
      <c r="KO154" s="1"/>
      <c r="KP154" s="1"/>
      <c r="KQ154" s="1"/>
      <c r="KR154" s="1"/>
      <c r="KS154" s="1"/>
      <c r="KT154" s="1"/>
      <c r="KU154" s="1"/>
      <c r="KV154" s="1"/>
      <c r="KW154" s="1"/>
      <c r="KX154" s="1"/>
      <c r="KY154" s="1"/>
      <c r="KZ154" s="1"/>
      <c r="LA154" s="1"/>
      <c r="LB154" s="1"/>
      <c r="LC154" s="1"/>
      <c r="LD154" s="1"/>
      <c r="LE154" s="1"/>
      <c r="LF154" s="1"/>
      <c r="LG154" s="1"/>
      <c r="LH154" s="1"/>
      <c r="LI154" s="1"/>
      <c r="LJ154" s="1"/>
      <c r="LK154" s="1"/>
      <c r="LL154" s="1"/>
      <c r="LM154" s="1"/>
      <c r="LN154" s="1"/>
      <c r="LO154" s="1"/>
      <c r="LP154" s="1"/>
      <c r="LQ154" s="1"/>
      <c r="LR154" s="1"/>
      <c r="LS154" s="1"/>
      <c r="LT154" s="1"/>
      <c r="LU154" s="1"/>
      <c r="LV154" s="1"/>
      <c r="LW154" s="1"/>
      <c r="LX154" s="1"/>
      <c r="LY154" s="1"/>
      <c r="LZ154" s="1"/>
      <c r="MA154" s="1"/>
      <c r="MB154" s="1"/>
      <c r="MC154" s="1"/>
      <c r="MD154" s="1"/>
      <c r="ME154" s="1"/>
      <c r="MF154" s="1"/>
      <c r="MG154" s="1"/>
      <c r="MH154" s="1"/>
      <c r="MI154" s="1"/>
      <c r="MJ154" s="1"/>
      <c r="MK154" s="1"/>
      <c r="ML154" s="1"/>
      <c r="MM154" s="1"/>
      <c r="MN154" s="1"/>
      <c r="MO154" s="1"/>
      <c r="MP154" s="1"/>
      <c r="MQ154" s="1"/>
      <c r="MR154" s="1"/>
      <c r="MS154" s="1"/>
      <c r="MT154" s="1"/>
      <c r="MU154" s="1"/>
      <c r="MV154" s="1"/>
      <c r="MW154" s="1"/>
      <c r="MX154" s="1"/>
      <c r="MY154" s="1"/>
      <c r="MZ154" s="1"/>
      <c r="NA154" s="1"/>
      <c r="NB154" s="1"/>
      <c r="NC154" s="1"/>
      <c r="ND154" s="1"/>
      <c r="NE154" s="1"/>
      <c r="NF154" s="1"/>
      <c r="NG154" s="1"/>
      <c r="NH154" s="1"/>
      <c r="NI154" s="1"/>
      <c r="NJ154" s="1"/>
      <c r="NK154" s="1"/>
      <c r="NL154" s="1"/>
      <c r="NM154" s="1"/>
      <c r="NN154" s="1"/>
      <c r="NO154" s="1"/>
      <c r="NP154" s="1"/>
      <c r="NQ154" s="1"/>
      <c r="NR154" s="1"/>
      <c r="NS154" s="1"/>
      <c r="NT154" s="1"/>
      <c r="NU154" s="1"/>
      <c r="NV154" s="1"/>
      <c r="NW154" s="1"/>
      <c r="NX154" s="1"/>
      <c r="NY154" s="1"/>
      <c r="NZ154" s="1"/>
      <c r="OA154" s="1"/>
      <c r="OB154" s="1"/>
      <c r="OC154" s="1"/>
      <c r="OD154" s="1"/>
      <c r="OE154" s="1"/>
      <c r="OF154" s="1"/>
      <c r="OG154" s="1"/>
      <c r="OH154" s="1"/>
      <c r="OI154" s="1"/>
      <c r="OJ154" s="1"/>
      <c r="OK154" s="1"/>
      <c r="OL154" s="1"/>
      <c r="OM154" s="1"/>
      <c r="ON154" s="1"/>
      <c r="OO154" s="1"/>
      <c r="OP154" s="1"/>
      <c r="OQ154" s="1"/>
      <c r="OR154" s="1"/>
      <c r="OS154" s="1"/>
      <c r="OT154" s="1"/>
      <c r="OU154" s="1"/>
      <c r="OV154" s="1"/>
      <c r="OW154" s="1"/>
      <c r="OX154" s="1"/>
      <c r="OY154" s="1"/>
      <c r="OZ154" s="1"/>
      <c r="PA154" s="1"/>
      <c r="PB154" s="1"/>
      <c r="PC154" s="1"/>
      <c r="PD154" s="1"/>
      <c r="PE154" s="1"/>
      <c r="PF154" s="1"/>
      <c r="PG154" s="1"/>
      <c r="PH154" s="1"/>
      <c r="PI154" s="1"/>
      <c r="PJ154" s="1"/>
      <c r="PK154" s="1"/>
      <c r="PL154" s="1"/>
      <c r="PM154" s="1"/>
      <c r="PN154" s="1"/>
      <c r="PO154" s="1"/>
      <c r="PP154" s="1"/>
      <c r="PQ154" s="1"/>
      <c r="PR154" s="1"/>
      <c r="PS154" s="1"/>
      <c r="PT154" s="1"/>
      <c r="PU154" s="1"/>
      <c r="PV154" s="1"/>
      <c r="PW154" s="1"/>
      <c r="PX154" s="1"/>
      <c r="PY154" s="1"/>
      <c r="PZ154" s="1"/>
      <c r="QA154" s="1"/>
      <c r="QB154" s="1"/>
      <c r="QC154" s="1"/>
      <c r="QD154" s="1"/>
      <c r="QE154" s="1"/>
      <c r="QF154" s="1"/>
      <c r="QG154" s="1"/>
      <c r="QH154" s="1"/>
      <c r="QI154" s="1"/>
      <c r="QJ154" s="1"/>
      <c r="QK154" s="1"/>
      <c r="QL154" s="1"/>
      <c r="QM154" s="1"/>
      <c r="QN154" s="1"/>
      <c r="QO154" s="1"/>
    </row>
    <row r="155" spans="1:457" ht="15" customHeight="1" x14ac:dyDescent="0.3">
      <c r="A155" s="93"/>
      <c r="B155" s="18"/>
      <c r="C155" s="18"/>
      <c r="D155" s="18"/>
      <c r="E155" s="18"/>
      <c r="F155" s="18"/>
      <c r="G155" s="22"/>
      <c r="H155" s="19"/>
      <c r="I155" s="93"/>
      <c r="J155" s="18"/>
      <c r="K155" s="18"/>
      <c r="L155" s="18"/>
      <c r="M155" s="18"/>
      <c r="N155" s="18"/>
      <c r="O155" s="22"/>
      <c r="P155" s="19"/>
      <c r="Q155" s="93"/>
      <c r="R155" s="18"/>
      <c r="S155" s="18"/>
      <c r="T155" s="18"/>
      <c r="U155" s="18"/>
      <c r="V155" s="18"/>
      <c r="W155" s="22"/>
      <c r="X155" s="19"/>
      <c r="Y155" s="93"/>
      <c r="Z155" s="18"/>
      <c r="AA155" s="18"/>
      <c r="AB155" s="18"/>
      <c r="AC155" s="18"/>
      <c r="AD155" s="18"/>
      <c r="AE155" s="22"/>
      <c r="AF155" s="19"/>
      <c r="AG155" s="93"/>
      <c r="AH155" s="18"/>
      <c r="AI155" s="18"/>
      <c r="AJ155" s="18"/>
      <c r="AK155" s="18"/>
      <c r="AL155" s="18"/>
      <c r="AM155" s="22"/>
      <c r="AN155" s="19"/>
      <c r="AO155" s="93"/>
      <c r="AP155" s="18"/>
      <c r="AQ155" s="18"/>
      <c r="AR155" s="18"/>
      <c r="AS155" s="18"/>
      <c r="AT155" s="18"/>
      <c r="AU155" s="22"/>
      <c r="AV155" s="19"/>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c r="JD155" s="1"/>
      <c r="JE155" s="1"/>
      <c r="JF155" s="1"/>
      <c r="JG155" s="1"/>
      <c r="JH155" s="1"/>
      <c r="JI155" s="1"/>
      <c r="JJ155" s="1"/>
      <c r="JK155" s="1"/>
      <c r="JL155" s="1"/>
      <c r="JM155" s="1"/>
      <c r="JN155" s="1"/>
      <c r="JO155" s="1"/>
      <c r="JP155" s="1"/>
      <c r="JQ155" s="1"/>
      <c r="JR155" s="1"/>
      <c r="JS155" s="1"/>
      <c r="JT155" s="1"/>
      <c r="JU155" s="1"/>
      <c r="JV155" s="1"/>
      <c r="JW155" s="1"/>
      <c r="JX155" s="1"/>
      <c r="JY155" s="1"/>
      <c r="JZ155" s="1"/>
      <c r="KA155" s="1"/>
      <c r="KB155" s="1"/>
      <c r="KC155" s="1"/>
      <c r="KD155" s="1"/>
      <c r="KE155" s="1"/>
      <c r="KF155" s="1"/>
      <c r="KG155" s="1"/>
      <c r="KH155" s="1"/>
      <c r="KI155" s="1"/>
      <c r="KJ155" s="1"/>
      <c r="KK155" s="1"/>
      <c r="KL155" s="1"/>
      <c r="KM155" s="1"/>
      <c r="KN155" s="1"/>
      <c r="KO155" s="1"/>
      <c r="KP155" s="1"/>
      <c r="KQ155" s="1"/>
      <c r="KR155" s="1"/>
      <c r="KS155" s="1"/>
      <c r="KT155" s="1"/>
      <c r="KU155" s="1"/>
      <c r="KV155" s="1"/>
      <c r="KW155" s="1"/>
      <c r="KX155" s="1"/>
      <c r="KY155" s="1"/>
      <c r="KZ155" s="1"/>
      <c r="LA155" s="1"/>
      <c r="LB155" s="1"/>
      <c r="LC155" s="1"/>
      <c r="LD155" s="1"/>
      <c r="LE155" s="1"/>
      <c r="LF155" s="1"/>
      <c r="LG155" s="1"/>
      <c r="LH155" s="1"/>
      <c r="LI155" s="1"/>
      <c r="LJ155" s="1"/>
      <c r="LK155" s="1"/>
      <c r="LL155" s="1"/>
      <c r="LM155" s="1"/>
      <c r="LN155" s="1"/>
      <c r="LO155" s="1"/>
      <c r="LP155" s="1"/>
      <c r="LQ155" s="1"/>
      <c r="LR155" s="1"/>
      <c r="LS155" s="1"/>
      <c r="LT155" s="1"/>
      <c r="LU155" s="1"/>
      <c r="LV155" s="1"/>
      <c r="LW155" s="1"/>
      <c r="LX155" s="1"/>
      <c r="LY155" s="1"/>
      <c r="LZ155" s="1"/>
      <c r="MA155" s="1"/>
      <c r="MB155" s="1"/>
      <c r="MC155" s="1"/>
      <c r="MD155" s="1"/>
      <c r="ME155" s="1"/>
      <c r="MF155" s="1"/>
      <c r="MG155" s="1"/>
      <c r="MH155" s="1"/>
      <c r="MI155" s="1"/>
      <c r="MJ155" s="1"/>
      <c r="MK155" s="1"/>
      <c r="ML155" s="1"/>
      <c r="MM155" s="1"/>
      <c r="MN155" s="1"/>
      <c r="MO155" s="1"/>
      <c r="MP155" s="1"/>
      <c r="MQ155" s="1"/>
      <c r="MR155" s="1"/>
      <c r="MS155" s="1"/>
      <c r="MT155" s="1"/>
      <c r="MU155" s="1"/>
      <c r="MV155" s="1"/>
      <c r="MW155" s="1"/>
      <c r="MX155" s="1"/>
      <c r="MY155" s="1"/>
      <c r="MZ155" s="1"/>
      <c r="NA155" s="1"/>
      <c r="NB155" s="1"/>
      <c r="NC155" s="1"/>
      <c r="ND155" s="1"/>
      <c r="NE155" s="1"/>
      <c r="NF155" s="1"/>
      <c r="NG155" s="1"/>
      <c r="NH155" s="1"/>
      <c r="NI155" s="1"/>
      <c r="NJ155" s="1"/>
      <c r="NK155" s="1"/>
      <c r="NL155" s="1"/>
      <c r="NM155" s="1"/>
      <c r="NN155" s="1"/>
      <c r="NO155" s="1"/>
      <c r="NP155" s="1"/>
      <c r="NQ155" s="1"/>
      <c r="NR155" s="1"/>
      <c r="NS155" s="1"/>
      <c r="NT155" s="1"/>
      <c r="NU155" s="1"/>
      <c r="NV155" s="1"/>
      <c r="NW155" s="1"/>
      <c r="NX155" s="1"/>
      <c r="NY155" s="1"/>
      <c r="NZ155" s="1"/>
      <c r="OA155" s="1"/>
      <c r="OB155" s="1"/>
      <c r="OC155" s="1"/>
      <c r="OD155" s="1"/>
      <c r="OE155" s="1"/>
      <c r="OF155" s="1"/>
      <c r="OG155" s="1"/>
      <c r="OH155" s="1"/>
      <c r="OI155" s="1"/>
      <c r="OJ155" s="1"/>
      <c r="OK155" s="1"/>
      <c r="OL155" s="1"/>
      <c r="OM155" s="1"/>
      <c r="ON155" s="1"/>
      <c r="OO155" s="1"/>
      <c r="OP155" s="1"/>
      <c r="OQ155" s="1"/>
      <c r="OR155" s="1"/>
      <c r="OS155" s="1"/>
      <c r="OT155" s="1"/>
      <c r="OU155" s="1"/>
      <c r="OV155" s="1"/>
      <c r="OW155" s="1"/>
      <c r="OX155" s="1"/>
      <c r="OY155" s="1"/>
      <c r="OZ155" s="1"/>
      <c r="PA155" s="1"/>
      <c r="PB155" s="1"/>
      <c r="PC155" s="1"/>
      <c r="PD155" s="1"/>
      <c r="PE155" s="1"/>
      <c r="PF155" s="1"/>
      <c r="PG155" s="1"/>
      <c r="PH155" s="1"/>
      <c r="PI155" s="1"/>
      <c r="PJ155" s="1"/>
      <c r="PK155" s="1"/>
      <c r="PL155" s="1"/>
      <c r="PM155" s="1"/>
      <c r="PN155" s="1"/>
      <c r="PO155" s="1"/>
      <c r="PP155" s="1"/>
      <c r="PQ155" s="1"/>
      <c r="PR155" s="1"/>
      <c r="PS155" s="1"/>
      <c r="PT155" s="1"/>
      <c r="PU155" s="1"/>
      <c r="PV155" s="1"/>
      <c r="PW155" s="1"/>
      <c r="PX155" s="1"/>
      <c r="PY155" s="1"/>
      <c r="PZ155" s="1"/>
      <c r="QA155" s="1"/>
      <c r="QB155" s="1"/>
      <c r="QC155" s="1"/>
      <c r="QD155" s="1"/>
      <c r="QE155" s="1"/>
      <c r="QF155" s="1"/>
      <c r="QG155" s="1"/>
      <c r="QH155" s="1"/>
      <c r="QI155" s="1"/>
      <c r="QJ155" s="1"/>
      <c r="QK155" s="1"/>
      <c r="QL155" s="1"/>
      <c r="QM155" s="1"/>
      <c r="QN155" s="1"/>
      <c r="QO155" s="1"/>
    </row>
    <row r="156" spans="1:457" ht="15" customHeight="1" x14ac:dyDescent="0.3">
      <c r="A156" s="134"/>
      <c r="B156" s="8"/>
      <c r="C156" s="8"/>
      <c r="D156" s="8"/>
      <c r="E156" s="8"/>
      <c r="F156" s="8"/>
      <c r="G156" s="23"/>
      <c r="H156" s="9"/>
      <c r="I156" s="134"/>
      <c r="J156" s="8"/>
      <c r="K156" s="8"/>
      <c r="L156" s="8"/>
      <c r="M156" s="8"/>
      <c r="N156" s="8"/>
      <c r="O156" s="23"/>
      <c r="P156" s="9"/>
      <c r="Q156" s="134"/>
      <c r="R156" s="8"/>
      <c r="S156" s="8"/>
      <c r="T156" s="8"/>
      <c r="U156" s="8"/>
      <c r="V156" s="8"/>
      <c r="W156" s="23"/>
      <c r="X156" s="9"/>
      <c r="Y156" s="134"/>
      <c r="Z156" s="8"/>
      <c r="AA156" s="8"/>
      <c r="AB156" s="8"/>
      <c r="AC156" s="8"/>
      <c r="AD156" s="8"/>
      <c r="AE156" s="23"/>
      <c r="AF156" s="9"/>
      <c r="AG156" s="134"/>
      <c r="AH156" s="8"/>
      <c r="AI156" s="8"/>
      <c r="AJ156" s="8"/>
      <c r="AK156" s="8"/>
      <c r="AL156" s="8"/>
      <c r="AM156" s="23"/>
      <c r="AN156" s="9"/>
      <c r="AO156" s="134"/>
      <c r="AP156" s="8"/>
      <c r="AQ156" s="8"/>
      <c r="AR156" s="8"/>
      <c r="AS156" s="8"/>
      <c r="AT156" s="8"/>
      <c r="AU156" s="23"/>
      <c r="AV156" s="9"/>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c r="JD156" s="1"/>
      <c r="JE156" s="1"/>
      <c r="JF156" s="1"/>
      <c r="JG156" s="1"/>
      <c r="JH156" s="1"/>
      <c r="JI156" s="1"/>
      <c r="JJ156" s="1"/>
      <c r="JK156" s="1"/>
      <c r="JL156" s="1"/>
      <c r="JM156" s="1"/>
      <c r="JN156" s="1"/>
      <c r="JO156" s="1"/>
      <c r="JP156" s="1"/>
      <c r="JQ156" s="1"/>
      <c r="JR156" s="1"/>
      <c r="JS156" s="1"/>
      <c r="JT156" s="1"/>
      <c r="JU156" s="1"/>
      <c r="JV156" s="1"/>
      <c r="JW156" s="1"/>
      <c r="JX156" s="1"/>
      <c r="JY156" s="1"/>
      <c r="JZ156" s="1"/>
      <c r="KA156" s="1"/>
      <c r="KB156" s="1"/>
      <c r="KC156" s="1"/>
      <c r="KD156" s="1"/>
      <c r="KE156" s="1"/>
      <c r="KF156" s="1"/>
      <c r="KG156" s="1"/>
      <c r="KH156" s="1"/>
      <c r="KI156" s="1"/>
      <c r="KJ156" s="1"/>
      <c r="KK156" s="1"/>
      <c r="KL156" s="1"/>
      <c r="KM156" s="1"/>
      <c r="KN156" s="1"/>
      <c r="KO156" s="1"/>
      <c r="KP156" s="1"/>
      <c r="KQ156" s="1"/>
      <c r="KR156" s="1"/>
      <c r="KS156" s="1"/>
      <c r="KT156" s="1"/>
      <c r="KU156" s="1"/>
      <c r="KV156" s="1"/>
      <c r="KW156" s="1"/>
      <c r="KX156" s="1"/>
      <c r="KY156" s="1"/>
      <c r="KZ156" s="1"/>
      <c r="LA156" s="1"/>
      <c r="LB156" s="1"/>
      <c r="LC156" s="1"/>
      <c r="LD156" s="1"/>
      <c r="LE156" s="1"/>
      <c r="LF156" s="1"/>
      <c r="LG156" s="1"/>
      <c r="LH156" s="1"/>
      <c r="LI156" s="1"/>
      <c r="LJ156" s="1"/>
      <c r="LK156" s="1"/>
      <c r="LL156" s="1"/>
      <c r="LM156" s="1"/>
      <c r="LN156" s="1"/>
      <c r="LO156" s="1"/>
      <c r="LP156" s="1"/>
      <c r="LQ156" s="1"/>
      <c r="LR156" s="1"/>
      <c r="LS156" s="1"/>
      <c r="LT156" s="1"/>
      <c r="LU156" s="1"/>
      <c r="LV156" s="1"/>
      <c r="LW156" s="1"/>
      <c r="LX156" s="1"/>
      <c r="LY156" s="1"/>
      <c r="LZ156" s="1"/>
      <c r="MA156" s="1"/>
      <c r="MB156" s="1"/>
      <c r="MC156" s="1"/>
      <c r="MD156" s="1"/>
      <c r="ME156" s="1"/>
      <c r="MF156" s="1"/>
      <c r="MG156" s="1"/>
      <c r="MH156" s="1"/>
      <c r="MI156" s="1"/>
      <c r="MJ156" s="1"/>
      <c r="MK156" s="1"/>
      <c r="ML156" s="1"/>
      <c r="MM156" s="1"/>
      <c r="MN156" s="1"/>
      <c r="MO156" s="1"/>
      <c r="MP156" s="1"/>
      <c r="MQ156" s="1"/>
      <c r="MR156" s="1"/>
      <c r="MS156" s="1"/>
      <c r="MT156" s="1"/>
      <c r="MU156" s="1"/>
      <c r="MV156" s="1"/>
      <c r="MW156" s="1"/>
      <c r="MX156" s="1"/>
      <c r="MY156" s="1"/>
      <c r="MZ156" s="1"/>
      <c r="NA156" s="1"/>
      <c r="NB156" s="1"/>
      <c r="NC156" s="1"/>
      <c r="ND156" s="1"/>
      <c r="NE156" s="1"/>
      <c r="NF156" s="1"/>
      <c r="NG156" s="1"/>
      <c r="NH156" s="1"/>
      <c r="NI156" s="1"/>
      <c r="NJ156" s="1"/>
      <c r="NK156" s="1"/>
      <c r="NL156" s="1"/>
      <c r="NM156" s="1"/>
      <c r="NN156" s="1"/>
      <c r="NO156" s="1"/>
      <c r="NP156" s="1"/>
      <c r="NQ156" s="1"/>
      <c r="NR156" s="1"/>
      <c r="NS156" s="1"/>
      <c r="NT156" s="1"/>
      <c r="NU156" s="1"/>
      <c r="NV156" s="1"/>
      <c r="NW156" s="1"/>
      <c r="NX156" s="1"/>
      <c r="NY156" s="1"/>
      <c r="NZ156" s="1"/>
      <c r="OA156" s="1"/>
      <c r="OB156" s="1"/>
      <c r="OC156" s="1"/>
      <c r="OD156" s="1"/>
      <c r="OE156" s="1"/>
      <c r="OF156" s="1"/>
      <c r="OG156" s="1"/>
      <c r="OH156" s="1"/>
      <c r="OI156" s="1"/>
      <c r="OJ156" s="1"/>
      <c r="OK156" s="1"/>
      <c r="OL156" s="1"/>
      <c r="OM156" s="1"/>
      <c r="ON156" s="1"/>
      <c r="OO156" s="1"/>
      <c r="OP156" s="1"/>
      <c r="OQ156" s="1"/>
      <c r="OR156" s="1"/>
      <c r="OS156" s="1"/>
      <c r="OT156" s="1"/>
      <c r="OU156" s="1"/>
      <c r="OV156" s="1"/>
      <c r="OW156" s="1"/>
      <c r="OX156" s="1"/>
      <c r="OY156" s="1"/>
      <c r="OZ156" s="1"/>
      <c r="PA156" s="1"/>
      <c r="PB156" s="1"/>
      <c r="PC156" s="1"/>
      <c r="PD156" s="1"/>
      <c r="PE156" s="1"/>
      <c r="PF156" s="1"/>
      <c r="PG156" s="1"/>
      <c r="PH156" s="1"/>
      <c r="PI156" s="1"/>
      <c r="PJ156" s="1"/>
      <c r="PK156" s="1"/>
      <c r="PL156" s="1"/>
      <c r="PM156" s="1"/>
      <c r="PN156" s="1"/>
      <c r="PO156" s="1"/>
      <c r="PP156" s="1"/>
      <c r="PQ156" s="1"/>
      <c r="PR156" s="1"/>
      <c r="PS156" s="1"/>
      <c r="PT156" s="1"/>
      <c r="PU156" s="1"/>
      <c r="PV156" s="1"/>
      <c r="PW156" s="1"/>
      <c r="PX156" s="1"/>
      <c r="PY156" s="1"/>
      <c r="PZ156" s="1"/>
      <c r="QA156" s="1"/>
      <c r="QB156" s="1"/>
      <c r="QC156" s="1"/>
      <c r="QD156" s="1"/>
      <c r="QE156" s="1"/>
      <c r="QF156" s="1"/>
      <c r="QG156" s="1"/>
      <c r="QH156" s="1"/>
      <c r="QI156" s="1"/>
      <c r="QJ156" s="1"/>
      <c r="QK156" s="1"/>
      <c r="QL156" s="1"/>
      <c r="QM156" s="1"/>
      <c r="QN156" s="1"/>
      <c r="QO156" s="1"/>
    </row>
    <row r="157" spans="1:457" ht="15" customHeight="1" x14ac:dyDescent="0.3">
      <c r="A157" s="162" t="s">
        <v>0</v>
      </c>
      <c r="B157" s="136"/>
      <c r="C157" s="136"/>
      <c r="D157" s="136"/>
      <c r="E157" s="136"/>
      <c r="F157" s="136"/>
      <c r="G157" s="137"/>
      <c r="H157" s="138"/>
      <c r="I157" s="162" t="s">
        <v>0</v>
      </c>
      <c r="J157" s="136"/>
      <c r="K157" s="136"/>
      <c r="L157" s="136"/>
      <c r="M157" s="136"/>
      <c r="N157" s="136"/>
      <c r="O157" s="137"/>
      <c r="P157" s="138"/>
      <c r="Q157" s="162" t="s">
        <v>0</v>
      </c>
      <c r="R157" s="136"/>
      <c r="S157" s="136"/>
      <c r="T157" s="136"/>
      <c r="U157" s="136"/>
      <c r="V157" s="136"/>
      <c r="W157" s="137"/>
      <c r="X157" s="138"/>
      <c r="Y157" s="169">
        <f>AQ168</f>
        <v>44280</v>
      </c>
      <c r="Z157" s="170"/>
      <c r="AA157" s="170"/>
      <c r="AB157" s="170"/>
      <c r="AC157" s="170"/>
      <c r="AD157" s="170"/>
      <c r="AE157" s="170"/>
      <c r="AF157" s="171"/>
      <c r="AG157" s="162" t="s">
        <v>0</v>
      </c>
      <c r="AH157" s="136"/>
      <c r="AI157" s="136"/>
      <c r="AJ157" s="136"/>
      <c r="AK157" s="136"/>
      <c r="AL157" s="136"/>
      <c r="AM157" s="137"/>
      <c r="AN157" s="138"/>
      <c r="AO157" s="162" t="s">
        <v>0</v>
      </c>
      <c r="AP157" s="136"/>
      <c r="AQ157" s="136"/>
      <c r="AR157" s="136"/>
      <c r="AS157" s="136"/>
      <c r="AT157" s="136"/>
      <c r="AU157" s="137"/>
      <c r="AV157" s="138"/>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c r="JD157" s="1"/>
      <c r="JE157" s="1"/>
      <c r="JF157" s="1"/>
      <c r="JG157" s="1"/>
      <c r="JH157" s="1"/>
      <c r="JI157" s="1"/>
      <c r="JJ157" s="1"/>
      <c r="JK157" s="1"/>
      <c r="JL157" s="1"/>
      <c r="JM157" s="1"/>
      <c r="JN157" s="1"/>
      <c r="JO157" s="1"/>
      <c r="JP157" s="1"/>
      <c r="JQ157" s="1"/>
      <c r="JR157" s="1"/>
      <c r="JS157" s="1"/>
      <c r="JT157" s="1"/>
      <c r="JU157" s="1"/>
      <c r="JV157" s="1"/>
      <c r="JW157" s="1"/>
      <c r="JX157" s="1"/>
      <c r="JY157" s="1"/>
      <c r="JZ157" s="1"/>
      <c r="KA157" s="1"/>
      <c r="KB157" s="1"/>
      <c r="KC157" s="1"/>
      <c r="KD157" s="1"/>
      <c r="KE157" s="1"/>
      <c r="KF157" s="1"/>
      <c r="KG157" s="1"/>
      <c r="KH157" s="1"/>
      <c r="KI157" s="1"/>
      <c r="KJ157" s="1"/>
      <c r="KK157" s="1"/>
      <c r="KL157" s="1"/>
      <c r="KM157" s="1"/>
      <c r="KN157" s="1"/>
      <c r="KO157" s="1"/>
      <c r="KP157" s="1"/>
      <c r="KQ157" s="1"/>
      <c r="KR157" s="1"/>
      <c r="KS157" s="1"/>
      <c r="KT157" s="1"/>
      <c r="KU157" s="1"/>
      <c r="KV157" s="1"/>
      <c r="KW157" s="1"/>
      <c r="KX157" s="1"/>
      <c r="KY157" s="1"/>
      <c r="KZ157" s="1"/>
      <c r="LA157" s="1"/>
      <c r="LB157" s="1"/>
      <c r="LC157" s="1"/>
      <c r="LD157" s="1"/>
      <c r="LE157" s="1"/>
      <c r="LF157" s="1"/>
      <c r="LG157" s="1"/>
      <c r="LH157" s="1"/>
      <c r="LI157" s="1"/>
      <c r="LJ157" s="1"/>
      <c r="LK157" s="1"/>
      <c r="LL157" s="1"/>
      <c r="LM157" s="1"/>
      <c r="LN157" s="1"/>
      <c r="LO157" s="1"/>
      <c r="LP157" s="1"/>
      <c r="LQ157" s="1"/>
      <c r="LR157" s="1"/>
      <c r="LS157" s="1"/>
      <c r="LT157" s="1"/>
      <c r="LU157" s="1"/>
      <c r="LV157" s="1"/>
      <c r="LW157" s="1"/>
      <c r="LX157" s="1"/>
      <c r="LY157" s="1"/>
      <c r="LZ157" s="1"/>
      <c r="MA157" s="1"/>
      <c r="MB157" s="1"/>
      <c r="MC157" s="1"/>
      <c r="MD157" s="1"/>
      <c r="ME157" s="1"/>
      <c r="MF157" s="1"/>
      <c r="MG157" s="1"/>
      <c r="MH157" s="1"/>
      <c r="MI157" s="1"/>
      <c r="MJ157" s="1"/>
      <c r="MK157" s="1"/>
      <c r="ML157" s="1"/>
      <c r="MM157" s="1"/>
      <c r="MN157" s="1"/>
      <c r="MO157" s="1"/>
      <c r="MP157" s="1"/>
      <c r="MQ157" s="1"/>
      <c r="MR157" s="1"/>
      <c r="MS157" s="1"/>
      <c r="MT157" s="1"/>
      <c r="MU157" s="1"/>
      <c r="MV157" s="1"/>
      <c r="MW157" s="1"/>
      <c r="MX157" s="1"/>
      <c r="MY157" s="1"/>
      <c r="MZ157" s="1"/>
      <c r="NA157" s="1"/>
      <c r="NB157" s="1"/>
      <c r="NC157" s="1"/>
      <c r="ND157" s="1"/>
      <c r="NE157" s="1"/>
      <c r="NF157" s="1"/>
      <c r="NG157" s="1"/>
      <c r="NH157" s="1"/>
      <c r="NI157" s="1"/>
      <c r="NJ157" s="1"/>
      <c r="NK157" s="1"/>
      <c r="NL157" s="1"/>
      <c r="NM157" s="1"/>
      <c r="NN157" s="1"/>
      <c r="NO157" s="1"/>
      <c r="NP157" s="1"/>
      <c r="NQ157" s="1"/>
      <c r="NR157" s="1"/>
      <c r="NS157" s="1"/>
      <c r="NT157" s="1"/>
      <c r="NU157" s="1"/>
      <c r="NV157" s="1"/>
      <c r="NW157" s="1"/>
      <c r="NX157" s="1"/>
      <c r="NY157" s="1"/>
      <c r="NZ157" s="1"/>
      <c r="OA157" s="1"/>
      <c r="OB157" s="1"/>
      <c r="OC157" s="1"/>
      <c r="OD157" s="1"/>
      <c r="OE157" s="1"/>
      <c r="OF157" s="1"/>
      <c r="OG157" s="1"/>
      <c r="OH157" s="1"/>
      <c r="OI157" s="1"/>
      <c r="OJ157" s="1"/>
      <c r="OK157" s="1"/>
      <c r="OL157" s="1"/>
      <c r="OM157" s="1"/>
      <c r="ON157" s="1"/>
      <c r="OO157" s="1"/>
      <c r="OP157" s="1"/>
      <c r="OQ157" s="1"/>
      <c r="OR157" s="1"/>
      <c r="OS157" s="1"/>
      <c r="OT157" s="1"/>
      <c r="OU157" s="1"/>
      <c r="OV157" s="1"/>
      <c r="OW157" s="1"/>
      <c r="OX157" s="1"/>
      <c r="OY157" s="1"/>
      <c r="OZ157" s="1"/>
      <c r="PA157" s="1"/>
      <c r="PB157" s="1"/>
      <c r="PC157" s="1"/>
      <c r="PD157" s="1"/>
      <c r="PE157" s="1"/>
      <c r="PF157" s="1"/>
      <c r="PG157" s="1"/>
      <c r="PH157" s="1"/>
      <c r="PI157" s="1"/>
      <c r="PJ157" s="1"/>
      <c r="PK157" s="1"/>
      <c r="PL157" s="1"/>
      <c r="PM157" s="1"/>
      <c r="PN157" s="1"/>
      <c r="PO157" s="1"/>
      <c r="PP157" s="1"/>
      <c r="PQ157" s="1"/>
      <c r="PR157" s="1"/>
      <c r="PS157" s="1"/>
      <c r="PT157" s="1"/>
      <c r="PU157" s="1"/>
      <c r="PV157" s="1"/>
      <c r="PW157" s="1"/>
      <c r="PX157" s="1"/>
      <c r="PY157" s="1"/>
      <c r="PZ157" s="1"/>
      <c r="QA157" s="1"/>
      <c r="QB157" s="1"/>
      <c r="QC157" s="1"/>
      <c r="QD157" s="1"/>
      <c r="QE157" s="1"/>
      <c r="QF157" s="1"/>
      <c r="QG157" s="1"/>
      <c r="QH157" s="1"/>
      <c r="QI157" s="1"/>
      <c r="QJ157" s="1"/>
      <c r="QK157" s="1"/>
      <c r="QL157" s="1"/>
      <c r="QM157" s="1"/>
      <c r="QN157" s="1"/>
      <c r="QO157" s="1"/>
    </row>
    <row r="158" spans="1:457" s="14" customFormat="1" ht="15" customHeight="1" x14ac:dyDescent="0.3">
      <c r="A158" s="93"/>
      <c r="B158" s="18"/>
      <c r="C158" s="11"/>
      <c r="D158" s="11"/>
      <c r="E158" s="11"/>
      <c r="F158" s="11"/>
      <c r="G158" s="24"/>
      <c r="H158" s="12"/>
      <c r="I158" s="93"/>
      <c r="J158" s="18"/>
      <c r="K158" s="11"/>
      <c r="L158" s="11"/>
      <c r="M158" s="11"/>
      <c r="N158" s="11"/>
      <c r="O158" s="24"/>
      <c r="P158" s="12"/>
      <c r="Q158" s="93"/>
      <c r="R158" s="18"/>
      <c r="S158" s="11"/>
      <c r="T158" s="11"/>
      <c r="U158" s="11"/>
      <c r="V158" s="11"/>
      <c r="W158" s="24"/>
      <c r="X158" s="12"/>
      <c r="Y158" s="172"/>
      <c r="Z158" s="173"/>
      <c r="AA158" s="173"/>
      <c r="AB158" s="173"/>
      <c r="AC158" s="173"/>
      <c r="AD158" s="173"/>
      <c r="AE158" s="173"/>
      <c r="AF158" s="174"/>
      <c r="AG158" s="115"/>
      <c r="AH158" s="11"/>
      <c r="AI158" s="11"/>
      <c r="AJ158" s="11"/>
      <c r="AK158" s="11"/>
      <c r="AL158" s="11"/>
      <c r="AM158" s="24"/>
      <c r="AN158" s="12"/>
      <c r="AO158" s="115"/>
      <c r="AP158" s="11"/>
      <c r="AQ158" s="11"/>
      <c r="AR158" s="11"/>
      <c r="AS158" s="11"/>
      <c r="AT158" s="11"/>
      <c r="AU158" s="24"/>
      <c r="AV158" s="1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27" customFormat="1" ht="15" customHeight="1" x14ac:dyDescent="0.3">
      <c r="A159" s="93"/>
      <c r="B159" s="18"/>
      <c r="C159" s="11"/>
      <c r="D159" s="11"/>
      <c r="E159" s="11"/>
      <c r="F159" s="11"/>
      <c r="G159" s="24"/>
      <c r="H159" s="12"/>
      <c r="I159" s="93"/>
      <c r="J159" s="18"/>
      <c r="K159" s="11"/>
      <c r="L159" s="11"/>
      <c r="M159" s="11"/>
      <c r="N159" s="11"/>
      <c r="O159" s="24"/>
      <c r="P159" s="12"/>
      <c r="Q159" s="93"/>
      <c r="R159" s="18"/>
      <c r="S159" s="11"/>
      <c r="T159" s="11"/>
      <c r="U159" s="11"/>
      <c r="V159" s="11"/>
      <c r="W159" s="24"/>
      <c r="X159" s="12"/>
      <c r="Y159" s="118"/>
      <c r="Z159" s="119"/>
      <c r="AA159" s="119"/>
      <c r="AB159" s="119"/>
      <c r="AC159" s="119"/>
      <c r="AD159" s="119"/>
      <c r="AE159" s="119"/>
      <c r="AF159" s="120"/>
      <c r="AG159" s="93"/>
      <c r="AH159" s="18"/>
      <c r="AI159" s="18"/>
      <c r="AJ159" s="18"/>
      <c r="AK159" s="18"/>
      <c r="AL159" s="18"/>
      <c r="AM159" s="22"/>
      <c r="AN159" s="19"/>
      <c r="AO159" s="93"/>
      <c r="AP159" s="18"/>
      <c r="AQ159" s="11"/>
      <c r="AR159" s="11"/>
      <c r="AS159" s="11"/>
      <c r="AT159" s="11"/>
      <c r="AU159" s="24"/>
      <c r="AV159" s="1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94"/>
      <c r="B160" s="18"/>
      <c r="C160" s="18"/>
      <c r="D160" s="18"/>
      <c r="E160" s="18"/>
      <c r="F160" s="18"/>
      <c r="G160" s="22"/>
      <c r="H160" s="19"/>
      <c r="I160" s="94"/>
      <c r="J160" s="18"/>
      <c r="K160" s="18"/>
      <c r="L160" s="18"/>
      <c r="M160" s="18"/>
      <c r="N160" s="18"/>
      <c r="O160" s="22"/>
      <c r="P160" s="19"/>
      <c r="Q160" s="94"/>
      <c r="R160" s="18"/>
      <c r="S160" s="18"/>
      <c r="T160" s="18"/>
      <c r="U160" s="18"/>
      <c r="V160" s="18"/>
      <c r="W160" s="22"/>
      <c r="X160" s="19"/>
      <c r="Y160" s="110"/>
      <c r="Z160" s="111">
        <f>Y168</f>
        <v>44277</v>
      </c>
      <c r="AA160" s="112">
        <f t="shared" ref="AA160:AF160" si="71">Z160+1</f>
        <v>44278</v>
      </c>
      <c r="AB160" s="112">
        <f t="shared" si="71"/>
        <v>44279</v>
      </c>
      <c r="AC160" s="112">
        <f t="shared" si="71"/>
        <v>44280</v>
      </c>
      <c r="AD160" s="112">
        <f t="shared" si="71"/>
        <v>44281</v>
      </c>
      <c r="AE160" s="112">
        <f t="shared" si="71"/>
        <v>44282</v>
      </c>
      <c r="AF160" s="113">
        <f t="shared" si="71"/>
        <v>44283</v>
      </c>
      <c r="AG160" s="94"/>
      <c r="AH160" s="18"/>
      <c r="AI160" s="18"/>
      <c r="AJ160" s="18"/>
      <c r="AK160" s="18"/>
      <c r="AL160" s="18"/>
      <c r="AM160" s="22"/>
      <c r="AN160" s="19"/>
      <c r="AO160" s="94"/>
      <c r="AP160" s="18"/>
      <c r="AQ160" s="18"/>
      <c r="AR160" s="18"/>
      <c r="AS160" s="18"/>
      <c r="AT160" s="18"/>
      <c r="AU160" s="22"/>
      <c r="AV160" s="19"/>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c r="JD160" s="1"/>
      <c r="JE160" s="1"/>
      <c r="JF160" s="1"/>
      <c r="JG160" s="1"/>
      <c r="JH160" s="1"/>
      <c r="JI160" s="1"/>
      <c r="JJ160" s="1"/>
      <c r="JK160" s="1"/>
      <c r="JL160" s="1"/>
      <c r="JM160" s="1"/>
      <c r="JN160" s="1"/>
      <c r="JO160" s="1"/>
      <c r="JP160" s="1"/>
      <c r="JQ160" s="1"/>
      <c r="JR160" s="1"/>
      <c r="JS160" s="1"/>
      <c r="JT160" s="1"/>
      <c r="JU160" s="1"/>
      <c r="JV160" s="1"/>
      <c r="JW160" s="1"/>
      <c r="JX160" s="1"/>
      <c r="JY160" s="1"/>
      <c r="JZ160" s="1"/>
      <c r="KA160" s="1"/>
      <c r="KB160" s="1"/>
      <c r="KC160" s="1"/>
      <c r="KD160" s="1"/>
      <c r="KE160" s="1"/>
      <c r="KF160" s="1"/>
      <c r="KG160" s="1"/>
      <c r="KH160" s="1"/>
      <c r="KI160" s="1"/>
      <c r="KJ160" s="1"/>
      <c r="KK160" s="1"/>
      <c r="KL160" s="1"/>
      <c r="KM160" s="1"/>
      <c r="KN160" s="1"/>
      <c r="KO160" s="1"/>
      <c r="KP160" s="1"/>
      <c r="KQ160" s="1"/>
      <c r="KR160" s="1"/>
      <c r="KS160" s="1"/>
      <c r="KT160" s="1"/>
      <c r="KU160" s="1"/>
      <c r="KV160" s="1"/>
      <c r="KW160" s="1"/>
      <c r="KX160" s="1"/>
      <c r="KY160" s="1"/>
      <c r="KZ160" s="1"/>
      <c r="LA160" s="1"/>
      <c r="LB160" s="1"/>
      <c r="LC160" s="1"/>
      <c r="LD160" s="1"/>
      <c r="LE160" s="1"/>
      <c r="LF160" s="1"/>
      <c r="LG160" s="1"/>
      <c r="LH160" s="1"/>
      <c r="LI160" s="1"/>
      <c r="LJ160" s="1"/>
      <c r="LK160" s="1"/>
      <c r="LL160" s="1"/>
      <c r="LM160" s="1"/>
      <c r="LN160" s="1"/>
      <c r="LO160" s="1"/>
      <c r="LP160" s="1"/>
      <c r="LQ160" s="1"/>
      <c r="LR160" s="1"/>
      <c r="LS160" s="1"/>
      <c r="LT160" s="1"/>
      <c r="LU160" s="1"/>
      <c r="LV160" s="1"/>
      <c r="LW160" s="1"/>
      <c r="LX160" s="1"/>
      <c r="LY160" s="1"/>
      <c r="LZ160" s="1"/>
      <c r="MA160" s="1"/>
      <c r="MB160" s="1"/>
      <c r="MC160" s="1"/>
      <c r="MD160" s="1"/>
      <c r="ME160" s="1"/>
      <c r="MF160" s="1"/>
      <c r="MG160" s="1"/>
      <c r="MH160" s="1"/>
      <c r="MI160" s="1"/>
      <c r="MJ160" s="1"/>
      <c r="MK160" s="1"/>
      <c r="ML160" s="1"/>
      <c r="MM160" s="1"/>
      <c r="MN160" s="1"/>
      <c r="MO160" s="1"/>
      <c r="MP160" s="1"/>
      <c r="MQ160" s="1"/>
      <c r="MR160" s="1"/>
      <c r="MS160" s="1"/>
      <c r="MT160" s="1"/>
      <c r="MU160" s="1"/>
      <c r="MV160" s="1"/>
      <c r="MW160" s="1"/>
      <c r="MX160" s="1"/>
      <c r="MY160" s="1"/>
      <c r="MZ160" s="1"/>
      <c r="NA160" s="1"/>
      <c r="NB160" s="1"/>
      <c r="NC160" s="1"/>
      <c r="ND160" s="1"/>
      <c r="NE160" s="1"/>
      <c r="NF160" s="1"/>
      <c r="NG160" s="1"/>
      <c r="NH160" s="1"/>
      <c r="NI160" s="1"/>
      <c r="NJ160" s="1"/>
      <c r="NK160" s="1"/>
      <c r="NL160" s="1"/>
      <c r="NM160" s="1"/>
      <c r="NN160" s="1"/>
      <c r="NO160" s="1"/>
      <c r="NP160" s="1"/>
      <c r="NQ160" s="1"/>
      <c r="NR160" s="1"/>
      <c r="NS160" s="1"/>
      <c r="NT160" s="1"/>
      <c r="NU160" s="1"/>
      <c r="NV160" s="1"/>
      <c r="NW160" s="1"/>
      <c r="NX160" s="1"/>
      <c r="NY160" s="1"/>
      <c r="NZ160" s="1"/>
      <c r="OA160" s="1"/>
      <c r="OB160" s="1"/>
      <c r="OC160" s="1"/>
      <c r="OD160" s="1"/>
      <c r="OE160" s="1"/>
      <c r="OF160" s="1"/>
      <c r="OG160" s="1"/>
      <c r="OH160" s="1"/>
      <c r="OI160" s="1"/>
      <c r="OJ160" s="1"/>
      <c r="OK160" s="1"/>
      <c r="OL160" s="1"/>
      <c r="OM160" s="1"/>
      <c r="ON160" s="1"/>
      <c r="OO160" s="1"/>
      <c r="OP160" s="1"/>
      <c r="OQ160" s="1"/>
      <c r="OR160" s="1"/>
      <c r="OS160" s="1"/>
      <c r="OT160" s="1"/>
      <c r="OU160" s="1"/>
      <c r="OV160" s="1"/>
      <c r="OW160" s="1"/>
      <c r="OX160" s="1"/>
      <c r="OY160" s="1"/>
      <c r="OZ160" s="1"/>
      <c r="PA160" s="1"/>
      <c r="PB160" s="1"/>
      <c r="PC160" s="1"/>
      <c r="PD160" s="1"/>
      <c r="PE160" s="1"/>
      <c r="PF160" s="1"/>
      <c r="PG160" s="1"/>
      <c r="PH160" s="1"/>
      <c r="PI160" s="1"/>
      <c r="PJ160" s="1"/>
      <c r="PK160" s="1"/>
      <c r="PL160" s="1"/>
      <c r="PM160" s="1"/>
      <c r="PN160" s="1"/>
      <c r="PO160" s="1"/>
      <c r="PP160" s="1"/>
      <c r="PQ160" s="1"/>
      <c r="PR160" s="1"/>
      <c r="PS160" s="1"/>
      <c r="PT160" s="1"/>
      <c r="PU160" s="1"/>
      <c r="PV160" s="1"/>
      <c r="PW160" s="1"/>
      <c r="PX160" s="1"/>
      <c r="PY160" s="1"/>
      <c r="PZ160" s="1"/>
      <c r="QA160" s="1"/>
      <c r="QB160" s="1"/>
      <c r="QC160" s="1"/>
      <c r="QD160" s="1"/>
      <c r="QE160" s="1"/>
      <c r="QF160" s="1"/>
      <c r="QG160" s="1"/>
      <c r="QH160" s="1"/>
      <c r="QI160" s="1"/>
      <c r="QJ160" s="1"/>
      <c r="QK160" s="1"/>
      <c r="QL160" s="1"/>
      <c r="QM160" s="1"/>
      <c r="QN160" s="1"/>
      <c r="QO160" s="1"/>
    </row>
    <row r="161" spans="1:457" ht="15" customHeight="1" x14ac:dyDescent="0.3">
      <c r="A161" s="94"/>
      <c r="B161" s="18"/>
      <c r="C161" s="18"/>
      <c r="D161" s="18"/>
      <c r="E161" s="18"/>
      <c r="F161" s="18"/>
      <c r="G161" s="22"/>
      <c r="H161" s="19"/>
      <c r="I161" s="94"/>
      <c r="J161" s="18"/>
      <c r="K161" s="18"/>
      <c r="L161" s="18"/>
      <c r="M161" s="18"/>
      <c r="N161" s="18"/>
      <c r="O161" s="22"/>
      <c r="P161" s="19"/>
      <c r="Q161" s="94"/>
      <c r="R161" s="18"/>
      <c r="S161" s="18"/>
      <c r="T161" s="18"/>
      <c r="U161" s="18"/>
      <c r="V161" s="18"/>
      <c r="W161" s="22"/>
      <c r="X161" s="19"/>
      <c r="Y161" s="168" t="str">
        <f>ROMAN(WEEKNUM(Z161-1,2))</f>
        <v>IX</v>
      </c>
      <c r="Z161" s="98">
        <f>DATA!$B$6</f>
        <v>44256</v>
      </c>
      <c r="AA161" s="99">
        <f t="shared" ref="AA161:AF161" si="72">Z161+1</f>
        <v>44257</v>
      </c>
      <c r="AB161" s="99">
        <f t="shared" si="72"/>
        <v>44258</v>
      </c>
      <c r="AC161" s="99">
        <f t="shared" si="72"/>
        <v>44259</v>
      </c>
      <c r="AD161" s="99">
        <f t="shared" si="72"/>
        <v>44260</v>
      </c>
      <c r="AE161" s="99">
        <f t="shared" si="72"/>
        <v>44261</v>
      </c>
      <c r="AF161" s="100">
        <f t="shared" si="72"/>
        <v>44262</v>
      </c>
      <c r="AG161" s="94"/>
      <c r="AH161" s="18"/>
      <c r="AI161" s="18"/>
      <c r="AJ161" s="18"/>
      <c r="AK161" s="18"/>
      <c r="AL161" s="18"/>
      <c r="AM161" s="22"/>
      <c r="AN161" s="19"/>
      <c r="AO161" s="94"/>
      <c r="AP161" s="18"/>
      <c r="AQ161" s="18"/>
      <c r="AR161" s="18"/>
      <c r="AS161" s="18"/>
      <c r="AT161" s="18"/>
      <c r="AU161" s="22"/>
      <c r="AV161" s="19"/>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c r="JD161" s="1"/>
      <c r="JE161" s="1"/>
      <c r="JF161" s="1"/>
      <c r="JG161" s="1"/>
      <c r="JH161" s="1"/>
      <c r="JI161" s="1"/>
      <c r="JJ161" s="1"/>
      <c r="JK161" s="1"/>
      <c r="JL161" s="1"/>
      <c r="JM161" s="1"/>
      <c r="JN161" s="1"/>
      <c r="JO161" s="1"/>
      <c r="JP161" s="1"/>
      <c r="JQ161" s="1"/>
      <c r="JR161" s="1"/>
      <c r="JS161" s="1"/>
      <c r="JT161" s="1"/>
      <c r="JU161" s="1"/>
      <c r="JV161" s="1"/>
      <c r="JW161" s="1"/>
      <c r="JX161" s="1"/>
      <c r="JY161" s="1"/>
      <c r="JZ161" s="1"/>
      <c r="KA161" s="1"/>
      <c r="KB161" s="1"/>
      <c r="KC161" s="1"/>
      <c r="KD161" s="1"/>
      <c r="KE161" s="1"/>
      <c r="KF161" s="1"/>
      <c r="KG161" s="1"/>
      <c r="KH161" s="1"/>
      <c r="KI161" s="1"/>
      <c r="KJ161" s="1"/>
      <c r="KK161" s="1"/>
      <c r="KL161" s="1"/>
      <c r="KM161" s="1"/>
      <c r="KN161" s="1"/>
      <c r="KO161" s="1"/>
      <c r="KP161" s="1"/>
      <c r="KQ161" s="1"/>
      <c r="KR161" s="1"/>
      <c r="KS161" s="1"/>
      <c r="KT161" s="1"/>
      <c r="KU161" s="1"/>
      <c r="KV161" s="1"/>
      <c r="KW161" s="1"/>
      <c r="KX161" s="1"/>
      <c r="KY161" s="1"/>
      <c r="KZ161" s="1"/>
      <c r="LA161" s="1"/>
      <c r="LB161" s="1"/>
      <c r="LC161" s="1"/>
      <c r="LD161" s="1"/>
      <c r="LE161" s="1"/>
      <c r="LF161" s="1"/>
      <c r="LG161" s="1"/>
      <c r="LH161" s="1"/>
      <c r="LI161" s="1"/>
      <c r="LJ161" s="1"/>
      <c r="LK161" s="1"/>
      <c r="LL161" s="1"/>
      <c r="LM161" s="1"/>
      <c r="LN161" s="1"/>
      <c r="LO161" s="1"/>
      <c r="LP161" s="1"/>
      <c r="LQ161" s="1"/>
      <c r="LR161" s="1"/>
      <c r="LS161" s="1"/>
      <c r="LT161" s="1"/>
      <c r="LU161" s="1"/>
      <c r="LV161" s="1"/>
      <c r="LW161" s="1"/>
      <c r="LX161" s="1"/>
      <c r="LY161" s="1"/>
      <c r="LZ161" s="1"/>
      <c r="MA161" s="1"/>
      <c r="MB161" s="1"/>
      <c r="MC161" s="1"/>
      <c r="MD161" s="1"/>
      <c r="ME161" s="1"/>
      <c r="MF161" s="1"/>
      <c r="MG161" s="1"/>
      <c r="MH161" s="1"/>
      <c r="MI161" s="1"/>
      <c r="MJ161" s="1"/>
      <c r="MK161" s="1"/>
      <c r="ML161" s="1"/>
      <c r="MM161" s="1"/>
      <c r="MN161" s="1"/>
      <c r="MO161" s="1"/>
      <c r="MP161" s="1"/>
      <c r="MQ161" s="1"/>
      <c r="MR161" s="1"/>
      <c r="MS161" s="1"/>
      <c r="MT161" s="1"/>
      <c r="MU161" s="1"/>
      <c r="MV161" s="1"/>
      <c r="MW161" s="1"/>
      <c r="MX161" s="1"/>
      <c r="MY161" s="1"/>
      <c r="MZ161" s="1"/>
      <c r="NA161" s="1"/>
      <c r="NB161" s="1"/>
      <c r="NC161" s="1"/>
      <c r="ND161" s="1"/>
      <c r="NE161" s="1"/>
      <c r="NF161" s="1"/>
      <c r="NG161" s="1"/>
      <c r="NH161" s="1"/>
      <c r="NI161" s="1"/>
      <c r="NJ161" s="1"/>
      <c r="NK161" s="1"/>
      <c r="NL161" s="1"/>
      <c r="NM161" s="1"/>
      <c r="NN161" s="1"/>
      <c r="NO161" s="1"/>
      <c r="NP161" s="1"/>
      <c r="NQ161" s="1"/>
      <c r="NR161" s="1"/>
      <c r="NS161" s="1"/>
      <c r="NT161" s="1"/>
      <c r="NU161" s="1"/>
      <c r="NV161" s="1"/>
      <c r="NW161" s="1"/>
      <c r="NX161" s="1"/>
      <c r="NY161" s="1"/>
      <c r="NZ161" s="1"/>
      <c r="OA161" s="1"/>
      <c r="OB161" s="1"/>
      <c r="OC161" s="1"/>
      <c r="OD161" s="1"/>
      <c r="OE161" s="1"/>
      <c r="OF161" s="1"/>
      <c r="OG161" s="1"/>
      <c r="OH161" s="1"/>
      <c r="OI161" s="1"/>
      <c r="OJ161" s="1"/>
      <c r="OK161" s="1"/>
      <c r="OL161" s="1"/>
      <c r="OM161" s="1"/>
      <c r="ON161" s="1"/>
      <c r="OO161" s="1"/>
      <c r="OP161" s="1"/>
      <c r="OQ161" s="1"/>
      <c r="OR161" s="1"/>
      <c r="OS161" s="1"/>
      <c r="OT161" s="1"/>
      <c r="OU161" s="1"/>
      <c r="OV161" s="1"/>
      <c r="OW161" s="1"/>
      <c r="OX161" s="1"/>
      <c r="OY161" s="1"/>
      <c r="OZ161" s="1"/>
      <c r="PA161" s="1"/>
      <c r="PB161" s="1"/>
      <c r="PC161" s="1"/>
      <c r="PD161" s="1"/>
      <c r="PE161" s="1"/>
      <c r="PF161" s="1"/>
      <c r="PG161" s="1"/>
      <c r="PH161" s="1"/>
      <c r="PI161" s="1"/>
      <c r="PJ161" s="1"/>
      <c r="PK161" s="1"/>
      <c r="PL161" s="1"/>
      <c r="PM161" s="1"/>
      <c r="PN161" s="1"/>
      <c r="PO161" s="1"/>
      <c r="PP161" s="1"/>
      <c r="PQ161" s="1"/>
      <c r="PR161" s="1"/>
      <c r="PS161" s="1"/>
      <c r="PT161" s="1"/>
      <c r="PU161" s="1"/>
      <c r="PV161" s="1"/>
      <c r="PW161" s="1"/>
      <c r="PX161" s="1"/>
      <c r="PY161" s="1"/>
      <c r="PZ161" s="1"/>
      <c r="QA161" s="1"/>
      <c r="QB161" s="1"/>
      <c r="QC161" s="1"/>
      <c r="QD161" s="1"/>
      <c r="QE161" s="1"/>
      <c r="QF161" s="1"/>
      <c r="QG161" s="1"/>
      <c r="QH161" s="1"/>
      <c r="QI161" s="1"/>
      <c r="QJ161" s="1"/>
      <c r="QK161" s="1"/>
      <c r="QL161" s="1"/>
      <c r="QM161" s="1"/>
      <c r="QN161" s="1"/>
      <c r="QO161" s="1"/>
    </row>
    <row r="162" spans="1:457" ht="15" customHeight="1" x14ac:dyDescent="0.3">
      <c r="A162" s="94"/>
      <c r="B162" s="18"/>
      <c r="C162" s="18"/>
      <c r="D162" s="18"/>
      <c r="E162" s="18"/>
      <c r="F162" s="18"/>
      <c r="G162" s="22"/>
      <c r="H162" s="19"/>
      <c r="I162" s="94"/>
      <c r="J162" s="18"/>
      <c r="K162" s="18"/>
      <c r="L162" s="18"/>
      <c r="M162" s="18"/>
      <c r="N162" s="18"/>
      <c r="O162" s="22"/>
      <c r="P162" s="19"/>
      <c r="Q162" s="94"/>
      <c r="R162" s="18"/>
      <c r="S162" s="18"/>
      <c r="T162" s="18"/>
      <c r="U162" s="18"/>
      <c r="V162" s="18"/>
      <c r="W162" s="22"/>
      <c r="X162" s="19"/>
      <c r="Y162" s="168" t="str">
        <f t="shared" ref="Y162:Y164" si="73">ROMAN(WEEKNUM(Z162-1,2))</f>
        <v>X</v>
      </c>
      <c r="Z162" s="101">
        <f>AF161+1</f>
        <v>44263</v>
      </c>
      <c r="AA162" s="102">
        <f t="shared" ref="AA162:AF162" si="74">Z162+1</f>
        <v>44264</v>
      </c>
      <c r="AB162" s="102">
        <f t="shared" si="74"/>
        <v>44265</v>
      </c>
      <c r="AC162" s="102">
        <f t="shared" si="74"/>
        <v>44266</v>
      </c>
      <c r="AD162" s="102">
        <f t="shared" si="74"/>
        <v>44267</v>
      </c>
      <c r="AE162" s="102">
        <f t="shared" si="74"/>
        <v>44268</v>
      </c>
      <c r="AF162" s="103">
        <f t="shared" si="74"/>
        <v>44269</v>
      </c>
      <c r="AG162" s="94"/>
      <c r="AH162" s="18"/>
      <c r="AI162" s="18"/>
      <c r="AJ162" s="18"/>
      <c r="AK162" s="18"/>
      <c r="AL162" s="18"/>
      <c r="AM162" s="22"/>
      <c r="AN162" s="19"/>
      <c r="AO162" s="94"/>
      <c r="AP162" s="18"/>
      <c r="AQ162" s="18"/>
      <c r="AR162" s="18"/>
      <c r="AS162" s="18"/>
      <c r="AT162" s="18"/>
      <c r="AU162" s="22"/>
      <c r="AV162" s="19"/>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c r="JD162" s="1"/>
      <c r="JE162" s="1"/>
      <c r="JF162" s="1"/>
      <c r="JG162" s="1"/>
      <c r="JH162" s="1"/>
      <c r="JI162" s="1"/>
      <c r="JJ162" s="1"/>
      <c r="JK162" s="1"/>
      <c r="JL162" s="1"/>
      <c r="JM162" s="1"/>
      <c r="JN162" s="1"/>
      <c r="JO162" s="1"/>
      <c r="JP162" s="1"/>
      <c r="JQ162" s="1"/>
      <c r="JR162" s="1"/>
      <c r="JS162" s="1"/>
      <c r="JT162" s="1"/>
      <c r="JU162" s="1"/>
      <c r="JV162" s="1"/>
      <c r="JW162" s="1"/>
      <c r="JX162" s="1"/>
      <c r="JY162" s="1"/>
      <c r="JZ162" s="1"/>
      <c r="KA162" s="1"/>
      <c r="KB162" s="1"/>
      <c r="KC162" s="1"/>
      <c r="KD162" s="1"/>
      <c r="KE162" s="1"/>
      <c r="KF162" s="1"/>
      <c r="KG162" s="1"/>
      <c r="KH162" s="1"/>
      <c r="KI162" s="1"/>
      <c r="KJ162" s="1"/>
      <c r="KK162" s="1"/>
      <c r="KL162" s="1"/>
      <c r="KM162" s="1"/>
      <c r="KN162" s="1"/>
      <c r="KO162" s="1"/>
      <c r="KP162" s="1"/>
      <c r="KQ162" s="1"/>
      <c r="KR162" s="1"/>
      <c r="KS162" s="1"/>
      <c r="KT162" s="1"/>
      <c r="KU162" s="1"/>
      <c r="KV162" s="1"/>
      <c r="KW162" s="1"/>
      <c r="KX162" s="1"/>
      <c r="KY162" s="1"/>
      <c r="KZ162" s="1"/>
      <c r="LA162" s="1"/>
      <c r="LB162" s="1"/>
      <c r="LC162" s="1"/>
      <c r="LD162" s="1"/>
      <c r="LE162" s="1"/>
      <c r="LF162" s="1"/>
      <c r="LG162" s="1"/>
      <c r="LH162" s="1"/>
      <c r="LI162" s="1"/>
      <c r="LJ162" s="1"/>
      <c r="LK162" s="1"/>
      <c r="LL162" s="1"/>
      <c r="LM162" s="1"/>
      <c r="LN162" s="1"/>
      <c r="LO162" s="1"/>
      <c r="LP162" s="1"/>
      <c r="LQ162" s="1"/>
      <c r="LR162" s="1"/>
      <c r="LS162" s="1"/>
      <c r="LT162" s="1"/>
      <c r="LU162" s="1"/>
      <c r="LV162" s="1"/>
      <c r="LW162" s="1"/>
      <c r="LX162" s="1"/>
      <c r="LY162" s="1"/>
      <c r="LZ162" s="1"/>
      <c r="MA162" s="1"/>
      <c r="MB162" s="1"/>
      <c r="MC162" s="1"/>
      <c r="MD162" s="1"/>
      <c r="ME162" s="1"/>
      <c r="MF162" s="1"/>
      <c r="MG162" s="1"/>
      <c r="MH162" s="1"/>
      <c r="MI162" s="1"/>
      <c r="MJ162" s="1"/>
      <c r="MK162" s="1"/>
      <c r="ML162" s="1"/>
      <c r="MM162" s="1"/>
      <c r="MN162" s="1"/>
      <c r="MO162" s="1"/>
      <c r="MP162" s="1"/>
      <c r="MQ162" s="1"/>
      <c r="MR162" s="1"/>
      <c r="MS162" s="1"/>
      <c r="MT162" s="1"/>
      <c r="MU162" s="1"/>
      <c r="MV162" s="1"/>
      <c r="MW162" s="1"/>
      <c r="MX162" s="1"/>
      <c r="MY162" s="1"/>
      <c r="MZ162" s="1"/>
      <c r="NA162" s="1"/>
      <c r="NB162" s="1"/>
      <c r="NC162" s="1"/>
      <c r="ND162" s="1"/>
      <c r="NE162" s="1"/>
      <c r="NF162" s="1"/>
      <c r="NG162" s="1"/>
      <c r="NH162" s="1"/>
      <c r="NI162" s="1"/>
      <c r="NJ162" s="1"/>
      <c r="NK162" s="1"/>
      <c r="NL162" s="1"/>
      <c r="NM162" s="1"/>
      <c r="NN162" s="1"/>
      <c r="NO162" s="1"/>
      <c r="NP162" s="1"/>
      <c r="NQ162" s="1"/>
      <c r="NR162" s="1"/>
      <c r="NS162" s="1"/>
      <c r="NT162" s="1"/>
      <c r="NU162" s="1"/>
      <c r="NV162" s="1"/>
      <c r="NW162" s="1"/>
      <c r="NX162" s="1"/>
      <c r="NY162" s="1"/>
      <c r="NZ162" s="1"/>
      <c r="OA162" s="1"/>
      <c r="OB162" s="1"/>
      <c r="OC162" s="1"/>
      <c r="OD162" s="1"/>
      <c r="OE162" s="1"/>
      <c r="OF162" s="1"/>
      <c r="OG162" s="1"/>
      <c r="OH162" s="1"/>
      <c r="OI162" s="1"/>
      <c r="OJ162" s="1"/>
      <c r="OK162" s="1"/>
      <c r="OL162" s="1"/>
      <c r="OM162" s="1"/>
      <c r="ON162" s="1"/>
      <c r="OO162" s="1"/>
      <c r="OP162" s="1"/>
      <c r="OQ162" s="1"/>
      <c r="OR162" s="1"/>
      <c r="OS162" s="1"/>
      <c r="OT162" s="1"/>
      <c r="OU162" s="1"/>
      <c r="OV162" s="1"/>
      <c r="OW162" s="1"/>
      <c r="OX162" s="1"/>
      <c r="OY162" s="1"/>
      <c r="OZ162" s="1"/>
      <c r="PA162" s="1"/>
      <c r="PB162" s="1"/>
      <c r="PC162" s="1"/>
      <c r="PD162" s="1"/>
      <c r="PE162" s="1"/>
      <c r="PF162" s="1"/>
      <c r="PG162" s="1"/>
      <c r="PH162" s="1"/>
      <c r="PI162" s="1"/>
      <c r="PJ162" s="1"/>
      <c r="PK162" s="1"/>
      <c r="PL162" s="1"/>
      <c r="PM162" s="1"/>
      <c r="PN162" s="1"/>
      <c r="PO162" s="1"/>
      <c r="PP162" s="1"/>
      <c r="PQ162" s="1"/>
      <c r="PR162" s="1"/>
      <c r="PS162" s="1"/>
      <c r="PT162" s="1"/>
      <c r="PU162" s="1"/>
      <c r="PV162" s="1"/>
      <c r="PW162" s="1"/>
      <c r="PX162" s="1"/>
      <c r="PY162" s="1"/>
      <c r="PZ162" s="1"/>
      <c r="QA162" s="1"/>
      <c r="QB162" s="1"/>
      <c r="QC162" s="1"/>
      <c r="QD162" s="1"/>
      <c r="QE162" s="1"/>
      <c r="QF162" s="1"/>
      <c r="QG162" s="1"/>
      <c r="QH162" s="1"/>
      <c r="QI162" s="1"/>
      <c r="QJ162" s="1"/>
      <c r="QK162" s="1"/>
      <c r="QL162" s="1"/>
      <c r="QM162" s="1"/>
      <c r="QN162" s="1"/>
      <c r="QO162" s="1"/>
    </row>
    <row r="163" spans="1:457" ht="15" customHeight="1" x14ac:dyDescent="0.3">
      <c r="A163" s="94"/>
      <c r="B163" s="18"/>
      <c r="C163" s="18"/>
      <c r="D163" s="18"/>
      <c r="E163" s="18"/>
      <c r="F163" s="18"/>
      <c r="G163" s="22"/>
      <c r="H163" s="19"/>
      <c r="I163" s="94"/>
      <c r="J163" s="18"/>
      <c r="K163" s="18"/>
      <c r="L163" s="18"/>
      <c r="M163" s="18"/>
      <c r="N163" s="18"/>
      <c r="O163" s="22"/>
      <c r="P163" s="19"/>
      <c r="Q163" s="94"/>
      <c r="R163" s="18"/>
      <c r="S163" s="18"/>
      <c r="T163" s="18"/>
      <c r="U163" s="18"/>
      <c r="V163" s="18"/>
      <c r="W163" s="22"/>
      <c r="X163" s="19"/>
      <c r="Y163" s="168" t="str">
        <f t="shared" si="73"/>
        <v>XI</v>
      </c>
      <c r="Z163" s="104">
        <f>AF162+1</f>
        <v>44270</v>
      </c>
      <c r="AA163" s="105">
        <f t="shared" ref="AA163:AF163" si="75">Z163+1</f>
        <v>44271</v>
      </c>
      <c r="AB163" s="105">
        <f t="shared" si="75"/>
        <v>44272</v>
      </c>
      <c r="AC163" s="105">
        <f t="shared" si="75"/>
        <v>44273</v>
      </c>
      <c r="AD163" s="105">
        <f t="shared" si="75"/>
        <v>44274</v>
      </c>
      <c r="AE163" s="105">
        <f t="shared" si="75"/>
        <v>44275</v>
      </c>
      <c r="AF163" s="106">
        <f t="shared" si="75"/>
        <v>44276</v>
      </c>
      <c r="AG163" s="94"/>
      <c r="AH163" s="18"/>
      <c r="AI163" s="18"/>
      <c r="AJ163" s="18"/>
      <c r="AK163" s="18"/>
      <c r="AL163" s="18"/>
      <c r="AM163" s="22"/>
      <c r="AN163" s="19"/>
      <c r="AO163" s="94"/>
      <c r="AP163" s="18"/>
      <c r="AQ163" s="18"/>
      <c r="AR163" s="18"/>
      <c r="AS163" s="18"/>
      <c r="AT163" s="18"/>
      <c r="AU163" s="22"/>
      <c r="AV163" s="19"/>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c r="JD163" s="1"/>
      <c r="JE163" s="1"/>
      <c r="JF163" s="1"/>
      <c r="JG163" s="1"/>
      <c r="JH163" s="1"/>
      <c r="JI163" s="1"/>
      <c r="JJ163" s="1"/>
      <c r="JK163" s="1"/>
      <c r="JL163" s="1"/>
      <c r="JM163" s="1"/>
      <c r="JN163" s="1"/>
      <c r="JO163" s="1"/>
      <c r="JP163" s="1"/>
      <c r="JQ163" s="1"/>
      <c r="JR163" s="1"/>
      <c r="JS163" s="1"/>
      <c r="JT163" s="1"/>
      <c r="JU163" s="1"/>
      <c r="JV163" s="1"/>
      <c r="JW163" s="1"/>
      <c r="JX163" s="1"/>
      <c r="JY163" s="1"/>
      <c r="JZ163" s="1"/>
      <c r="KA163" s="1"/>
      <c r="KB163" s="1"/>
      <c r="KC163" s="1"/>
      <c r="KD163" s="1"/>
      <c r="KE163" s="1"/>
      <c r="KF163" s="1"/>
      <c r="KG163" s="1"/>
      <c r="KH163" s="1"/>
      <c r="KI163" s="1"/>
      <c r="KJ163" s="1"/>
      <c r="KK163" s="1"/>
      <c r="KL163" s="1"/>
      <c r="KM163" s="1"/>
      <c r="KN163" s="1"/>
      <c r="KO163" s="1"/>
      <c r="KP163" s="1"/>
      <c r="KQ163" s="1"/>
      <c r="KR163" s="1"/>
      <c r="KS163" s="1"/>
      <c r="KT163" s="1"/>
      <c r="KU163" s="1"/>
      <c r="KV163" s="1"/>
      <c r="KW163" s="1"/>
      <c r="KX163" s="1"/>
      <c r="KY163" s="1"/>
      <c r="KZ163" s="1"/>
      <c r="LA163" s="1"/>
      <c r="LB163" s="1"/>
      <c r="LC163" s="1"/>
      <c r="LD163" s="1"/>
      <c r="LE163" s="1"/>
      <c r="LF163" s="1"/>
      <c r="LG163" s="1"/>
      <c r="LH163" s="1"/>
      <c r="LI163" s="1"/>
      <c r="LJ163" s="1"/>
      <c r="LK163" s="1"/>
      <c r="LL163" s="1"/>
      <c r="LM163" s="1"/>
      <c r="LN163" s="1"/>
      <c r="LO163" s="1"/>
      <c r="LP163" s="1"/>
      <c r="LQ163" s="1"/>
      <c r="LR163" s="1"/>
      <c r="LS163" s="1"/>
      <c r="LT163" s="1"/>
      <c r="LU163" s="1"/>
      <c r="LV163" s="1"/>
      <c r="LW163" s="1"/>
      <c r="LX163" s="1"/>
      <c r="LY163" s="1"/>
      <c r="LZ163" s="1"/>
      <c r="MA163" s="1"/>
      <c r="MB163" s="1"/>
      <c r="MC163" s="1"/>
      <c r="MD163" s="1"/>
      <c r="ME163" s="1"/>
      <c r="MF163" s="1"/>
      <c r="MG163" s="1"/>
      <c r="MH163" s="1"/>
      <c r="MI163" s="1"/>
      <c r="MJ163" s="1"/>
      <c r="MK163" s="1"/>
      <c r="ML163" s="1"/>
      <c r="MM163" s="1"/>
      <c r="MN163" s="1"/>
      <c r="MO163" s="1"/>
      <c r="MP163" s="1"/>
      <c r="MQ163" s="1"/>
      <c r="MR163" s="1"/>
      <c r="MS163" s="1"/>
      <c r="MT163" s="1"/>
      <c r="MU163" s="1"/>
      <c r="MV163" s="1"/>
      <c r="MW163" s="1"/>
      <c r="MX163" s="1"/>
      <c r="MY163" s="1"/>
      <c r="MZ163" s="1"/>
      <c r="NA163" s="1"/>
      <c r="NB163" s="1"/>
      <c r="NC163" s="1"/>
      <c r="ND163" s="1"/>
      <c r="NE163" s="1"/>
      <c r="NF163" s="1"/>
      <c r="NG163" s="1"/>
      <c r="NH163" s="1"/>
      <c r="NI163" s="1"/>
      <c r="NJ163" s="1"/>
      <c r="NK163" s="1"/>
      <c r="NL163" s="1"/>
      <c r="NM163" s="1"/>
      <c r="NN163" s="1"/>
      <c r="NO163" s="1"/>
      <c r="NP163" s="1"/>
      <c r="NQ163" s="1"/>
      <c r="NR163" s="1"/>
      <c r="NS163" s="1"/>
      <c r="NT163" s="1"/>
      <c r="NU163" s="1"/>
      <c r="NV163" s="1"/>
      <c r="NW163" s="1"/>
      <c r="NX163" s="1"/>
      <c r="NY163" s="1"/>
      <c r="NZ163" s="1"/>
      <c r="OA163" s="1"/>
      <c r="OB163" s="1"/>
      <c r="OC163" s="1"/>
      <c r="OD163" s="1"/>
      <c r="OE163" s="1"/>
      <c r="OF163" s="1"/>
      <c r="OG163" s="1"/>
      <c r="OH163" s="1"/>
      <c r="OI163" s="1"/>
      <c r="OJ163" s="1"/>
      <c r="OK163" s="1"/>
      <c r="OL163" s="1"/>
      <c r="OM163" s="1"/>
      <c r="ON163" s="1"/>
      <c r="OO163" s="1"/>
      <c r="OP163" s="1"/>
      <c r="OQ163" s="1"/>
      <c r="OR163" s="1"/>
      <c r="OS163" s="1"/>
      <c r="OT163" s="1"/>
      <c r="OU163" s="1"/>
      <c r="OV163" s="1"/>
      <c r="OW163" s="1"/>
      <c r="OX163" s="1"/>
      <c r="OY163" s="1"/>
      <c r="OZ163" s="1"/>
      <c r="PA163" s="1"/>
      <c r="PB163" s="1"/>
      <c r="PC163" s="1"/>
      <c r="PD163" s="1"/>
      <c r="PE163" s="1"/>
      <c r="PF163" s="1"/>
      <c r="PG163" s="1"/>
      <c r="PH163" s="1"/>
      <c r="PI163" s="1"/>
      <c r="PJ163" s="1"/>
      <c r="PK163" s="1"/>
      <c r="PL163" s="1"/>
      <c r="PM163" s="1"/>
      <c r="PN163" s="1"/>
      <c r="PO163" s="1"/>
      <c r="PP163" s="1"/>
      <c r="PQ163" s="1"/>
      <c r="PR163" s="1"/>
      <c r="PS163" s="1"/>
      <c r="PT163" s="1"/>
      <c r="PU163" s="1"/>
      <c r="PV163" s="1"/>
      <c r="PW163" s="1"/>
      <c r="PX163" s="1"/>
      <c r="PY163" s="1"/>
      <c r="PZ163" s="1"/>
      <c r="QA163" s="1"/>
      <c r="QB163" s="1"/>
      <c r="QC163" s="1"/>
      <c r="QD163" s="1"/>
      <c r="QE163" s="1"/>
      <c r="QF163" s="1"/>
      <c r="QG163" s="1"/>
      <c r="QH163" s="1"/>
      <c r="QI163" s="1"/>
      <c r="QJ163" s="1"/>
      <c r="QK163" s="1"/>
      <c r="QL163" s="1"/>
      <c r="QM163" s="1"/>
      <c r="QN163" s="1"/>
      <c r="QO163" s="1"/>
    </row>
    <row r="164" spans="1:457" ht="15" customHeight="1" x14ac:dyDescent="0.3">
      <c r="A164" s="94"/>
      <c r="B164" s="18"/>
      <c r="C164" s="18"/>
      <c r="D164" s="18"/>
      <c r="E164" s="18"/>
      <c r="F164" s="18"/>
      <c r="G164" s="22"/>
      <c r="H164" s="19"/>
      <c r="I164" s="94"/>
      <c r="J164" s="18"/>
      <c r="K164" s="18"/>
      <c r="L164" s="18"/>
      <c r="M164" s="18"/>
      <c r="N164" s="18"/>
      <c r="O164" s="22"/>
      <c r="P164" s="19"/>
      <c r="Q164" s="94"/>
      <c r="R164" s="18"/>
      <c r="S164" s="18"/>
      <c r="T164" s="18"/>
      <c r="U164" s="18"/>
      <c r="V164" s="18"/>
      <c r="W164" s="22"/>
      <c r="X164" s="19"/>
      <c r="Y164" s="168" t="str">
        <f t="shared" si="73"/>
        <v>XII</v>
      </c>
      <c r="Z164" s="107">
        <f>AF163+1</f>
        <v>44277</v>
      </c>
      <c r="AA164" s="108">
        <f t="shared" ref="AA164:AF164" si="76">Z164+1</f>
        <v>44278</v>
      </c>
      <c r="AB164" s="108">
        <f t="shared" si="76"/>
        <v>44279</v>
      </c>
      <c r="AC164" s="108">
        <f t="shared" si="76"/>
        <v>44280</v>
      </c>
      <c r="AD164" s="108">
        <f t="shared" si="76"/>
        <v>44281</v>
      </c>
      <c r="AE164" s="108">
        <f t="shared" si="76"/>
        <v>44282</v>
      </c>
      <c r="AF164" s="109">
        <f t="shared" si="76"/>
        <v>44283</v>
      </c>
      <c r="AG164" s="94"/>
      <c r="AH164" s="18"/>
      <c r="AI164" s="18"/>
      <c r="AJ164" s="18"/>
      <c r="AK164" s="18"/>
      <c r="AL164" s="18"/>
      <c r="AM164" s="22"/>
      <c r="AN164" s="19"/>
      <c r="AO164" s="94"/>
      <c r="AP164" s="18"/>
      <c r="AQ164" s="18"/>
      <c r="AR164" s="18"/>
      <c r="AS164" s="18"/>
      <c r="AT164" s="18"/>
      <c r="AU164" s="22"/>
      <c r="AV164" s="19"/>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c r="JG164" s="1"/>
      <c r="JH164" s="1"/>
      <c r="JI164" s="1"/>
      <c r="JJ164" s="1"/>
      <c r="JK164" s="1"/>
      <c r="JL164" s="1"/>
      <c r="JM164" s="1"/>
      <c r="JN164" s="1"/>
      <c r="JO164" s="1"/>
      <c r="JP164" s="1"/>
      <c r="JQ164" s="1"/>
      <c r="JR164" s="1"/>
      <c r="JS164" s="1"/>
      <c r="JT164" s="1"/>
      <c r="JU164" s="1"/>
      <c r="JV164" s="1"/>
      <c r="JW164" s="1"/>
      <c r="JX164" s="1"/>
      <c r="JY164" s="1"/>
      <c r="JZ164" s="1"/>
      <c r="KA164" s="1"/>
      <c r="KB164" s="1"/>
      <c r="KC164" s="1"/>
      <c r="KD164" s="1"/>
      <c r="KE164" s="1"/>
      <c r="KF164" s="1"/>
      <c r="KG164" s="1"/>
      <c r="KH164" s="1"/>
      <c r="KI164" s="1"/>
      <c r="KJ164" s="1"/>
      <c r="KK164" s="1"/>
      <c r="KL164" s="1"/>
      <c r="KM164" s="1"/>
      <c r="KN164" s="1"/>
      <c r="KO164" s="1"/>
      <c r="KP164" s="1"/>
      <c r="KQ164" s="1"/>
      <c r="KR164" s="1"/>
      <c r="KS164" s="1"/>
      <c r="KT164" s="1"/>
      <c r="KU164" s="1"/>
      <c r="KV164" s="1"/>
      <c r="KW164" s="1"/>
      <c r="KX164" s="1"/>
      <c r="KY164" s="1"/>
      <c r="KZ164" s="1"/>
      <c r="LA164" s="1"/>
      <c r="LB164" s="1"/>
      <c r="LC164" s="1"/>
      <c r="LD164" s="1"/>
      <c r="LE164" s="1"/>
      <c r="LF164" s="1"/>
      <c r="LG164" s="1"/>
      <c r="LH164" s="1"/>
      <c r="LI164" s="1"/>
      <c r="LJ164" s="1"/>
      <c r="LK164" s="1"/>
      <c r="LL164" s="1"/>
      <c r="LM164" s="1"/>
      <c r="LN164" s="1"/>
      <c r="LO164" s="1"/>
      <c r="LP164" s="1"/>
      <c r="LQ164" s="1"/>
      <c r="LR164" s="1"/>
      <c r="LS164" s="1"/>
      <c r="LT164" s="1"/>
      <c r="LU164" s="1"/>
      <c r="LV164" s="1"/>
      <c r="LW164" s="1"/>
      <c r="LX164" s="1"/>
      <c r="LY164" s="1"/>
      <c r="LZ164" s="1"/>
      <c r="MA164" s="1"/>
      <c r="MB164" s="1"/>
      <c r="MC164" s="1"/>
      <c r="MD164" s="1"/>
      <c r="ME164" s="1"/>
      <c r="MF164" s="1"/>
      <c r="MG164" s="1"/>
      <c r="MH164" s="1"/>
      <c r="MI164" s="1"/>
      <c r="MJ164" s="1"/>
      <c r="MK164" s="1"/>
      <c r="ML164" s="1"/>
      <c r="MM164" s="1"/>
      <c r="MN164" s="1"/>
      <c r="MO164" s="1"/>
      <c r="MP164" s="1"/>
      <c r="MQ164" s="1"/>
      <c r="MR164" s="1"/>
      <c r="MS164" s="1"/>
      <c r="MT164" s="1"/>
      <c r="MU164" s="1"/>
      <c r="MV164" s="1"/>
      <c r="MW164" s="1"/>
      <c r="MX164" s="1"/>
      <c r="MY164" s="1"/>
      <c r="MZ164" s="1"/>
      <c r="NA164" s="1"/>
      <c r="NB164" s="1"/>
      <c r="NC164" s="1"/>
      <c r="ND164" s="1"/>
      <c r="NE164" s="1"/>
      <c r="NF164" s="1"/>
      <c r="NG164" s="1"/>
      <c r="NH164" s="1"/>
      <c r="NI164" s="1"/>
      <c r="NJ164" s="1"/>
      <c r="NK164" s="1"/>
      <c r="NL164" s="1"/>
      <c r="NM164" s="1"/>
      <c r="NN164" s="1"/>
      <c r="NO164" s="1"/>
      <c r="NP164" s="1"/>
      <c r="NQ164" s="1"/>
      <c r="NR164" s="1"/>
      <c r="NS164" s="1"/>
      <c r="NT164" s="1"/>
      <c r="NU164" s="1"/>
      <c r="NV164" s="1"/>
      <c r="NW164" s="1"/>
      <c r="NX164" s="1"/>
      <c r="NY164" s="1"/>
      <c r="NZ164" s="1"/>
      <c r="OA164" s="1"/>
      <c r="OB164" s="1"/>
      <c r="OC164" s="1"/>
      <c r="OD164" s="1"/>
      <c r="OE164" s="1"/>
      <c r="OF164" s="1"/>
      <c r="OG164" s="1"/>
      <c r="OH164" s="1"/>
      <c r="OI164" s="1"/>
      <c r="OJ164" s="1"/>
      <c r="OK164" s="1"/>
      <c r="OL164" s="1"/>
      <c r="OM164" s="1"/>
      <c r="ON164" s="1"/>
      <c r="OO164" s="1"/>
      <c r="OP164" s="1"/>
      <c r="OQ164" s="1"/>
      <c r="OR164" s="1"/>
      <c r="OS164" s="1"/>
      <c r="OT164" s="1"/>
      <c r="OU164" s="1"/>
      <c r="OV164" s="1"/>
      <c r="OW164" s="1"/>
      <c r="OX164" s="1"/>
      <c r="OY164" s="1"/>
      <c r="OZ164" s="1"/>
      <c r="PA164" s="1"/>
      <c r="PB164" s="1"/>
      <c r="PC164" s="1"/>
      <c r="PD164" s="1"/>
      <c r="PE164" s="1"/>
      <c r="PF164" s="1"/>
      <c r="PG164" s="1"/>
      <c r="PH164" s="1"/>
      <c r="PI164" s="1"/>
      <c r="PJ164" s="1"/>
      <c r="PK164" s="1"/>
      <c r="PL164" s="1"/>
      <c r="PM164" s="1"/>
      <c r="PN164" s="1"/>
      <c r="PO164" s="1"/>
      <c r="PP164" s="1"/>
      <c r="PQ164" s="1"/>
      <c r="PR164" s="1"/>
      <c r="PS164" s="1"/>
      <c r="PT164" s="1"/>
      <c r="PU164" s="1"/>
      <c r="PV164" s="1"/>
      <c r="PW164" s="1"/>
      <c r="PX164" s="1"/>
      <c r="PY164" s="1"/>
      <c r="PZ164" s="1"/>
      <c r="QA164" s="1"/>
      <c r="QB164" s="1"/>
      <c r="QC164" s="1"/>
      <c r="QD164" s="1"/>
      <c r="QE164" s="1"/>
      <c r="QF164" s="1"/>
      <c r="QG164" s="1"/>
      <c r="QH164" s="1"/>
      <c r="QI164" s="1"/>
      <c r="QJ164" s="1"/>
      <c r="QK164" s="1"/>
      <c r="QL164" s="1"/>
      <c r="QM164" s="1"/>
      <c r="QN164" s="1"/>
      <c r="QO164" s="1"/>
    </row>
    <row r="165" spans="1:457" ht="15" customHeight="1" x14ac:dyDescent="0.3">
      <c r="A165" s="93"/>
      <c r="B165" s="18"/>
      <c r="C165" s="18"/>
      <c r="D165" s="18"/>
      <c r="E165" s="18"/>
      <c r="F165" s="18"/>
      <c r="G165" s="22"/>
      <c r="H165" s="19"/>
      <c r="I165" s="93"/>
      <c r="J165" s="18"/>
      <c r="K165" s="18"/>
      <c r="L165" s="18"/>
      <c r="M165" s="18"/>
      <c r="N165" s="18"/>
      <c r="O165" s="22"/>
      <c r="P165" s="19"/>
      <c r="Q165" s="93"/>
      <c r="R165" s="18"/>
      <c r="S165" s="18"/>
      <c r="T165" s="18"/>
      <c r="U165" s="18"/>
      <c r="V165" s="18"/>
      <c r="W165" s="22"/>
      <c r="X165" s="19"/>
      <c r="Y165" s="135"/>
      <c r="Z165" s="117"/>
      <c r="AA165" s="117"/>
      <c r="AB165" s="117"/>
      <c r="AC165" s="117"/>
      <c r="AD165" s="117"/>
      <c r="AE165" s="117"/>
      <c r="AF165" s="117"/>
      <c r="AG165" s="93"/>
      <c r="AH165" s="18"/>
      <c r="AI165" s="18"/>
      <c r="AJ165" s="18"/>
      <c r="AK165" s="18"/>
      <c r="AL165" s="18"/>
      <c r="AM165" s="22"/>
      <c r="AN165" s="19"/>
      <c r="AO165" s="93"/>
      <c r="AP165" s="18"/>
      <c r="AQ165" s="18"/>
      <c r="AR165" s="18"/>
      <c r="AS165" s="18"/>
      <c r="AT165" s="18"/>
      <c r="AU165" s="22"/>
      <c r="AV165" s="19"/>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c r="JD165" s="1"/>
      <c r="JE165" s="1"/>
      <c r="JF165" s="1"/>
      <c r="JG165" s="1"/>
      <c r="JH165" s="1"/>
      <c r="JI165" s="1"/>
      <c r="JJ165" s="1"/>
      <c r="JK165" s="1"/>
      <c r="JL165" s="1"/>
      <c r="JM165" s="1"/>
      <c r="JN165" s="1"/>
      <c r="JO165" s="1"/>
      <c r="JP165" s="1"/>
      <c r="JQ165" s="1"/>
      <c r="JR165" s="1"/>
      <c r="JS165" s="1"/>
      <c r="JT165" s="1"/>
      <c r="JU165" s="1"/>
      <c r="JV165" s="1"/>
      <c r="JW165" s="1"/>
      <c r="JX165" s="1"/>
      <c r="JY165" s="1"/>
      <c r="JZ165" s="1"/>
      <c r="KA165" s="1"/>
      <c r="KB165" s="1"/>
      <c r="KC165" s="1"/>
      <c r="KD165" s="1"/>
      <c r="KE165" s="1"/>
      <c r="KF165" s="1"/>
      <c r="KG165" s="1"/>
      <c r="KH165" s="1"/>
      <c r="KI165" s="1"/>
      <c r="KJ165" s="1"/>
      <c r="KK165" s="1"/>
      <c r="KL165" s="1"/>
      <c r="KM165" s="1"/>
      <c r="KN165" s="1"/>
      <c r="KO165" s="1"/>
      <c r="KP165" s="1"/>
      <c r="KQ165" s="1"/>
      <c r="KR165" s="1"/>
      <c r="KS165" s="1"/>
      <c r="KT165" s="1"/>
      <c r="KU165" s="1"/>
      <c r="KV165" s="1"/>
      <c r="KW165" s="1"/>
      <c r="KX165" s="1"/>
      <c r="KY165" s="1"/>
      <c r="KZ165" s="1"/>
      <c r="LA165" s="1"/>
      <c r="LB165" s="1"/>
      <c r="LC165" s="1"/>
      <c r="LD165" s="1"/>
      <c r="LE165" s="1"/>
      <c r="LF165" s="1"/>
      <c r="LG165" s="1"/>
      <c r="LH165" s="1"/>
      <c r="LI165" s="1"/>
      <c r="LJ165" s="1"/>
      <c r="LK165" s="1"/>
      <c r="LL165" s="1"/>
      <c r="LM165" s="1"/>
      <c r="LN165" s="1"/>
      <c r="LO165" s="1"/>
      <c r="LP165" s="1"/>
      <c r="LQ165" s="1"/>
      <c r="LR165" s="1"/>
      <c r="LS165" s="1"/>
      <c r="LT165" s="1"/>
      <c r="LU165" s="1"/>
      <c r="LV165" s="1"/>
      <c r="LW165" s="1"/>
      <c r="LX165" s="1"/>
      <c r="LY165" s="1"/>
      <c r="LZ165" s="1"/>
      <c r="MA165" s="1"/>
      <c r="MB165" s="1"/>
      <c r="MC165" s="1"/>
      <c r="MD165" s="1"/>
      <c r="ME165" s="1"/>
      <c r="MF165" s="1"/>
      <c r="MG165" s="1"/>
      <c r="MH165" s="1"/>
      <c r="MI165" s="1"/>
      <c r="MJ165" s="1"/>
      <c r="MK165" s="1"/>
      <c r="ML165" s="1"/>
      <c r="MM165" s="1"/>
      <c r="MN165" s="1"/>
      <c r="MO165" s="1"/>
      <c r="MP165" s="1"/>
      <c r="MQ165" s="1"/>
      <c r="MR165" s="1"/>
      <c r="MS165" s="1"/>
      <c r="MT165" s="1"/>
      <c r="MU165" s="1"/>
      <c r="MV165" s="1"/>
      <c r="MW165" s="1"/>
      <c r="MX165" s="1"/>
      <c r="MY165" s="1"/>
      <c r="MZ165" s="1"/>
      <c r="NA165" s="1"/>
      <c r="NB165" s="1"/>
      <c r="NC165" s="1"/>
      <c r="ND165" s="1"/>
      <c r="NE165" s="1"/>
      <c r="NF165" s="1"/>
      <c r="NG165" s="1"/>
      <c r="NH165" s="1"/>
      <c r="NI165" s="1"/>
      <c r="NJ165" s="1"/>
      <c r="NK165" s="1"/>
      <c r="NL165" s="1"/>
      <c r="NM165" s="1"/>
      <c r="NN165" s="1"/>
      <c r="NO165" s="1"/>
      <c r="NP165" s="1"/>
      <c r="NQ165" s="1"/>
      <c r="NR165" s="1"/>
      <c r="NS165" s="1"/>
      <c r="NT165" s="1"/>
      <c r="NU165" s="1"/>
      <c r="NV165" s="1"/>
      <c r="NW165" s="1"/>
      <c r="NX165" s="1"/>
      <c r="NY165" s="1"/>
      <c r="NZ165" s="1"/>
      <c r="OA165" s="1"/>
      <c r="OB165" s="1"/>
      <c r="OC165" s="1"/>
      <c r="OD165" s="1"/>
      <c r="OE165" s="1"/>
      <c r="OF165" s="1"/>
      <c r="OG165" s="1"/>
      <c r="OH165" s="1"/>
      <c r="OI165" s="1"/>
      <c r="OJ165" s="1"/>
      <c r="OK165" s="1"/>
      <c r="OL165" s="1"/>
      <c r="OM165" s="1"/>
      <c r="ON165" s="1"/>
      <c r="OO165" s="1"/>
      <c r="OP165" s="1"/>
      <c r="OQ165" s="1"/>
      <c r="OR165" s="1"/>
      <c r="OS165" s="1"/>
      <c r="OT165" s="1"/>
      <c r="OU165" s="1"/>
      <c r="OV165" s="1"/>
      <c r="OW165" s="1"/>
      <c r="OX165" s="1"/>
      <c r="OY165" s="1"/>
      <c r="OZ165" s="1"/>
      <c r="PA165" s="1"/>
      <c r="PB165" s="1"/>
      <c r="PC165" s="1"/>
      <c r="PD165" s="1"/>
      <c r="PE165" s="1"/>
      <c r="PF165" s="1"/>
      <c r="PG165" s="1"/>
      <c r="PH165" s="1"/>
      <c r="PI165" s="1"/>
      <c r="PJ165" s="1"/>
      <c r="PK165" s="1"/>
      <c r="PL165" s="1"/>
      <c r="PM165" s="1"/>
      <c r="PN165" s="1"/>
      <c r="PO165" s="1"/>
      <c r="PP165" s="1"/>
      <c r="PQ165" s="1"/>
      <c r="PR165" s="1"/>
      <c r="PS165" s="1"/>
      <c r="PT165" s="1"/>
      <c r="PU165" s="1"/>
      <c r="PV165" s="1"/>
      <c r="PW165" s="1"/>
      <c r="PX165" s="1"/>
      <c r="PY165" s="1"/>
      <c r="PZ165" s="1"/>
      <c r="QA165" s="1"/>
      <c r="QB165" s="1"/>
      <c r="QC165" s="1"/>
      <c r="QD165" s="1"/>
      <c r="QE165" s="1"/>
      <c r="QF165" s="1"/>
      <c r="QG165" s="1"/>
      <c r="QH165" s="1"/>
      <c r="QI165" s="1"/>
      <c r="QJ165" s="1"/>
      <c r="QK165" s="1"/>
      <c r="QL165" s="1"/>
      <c r="QM165" s="1"/>
      <c r="QN165" s="1"/>
      <c r="QO165" s="1"/>
    </row>
    <row r="166" spans="1:457" ht="15" customHeight="1" x14ac:dyDescent="0.3">
      <c r="A166" s="93"/>
      <c r="B166" s="18"/>
      <c r="C166" s="18"/>
      <c r="D166" s="18"/>
      <c r="E166" s="18"/>
      <c r="F166" s="18"/>
      <c r="G166" s="22"/>
      <c r="H166" s="19"/>
      <c r="I166" s="93"/>
      <c r="J166" s="18"/>
      <c r="K166" s="18"/>
      <c r="L166" s="18"/>
      <c r="M166" s="18"/>
      <c r="N166" s="18"/>
      <c r="O166" s="22"/>
      <c r="P166" s="19"/>
      <c r="Q166" s="93"/>
      <c r="R166" s="18"/>
      <c r="S166" s="18"/>
      <c r="T166" s="18"/>
      <c r="U166" s="18"/>
      <c r="V166" s="18"/>
      <c r="W166" s="22"/>
      <c r="X166" s="19"/>
      <c r="Y166" s="135"/>
      <c r="Z166" s="117"/>
      <c r="AA166" s="117"/>
      <c r="AB166" s="117"/>
      <c r="AC166" s="117"/>
      <c r="AD166" s="117"/>
      <c r="AE166" s="117"/>
      <c r="AF166" s="117"/>
      <c r="AG166" s="93"/>
      <c r="AH166" s="18"/>
      <c r="AI166" s="18"/>
      <c r="AJ166" s="18"/>
      <c r="AK166" s="18"/>
      <c r="AL166" s="18"/>
      <c r="AM166" s="22"/>
      <c r="AN166" s="19"/>
      <c r="AO166" s="93"/>
      <c r="AP166" s="18"/>
      <c r="AQ166" s="18"/>
      <c r="AR166" s="18"/>
      <c r="AS166" s="18"/>
      <c r="AT166" s="18"/>
      <c r="AU166" s="22"/>
      <c r="AV166" s="19"/>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c r="JJ166" s="1"/>
      <c r="JK166" s="1"/>
      <c r="JL166" s="1"/>
      <c r="JM166" s="1"/>
      <c r="JN166" s="1"/>
      <c r="JO166" s="1"/>
      <c r="JP166" s="1"/>
      <c r="JQ166" s="1"/>
      <c r="JR166" s="1"/>
      <c r="JS166" s="1"/>
      <c r="JT166" s="1"/>
      <c r="JU166" s="1"/>
      <c r="JV166" s="1"/>
      <c r="JW166" s="1"/>
      <c r="JX166" s="1"/>
      <c r="JY166" s="1"/>
      <c r="JZ166" s="1"/>
      <c r="KA166" s="1"/>
      <c r="KB166" s="1"/>
      <c r="KC166" s="1"/>
      <c r="KD166" s="1"/>
      <c r="KE166" s="1"/>
      <c r="KF166" s="1"/>
      <c r="KG166" s="1"/>
      <c r="KH166" s="1"/>
      <c r="KI166" s="1"/>
      <c r="KJ166" s="1"/>
      <c r="KK166" s="1"/>
      <c r="KL166" s="1"/>
      <c r="KM166" s="1"/>
      <c r="KN166" s="1"/>
      <c r="KO166" s="1"/>
      <c r="KP166" s="1"/>
      <c r="KQ166" s="1"/>
      <c r="KR166" s="1"/>
      <c r="KS166" s="1"/>
      <c r="KT166" s="1"/>
      <c r="KU166" s="1"/>
      <c r="KV166" s="1"/>
      <c r="KW166" s="1"/>
      <c r="KX166" s="1"/>
      <c r="KY166" s="1"/>
      <c r="KZ166" s="1"/>
      <c r="LA166" s="1"/>
      <c r="LB166" s="1"/>
      <c r="LC166" s="1"/>
      <c r="LD166" s="1"/>
      <c r="LE166" s="1"/>
      <c r="LF166" s="1"/>
      <c r="LG166" s="1"/>
      <c r="LH166" s="1"/>
      <c r="LI166" s="1"/>
      <c r="LJ166" s="1"/>
      <c r="LK166" s="1"/>
      <c r="LL166" s="1"/>
      <c r="LM166" s="1"/>
      <c r="LN166" s="1"/>
      <c r="LO166" s="1"/>
      <c r="LP166" s="1"/>
      <c r="LQ166" s="1"/>
      <c r="LR166" s="1"/>
      <c r="LS166" s="1"/>
      <c r="LT166" s="1"/>
      <c r="LU166" s="1"/>
      <c r="LV166" s="1"/>
      <c r="LW166" s="1"/>
      <c r="LX166" s="1"/>
      <c r="LY166" s="1"/>
      <c r="LZ166" s="1"/>
      <c r="MA166" s="1"/>
      <c r="MB166" s="1"/>
      <c r="MC166" s="1"/>
      <c r="MD166" s="1"/>
      <c r="ME166" s="1"/>
      <c r="MF166" s="1"/>
      <c r="MG166" s="1"/>
      <c r="MH166" s="1"/>
      <c r="MI166" s="1"/>
      <c r="MJ166" s="1"/>
      <c r="MK166" s="1"/>
      <c r="ML166" s="1"/>
      <c r="MM166" s="1"/>
      <c r="MN166" s="1"/>
      <c r="MO166" s="1"/>
      <c r="MP166" s="1"/>
      <c r="MQ166" s="1"/>
      <c r="MR166" s="1"/>
      <c r="MS166" s="1"/>
      <c r="MT166" s="1"/>
      <c r="MU166" s="1"/>
      <c r="MV166" s="1"/>
      <c r="MW166" s="1"/>
      <c r="MX166" s="1"/>
      <c r="MY166" s="1"/>
      <c r="MZ166" s="1"/>
      <c r="NA166" s="1"/>
      <c r="NB166" s="1"/>
      <c r="NC166" s="1"/>
      <c r="ND166" s="1"/>
      <c r="NE166" s="1"/>
      <c r="NF166" s="1"/>
      <c r="NG166" s="1"/>
      <c r="NH166" s="1"/>
      <c r="NI166" s="1"/>
      <c r="NJ166" s="1"/>
      <c r="NK166" s="1"/>
      <c r="NL166" s="1"/>
      <c r="NM166" s="1"/>
      <c r="NN166" s="1"/>
      <c r="NO166" s="1"/>
      <c r="NP166" s="1"/>
      <c r="NQ166" s="1"/>
      <c r="NR166" s="1"/>
      <c r="NS166" s="1"/>
      <c r="NT166" s="1"/>
      <c r="NU166" s="1"/>
      <c r="NV166" s="1"/>
      <c r="NW166" s="1"/>
      <c r="NX166" s="1"/>
      <c r="NY166" s="1"/>
      <c r="NZ166" s="1"/>
      <c r="OA166" s="1"/>
      <c r="OB166" s="1"/>
      <c r="OC166" s="1"/>
      <c r="OD166" s="1"/>
      <c r="OE166" s="1"/>
      <c r="OF166" s="1"/>
      <c r="OG166" s="1"/>
      <c r="OH166" s="1"/>
      <c r="OI166" s="1"/>
      <c r="OJ166" s="1"/>
      <c r="OK166" s="1"/>
      <c r="OL166" s="1"/>
      <c r="OM166" s="1"/>
      <c r="ON166" s="1"/>
      <c r="OO166" s="1"/>
      <c r="OP166" s="1"/>
      <c r="OQ166" s="1"/>
      <c r="OR166" s="1"/>
      <c r="OS166" s="1"/>
      <c r="OT166" s="1"/>
      <c r="OU166" s="1"/>
      <c r="OV166" s="1"/>
      <c r="OW166" s="1"/>
      <c r="OX166" s="1"/>
      <c r="OY166" s="1"/>
      <c r="OZ166" s="1"/>
      <c r="PA166" s="1"/>
      <c r="PB166" s="1"/>
      <c r="PC166" s="1"/>
      <c r="PD166" s="1"/>
      <c r="PE166" s="1"/>
      <c r="PF166" s="1"/>
      <c r="PG166" s="1"/>
      <c r="PH166" s="1"/>
      <c r="PI166" s="1"/>
      <c r="PJ166" s="1"/>
      <c r="PK166" s="1"/>
      <c r="PL166" s="1"/>
      <c r="PM166" s="1"/>
      <c r="PN166" s="1"/>
      <c r="PO166" s="1"/>
      <c r="PP166" s="1"/>
      <c r="PQ166" s="1"/>
      <c r="PR166" s="1"/>
      <c r="PS166" s="1"/>
      <c r="PT166" s="1"/>
      <c r="PU166" s="1"/>
      <c r="PV166" s="1"/>
      <c r="PW166" s="1"/>
      <c r="PX166" s="1"/>
      <c r="PY166" s="1"/>
      <c r="PZ166" s="1"/>
      <c r="QA166" s="1"/>
      <c r="QB166" s="1"/>
      <c r="QC166" s="1"/>
      <c r="QD166" s="1"/>
      <c r="QE166" s="1"/>
      <c r="QF166" s="1"/>
      <c r="QG166" s="1"/>
      <c r="QH166" s="1"/>
      <c r="QI166" s="1"/>
      <c r="QJ166" s="1"/>
      <c r="QK166" s="1"/>
      <c r="QL166" s="1"/>
      <c r="QM166" s="1"/>
      <c r="QN166" s="1"/>
      <c r="QO166" s="1"/>
    </row>
    <row r="167" spans="1:457" ht="15" customHeight="1" x14ac:dyDescent="0.3">
      <c r="A167" s="93"/>
      <c r="B167" s="18"/>
      <c r="C167" s="18"/>
      <c r="D167" s="18"/>
      <c r="E167" s="18"/>
      <c r="F167" s="18"/>
      <c r="G167" s="22"/>
      <c r="H167" s="19"/>
      <c r="I167" s="93"/>
      <c r="J167" s="18"/>
      <c r="K167" s="18"/>
      <c r="L167" s="18"/>
      <c r="M167" s="18"/>
      <c r="N167" s="18"/>
      <c r="O167" s="22"/>
      <c r="P167" s="19"/>
      <c r="Q167" s="93"/>
      <c r="R167" s="18"/>
      <c r="S167" s="18"/>
      <c r="T167" s="18"/>
      <c r="U167" s="18"/>
      <c r="V167" s="18"/>
      <c r="W167" s="22"/>
      <c r="X167" s="19"/>
      <c r="Y167" s="116"/>
      <c r="Z167" s="117"/>
      <c r="AA167" s="117"/>
      <c r="AB167" s="117"/>
      <c r="AC167" s="117"/>
      <c r="AD167" s="117"/>
      <c r="AE167" s="117"/>
      <c r="AF167" s="117"/>
      <c r="AG167" s="93"/>
      <c r="AH167" s="18"/>
      <c r="AI167" s="18"/>
      <c r="AJ167" s="18"/>
      <c r="AK167" s="18"/>
      <c r="AL167" s="18"/>
      <c r="AM167" s="22"/>
      <c r="AN167" s="19"/>
      <c r="AO167" s="93"/>
      <c r="AP167" s="18"/>
      <c r="AQ167" s="18"/>
      <c r="AR167" s="18"/>
      <c r="AS167" s="18"/>
      <c r="AT167" s="18"/>
      <c r="AU167" s="22"/>
      <c r="AV167" s="19"/>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c r="JD167" s="1"/>
      <c r="JE167" s="1"/>
      <c r="JF167" s="1"/>
      <c r="JG167" s="1"/>
      <c r="JH167" s="1"/>
      <c r="JI167" s="1"/>
      <c r="JJ167" s="1"/>
      <c r="JK167" s="1"/>
      <c r="JL167" s="1"/>
      <c r="JM167" s="1"/>
      <c r="JN167" s="1"/>
      <c r="JO167" s="1"/>
      <c r="JP167" s="1"/>
      <c r="JQ167" s="1"/>
      <c r="JR167" s="1"/>
      <c r="JS167" s="1"/>
      <c r="JT167" s="1"/>
      <c r="JU167" s="1"/>
      <c r="JV167" s="1"/>
      <c r="JW167" s="1"/>
      <c r="JX167" s="1"/>
      <c r="JY167" s="1"/>
      <c r="JZ167" s="1"/>
      <c r="KA167" s="1"/>
      <c r="KB167" s="1"/>
      <c r="KC167" s="1"/>
      <c r="KD167" s="1"/>
      <c r="KE167" s="1"/>
      <c r="KF167" s="1"/>
      <c r="KG167" s="1"/>
      <c r="KH167" s="1"/>
      <c r="KI167" s="1"/>
      <c r="KJ167" s="1"/>
      <c r="KK167" s="1"/>
      <c r="KL167" s="1"/>
      <c r="KM167" s="1"/>
      <c r="KN167" s="1"/>
      <c r="KO167" s="1"/>
      <c r="KP167" s="1"/>
      <c r="KQ167" s="1"/>
      <c r="KR167" s="1"/>
      <c r="KS167" s="1"/>
      <c r="KT167" s="1"/>
      <c r="KU167" s="1"/>
      <c r="KV167" s="1"/>
      <c r="KW167" s="1"/>
      <c r="KX167" s="1"/>
      <c r="KY167" s="1"/>
      <c r="KZ167" s="1"/>
      <c r="LA167" s="1"/>
      <c r="LB167" s="1"/>
      <c r="LC167" s="1"/>
      <c r="LD167" s="1"/>
      <c r="LE167" s="1"/>
      <c r="LF167" s="1"/>
      <c r="LG167" s="1"/>
      <c r="LH167" s="1"/>
      <c r="LI167" s="1"/>
      <c r="LJ167" s="1"/>
      <c r="LK167" s="1"/>
      <c r="LL167" s="1"/>
      <c r="LM167" s="1"/>
      <c r="LN167" s="1"/>
      <c r="LO167" s="1"/>
      <c r="LP167" s="1"/>
      <c r="LQ167" s="1"/>
      <c r="LR167" s="1"/>
      <c r="LS167" s="1"/>
      <c r="LT167" s="1"/>
      <c r="LU167" s="1"/>
      <c r="LV167" s="1"/>
      <c r="LW167" s="1"/>
      <c r="LX167" s="1"/>
      <c r="LY167" s="1"/>
      <c r="LZ167" s="1"/>
      <c r="MA167" s="1"/>
      <c r="MB167" s="1"/>
      <c r="MC167" s="1"/>
      <c r="MD167" s="1"/>
      <c r="ME167" s="1"/>
      <c r="MF167" s="1"/>
      <c r="MG167" s="1"/>
      <c r="MH167" s="1"/>
      <c r="MI167" s="1"/>
      <c r="MJ167" s="1"/>
      <c r="MK167" s="1"/>
      <c r="ML167" s="1"/>
      <c r="MM167" s="1"/>
      <c r="MN167" s="1"/>
      <c r="MO167" s="1"/>
      <c r="MP167" s="1"/>
      <c r="MQ167" s="1"/>
      <c r="MR167" s="1"/>
      <c r="MS167" s="1"/>
      <c r="MT167" s="1"/>
      <c r="MU167" s="1"/>
      <c r="MV167" s="1"/>
      <c r="MW167" s="1"/>
      <c r="MX167" s="1"/>
      <c r="MY167" s="1"/>
      <c r="MZ167" s="1"/>
      <c r="NA167" s="1"/>
      <c r="NB167" s="1"/>
      <c r="NC167" s="1"/>
      <c r="ND167" s="1"/>
      <c r="NE167" s="1"/>
      <c r="NF167" s="1"/>
      <c r="NG167" s="1"/>
      <c r="NH167" s="1"/>
      <c r="NI167" s="1"/>
      <c r="NJ167" s="1"/>
      <c r="NK167" s="1"/>
      <c r="NL167" s="1"/>
      <c r="NM167" s="1"/>
      <c r="NN167" s="1"/>
      <c r="NO167" s="1"/>
      <c r="NP167" s="1"/>
      <c r="NQ167" s="1"/>
      <c r="NR167" s="1"/>
      <c r="NS167" s="1"/>
      <c r="NT167" s="1"/>
      <c r="NU167" s="1"/>
      <c r="NV167" s="1"/>
      <c r="NW167" s="1"/>
      <c r="NX167" s="1"/>
      <c r="NY167" s="1"/>
      <c r="NZ167" s="1"/>
      <c r="OA167" s="1"/>
      <c r="OB167" s="1"/>
      <c r="OC167" s="1"/>
      <c r="OD167" s="1"/>
      <c r="OE167" s="1"/>
      <c r="OF167" s="1"/>
      <c r="OG167" s="1"/>
      <c r="OH167" s="1"/>
      <c r="OI167" s="1"/>
      <c r="OJ167" s="1"/>
      <c r="OK167" s="1"/>
      <c r="OL167" s="1"/>
      <c r="OM167" s="1"/>
      <c r="ON167" s="1"/>
      <c r="OO167" s="1"/>
      <c r="OP167" s="1"/>
      <c r="OQ167" s="1"/>
      <c r="OR167" s="1"/>
      <c r="OS167" s="1"/>
      <c r="OT167" s="1"/>
      <c r="OU167" s="1"/>
      <c r="OV167" s="1"/>
      <c r="OW167" s="1"/>
      <c r="OX167" s="1"/>
      <c r="OY167" s="1"/>
      <c r="OZ167" s="1"/>
      <c r="PA167" s="1"/>
      <c r="PB167" s="1"/>
      <c r="PC167" s="1"/>
      <c r="PD167" s="1"/>
      <c r="PE167" s="1"/>
      <c r="PF167" s="1"/>
      <c r="PG167" s="1"/>
      <c r="PH167" s="1"/>
      <c r="PI167" s="1"/>
      <c r="PJ167" s="1"/>
      <c r="PK167" s="1"/>
      <c r="PL167" s="1"/>
      <c r="PM167" s="1"/>
      <c r="PN167" s="1"/>
      <c r="PO167" s="1"/>
      <c r="PP167" s="1"/>
      <c r="PQ167" s="1"/>
      <c r="PR167" s="1"/>
      <c r="PS167" s="1"/>
      <c r="PT167" s="1"/>
      <c r="PU167" s="1"/>
      <c r="PV167" s="1"/>
      <c r="PW167" s="1"/>
      <c r="PX167" s="1"/>
      <c r="PY167" s="1"/>
      <c r="PZ167" s="1"/>
      <c r="QA167" s="1"/>
      <c r="QB167" s="1"/>
      <c r="QC167" s="1"/>
      <c r="QD167" s="1"/>
      <c r="QE167" s="1"/>
      <c r="QF167" s="1"/>
      <c r="QG167" s="1"/>
      <c r="QH167" s="1"/>
      <c r="QI167" s="1"/>
      <c r="QJ167" s="1"/>
      <c r="QK167" s="1"/>
      <c r="QL167" s="1"/>
      <c r="QM167" s="1"/>
      <c r="QN167" s="1"/>
      <c r="QO167" s="1"/>
    </row>
    <row r="168" spans="1:457" ht="15" customHeight="1" x14ac:dyDescent="0.3">
      <c r="A168" s="143">
        <f>AQ116+1</f>
        <v>44274</v>
      </c>
      <c r="B168" s="144"/>
      <c r="C168" s="139">
        <f>A168</f>
        <v>44274</v>
      </c>
      <c r="D168" s="139"/>
      <c r="E168" s="139"/>
      <c r="F168" s="140"/>
      <c r="G168" s="28"/>
      <c r="H168" s="89"/>
      <c r="I168" s="89"/>
      <c r="J168" s="89"/>
      <c r="K168" s="89"/>
      <c r="L168" s="91"/>
      <c r="M168" s="143">
        <f>A168+1</f>
        <v>44275</v>
      </c>
      <c r="N168" s="144"/>
      <c r="O168" s="139">
        <f>M168</f>
        <v>44275</v>
      </c>
      <c r="P168" s="139"/>
      <c r="Q168" s="139"/>
      <c r="R168" s="140"/>
      <c r="S168" s="143">
        <f t="shared" ref="S168" si="77">M168+1</f>
        <v>44276</v>
      </c>
      <c r="T168" s="144"/>
      <c r="U168" s="139">
        <f t="shared" ref="U168" si="78">S168</f>
        <v>44276</v>
      </c>
      <c r="V168" s="139"/>
      <c r="W168" s="139"/>
      <c r="X168" s="140"/>
      <c r="Y168" s="143">
        <f t="shared" ref="Y168" si="79">S168+1</f>
        <v>44277</v>
      </c>
      <c r="Z168" s="144"/>
      <c r="AA168" s="139">
        <f t="shared" ref="AA168" si="80">Y168</f>
        <v>44277</v>
      </c>
      <c r="AB168" s="139"/>
      <c r="AC168" s="139"/>
      <c r="AD168" s="140"/>
      <c r="AE168" s="143">
        <f t="shared" ref="AE168" si="81">Y168+1</f>
        <v>44278</v>
      </c>
      <c r="AF168" s="144"/>
      <c r="AG168" s="139">
        <f t="shared" ref="AG168" si="82">AE168</f>
        <v>44278</v>
      </c>
      <c r="AH168" s="139"/>
      <c r="AI168" s="139"/>
      <c r="AJ168" s="140"/>
      <c r="AK168" s="143">
        <f t="shared" ref="AK168" si="83">AE168+1</f>
        <v>44279</v>
      </c>
      <c r="AL168" s="144"/>
      <c r="AM168" s="139">
        <f t="shared" ref="AM168" si="84">AK168</f>
        <v>44279</v>
      </c>
      <c r="AN168" s="139"/>
      <c r="AO168" s="139"/>
      <c r="AP168" s="140"/>
      <c r="AQ168" s="143">
        <f t="shared" ref="AQ168" si="85">AK168+1</f>
        <v>44280</v>
      </c>
      <c r="AR168" s="144"/>
      <c r="AS168" s="139">
        <f t="shared" ref="AS168" si="86">AQ168</f>
        <v>44280</v>
      </c>
      <c r="AT168" s="139"/>
      <c r="AU168" s="139"/>
      <c r="AV168" s="140"/>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c r="JD168" s="1"/>
      <c r="JE168" s="1"/>
      <c r="JF168" s="1"/>
      <c r="JG168" s="1"/>
      <c r="JH168" s="1"/>
      <c r="JI168" s="1"/>
      <c r="JJ168" s="1"/>
      <c r="JK168" s="1"/>
      <c r="JL168" s="1"/>
      <c r="JM168" s="1"/>
      <c r="JN168" s="1"/>
      <c r="JO168" s="1"/>
      <c r="JP168" s="1"/>
      <c r="JQ168" s="1"/>
      <c r="JR168" s="1"/>
      <c r="JS168" s="1"/>
      <c r="JT168" s="1"/>
      <c r="JU168" s="1"/>
      <c r="JV168" s="1"/>
      <c r="JW168" s="1"/>
      <c r="JX168" s="1"/>
      <c r="JY168" s="1"/>
      <c r="JZ168" s="1"/>
      <c r="KA168" s="1"/>
      <c r="KB168" s="1"/>
      <c r="KC168" s="1"/>
      <c r="KD168" s="1"/>
      <c r="KE168" s="1"/>
      <c r="KF168" s="1"/>
      <c r="KG168" s="1"/>
      <c r="KH168" s="1"/>
      <c r="KI168" s="1"/>
      <c r="KJ168" s="1"/>
      <c r="KK168" s="1"/>
      <c r="KL168" s="1"/>
      <c r="KM168" s="1"/>
      <c r="KN168" s="1"/>
      <c r="KO168" s="1"/>
      <c r="KP168" s="1"/>
      <c r="KQ168" s="1"/>
      <c r="KR168" s="1"/>
      <c r="KS168" s="1"/>
      <c r="KT168" s="1"/>
      <c r="KU168" s="1"/>
      <c r="KV168" s="1"/>
      <c r="KW168" s="1"/>
      <c r="KX168" s="1"/>
      <c r="KY168" s="1"/>
      <c r="KZ168" s="1"/>
      <c r="LA168" s="1"/>
      <c r="LB168" s="1"/>
      <c r="LC168" s="1"/>
      <c r="LD168" s="1"/>
      <c r="LE168" s="1"/>
      <c r="LF168" s="1"/>
      <c r="LG168" s="1"/>
      <c r="LH168" s="1"/>
      <c r="LI168" s="1"/>
      <c r="LJ168" s="1"/>
      <c r="LK168" s="1"/>
      <c r="LL168" s="1"/>
      <c r="LM168" s="1"/>
      <c r="LN168" s="1"/>
      <c r="LO168" s="1"/>
      <c r="LP168" s="1"/>
      <c r="LQ168" s="1"/>
      <c r="LR168" s="1"/>
      <c r="LS168" s="1"/>
      <c r="LT168" s="1"/>
      <c r="LU168" s="1"/>
      <c r="LV168" s="1"/>
      <c r="LW168" s="1"/>
      <c r="LX168" s="1"/>
      <c r="LY168" s="1"/>
      <c r="LZ168" s="1"/>
      <c r="MA168" s="1"/>
      <c r="MB168" s="1"/>
      <c r="MC168" s="1"/>
      <c r="MD168" s="1"/>
      <c r="ME168" s="1"/>
      <c r="MF168" s="1"/>
      <c r="MG168" s="1"/>
      <c r="MH168" s="1"/>
      <c r="MI168" s="1"/>
      <c r="MJ168" s="1"/>
      <c r="MK168" s="1"/>
      <c r="ML168" s="1"/>
      <c r="MM168" s="1"/>
      <c r="MN168" s="1"/>
      <c r="MO168" s="1"/>
      <c r="MP168" s="1"/>
      <c r="MQ168" s="1"/>
      <c r="MR168" s="1"/>
      <c r="MS168" s="1"/>
      <c r="MT168" s="1"/>
      <c r="MU168" s="1"/>
      <c r="MV168" s="1"/>
      <c r="MW168" s="1"/>
      <c r="MX168" s="1"/>
      <c r="MY168" s="1"/>
      <c r="MZ168" s="1"/>
      <c r="NA168" s="1"/>
      <c r="NB168" s="1"/>
      <c r="NC168" s="1"/>
      <c r="ND168" s="1"/>
      <c r="NE168" s="1"/>
      <c r="NF168" s="1"/>
      <c r="NG168" s="1"/>
      <c r="NH168" s="1"/>
      <c r="NI168" s="1"/>
      <c r="NJ168" s="1"/>
      <c r="NK168" s="1"/>
      <c r="NL168" s="1"/>
      <c r="NM168" s="1"/>
      <c r="NN168" s="1"/>
      <c r="NO168" s="1"/>
      <c r="NP168" s="1"/>
      <c r="NQ168" s="1"/>
      <c r="NR168" s="1"/>
      <c r="NS168" s="1"/>
      <c r="NT168" s="1"/>
      <c r="NU168" s="1"/>
      <c r="NV168" s="1"/>
      <c r="NW168" s="1"/>
      <c r="NX168" s="1"/>
      <c r="NY168" s="1"/>
      <c r="NZ168" s="1"/>
      <c r="OA168" s="1"/>
      <c r="OB168" s="1"/>
      <c r="OC168" s="1"/>
      <c r="OD168" s="1"/>
      <c r="OE168" s="1"/>
      <c r="OF168" s="1"/>
      <c r="OG168" s="1"/>
      <c r="OH168" s="1"/>
      <c r="OI168" s="1"/>
      <c r="OJ168" s="1"/>
      <c r="OK168" s="1"/>
      <c r="OL168" s="1"/>
      <c r="OM168" s="1"/>
      <c r="ON168" s="1"/>
      <c r="OO168" s="1"/>
      <c r="OP168" s="1"/>
      <c r="OQ168" s="1"/>
      <c r="OR168" s="1"/>
      <c r="OS168" s="1"/>
      <c r="OT168" s="1"/>
      <c r="OU168" s="1"/>
      <c r="OV168" s="1"/>
      <c r="OW168" s="1"/>
      <c r="OX168" s="1"/>
      <c r="OY168" s="1"/>
      <c r="OZ168" s="1"/>
      <c r="PA168" s="1"/>
      <c r="PB168" s="1"/>
      <c r="PC168" s="1"/>
      <c r="PD168" s="1"/>
      <c r="PE168" s="1"/>
      <c r="PF168" s="1"/>
      <c r="PG168" s="1"/>
      <c r="PH168" s="1"/>
      <c r="PI168" s="1"/>
      <c r="PJ168" s="1"/>
      <c r="PK168" s="1"/>
      <c r="PL168" s="1"/>
      <c r="PM168" s="1"/>
      <c r="PN168" s="1"/>
      <c r="PO168" s="1"/>
      <c r="PP168" s="1"/>
      <c r="PQ168" s="1"/>
      <c r="PR168" s="1"/>
      <c r="PS168" s="1"/>
      <c r="PT168" s="1"/>
      <c r="PU168" s="1"/>
      <c r="PV168" s="1"/>
      <c r="PW168" s="1"/>
      <c r="PX168" s="1"/>
      <c r="PY168" s="1"/>
      <c r="PZ168" s="1"/>
      <c r="QA168" s="1"/>
      <c r="QB168" s="1"/>
      <c r="QC168" s="1"/>
      <c r="QD168" s="1"/>
      <c r="QE168" s="1"/>
      <c r="QF168" s="1"/>
      <c r="QG168" s="1"/>
      <c r="QH168" s="1"/>
      <c r="QI168" s="1"/>
      <c r="QJ168" s="1"/>
      <c r="QK168" s="1"/>
      <c r="QL168" s="1"/>
      <c r="QM168" s="1"/>
      <c r="QN168" s="1"/>
      <c r="QO168" s="1"/>
    </row>
    <row r="169" spans="1:457" s="1" customFormat="1" ht="15" customHeight="1" x14ac:dyDescent="0.3">
      <c r="A169" s="145"/>
      <c r="B169" s="146"/>
      <c r="C169" s="141"/>
      <c r="D169" s="141"/>
      <c r="E169" s="141"/>
      <c r="F169" s="142"/>
      <c r="G169" s="163"/>
      <c r="H169" s="164"/>
      <c r="I169" s="164"/>
      <c r="J169" s="164"/>
      <c r="K169" s="164"/>
      <c r="L169" s="165"/>
      <c r="M169" s="145"/>
      <c r="N169" s="146"/>
      <c r="O169" s="141"/>
      <c r="P169" s="141"/>
      <c r="Q169" s="141"/>
      <c r="R169" s="142"/>
      <c r="S169" s="145"/>
      <c r="T169" s="146"/>
      <c r="U169" s="141"/>
      <c r="V169" s="141"/>
      <c r="W169" s="141"/>
      <c r="X169" s="142"/>
      <c r="Y169" s="145"/>
      <c r="Z169" s="146"/>
      <c r="AA169" s="141"/>
      <c r="AB169" s="141"/>
      <c r="AC169" s="141"/>
      <c r="AD169" s="142"/>
      <c r="AE169" s="145"/>
      <c r="AF169" s="146"/>
      <c r="AG169" s="141"/>
      <c r="AH169" s="141"/>
      <c r="AI169" s="141"/>
      <c r="AJ169" s="142"/>
      <c r="AK169" s="145"/>
      <c r="AL169" s="146"/>
      <c r="AM169" s="141"/>
      <c r="AN169" s="141"/>
      <c r="AO169" s="141"/>
      <c r="AP169" s="142"/>
      <c r="AQ169" s="145"/>
      <c r="AR169" s="146"/>
      <c r="AS169" s="141"/>
      <c r="AT169" s="141"/>
      <c r="AU169" s="141"/>
      <c r="AV169" s="142"/>
    </row>
    <row r="170" spans="1:457" ht="15" customHeight="1" x14ac:dyDescent="0.3">
      <c r="A170" s="114" t="s">
        <v>43</v>
      </c>
      <c r="B170" s="27"/>
      <c r="C170" s="27"/>
      <c r="D170" s="27"/>
      <c r="E170" s="27"/>
      <c r="F170" s="81"/>
      <c r="G170" s="17"/>
      <c r="H170" s="18"/>
      <c r="I170" s="18"/>
      <c r="J170" s="18"/>
      <c r="K170" s="18"/>
      <c r="L170" s="19"/>
      <c r="M170" s="114" t="s">
        <v>43</v>
      </c>
      <c r="N170" s="27"/>
      <c r="O170" s="27"/>
      <c r="P170" s="27"/>
      <c r="Q170" s="27"/>
      <c r="R170" s="81"/>
      <c r="S170" s="114" t="s">
        <v>43</v>
      </c>
      <c r="T170" s="27"/>
      <c r="U170" s="27"/>
      <c r="V170" s="27"/>
      <c r="W170" s="27"/>
      <c r="X170" s="81"/>
      <c r="Y170" s="114" t="s">
        <v>43</v>
      </c>
      <c r="Z170" s="27"/>
      <c r="AA170" s="27"/>
      <c r="AB170" s="27"/>
      <c r="AC170" s="27"/>
      <c r="AD170" s="81"/>
      <c r="AE170" s="114" t="s">
        <v>43</v>
      </c>
      <c r="AF170" s="27"/>
      <c r="AG170" s="27"/>
      <c r="AH170" s="27"/>
      <c r="AI170" s="27"/>
      <c r="AJ170" s="81"/>
      <c r="AK170" s="114" t="s">
        <v>43</v>
      </c>
      <c r="AL170" s="27"/>
      <c r="AM170" s="27"/>
      <c r="AN170" s="27"/>
      <c r="AO170" s="27"/>
      <c r="AP170" s="81"/>
      <c r="AQ170" s="114" t="s">
        <v>43</v>
      </c>
      <c r="AR170" s="27"/>
      <c r="AS170" s="27"/>
      <c r="AT170" s="27"/>
      <c r="AU170" s="27"/>
      <c r="AV170" s="8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c r="JL170" s="1"/>
      <c r="JM170" s="1"/>
      <c r="JN170" s="1"/>
      <c r="JO170" s="1"/>
      <c r="JP170" s="1"/>
      <c r="JQ170" s="1"/>
      <c r="JR170" s="1"/>
      <c r="JS170" s="1"/>
      <c r="JT170" s="1"/>
      <c r="JU170" s="1"/>
      <c r="JV170" s="1"/>
      <c r="JW170" s="1"/>
      <c r="JX170" s="1"/>
      <c r="JY170" s="1"/>
      <c r="JZ170" s="1"/>
      <c r="KA170" s="1"/>
      <c r="KB170" s="1"/>
      <c r="KC170" s="1"/>
      <c r="KD170" s="1"/>
      <c r="KE170" s="1"/>
      <c r="KF170" s="1"/>
      <c r="KG170" s="1"/>
      <c r="KH170" s="1"/>
      <c r="KI170" s="1"/>
      <c r="KJ170" s="1"/>
      <c r="KK170" s="1"/>
      <c r="KL170" s="1"/>
      <c r="KM170" s="1"/>
      <c r="KN170" s="1"/>
      <c r="KO170" s="1"/>
      <c r="KP170" s="1"/>
      <c r="KQ170" s="1"/>
      <c r="KR170" s="1"/>
      <c r="KS170" s="1"/>
      <c r="KT170" s="1"/>
      <c r="KU170" s="1"/>
      <c r="KV170" s="1"/>
      <c r="KW170" s="1"/>
      <c r="KX170" s="1"/>
      <c r="KY170" s="1"/>
      <c r="KZ170" s="1"/>
      <c r="LA170" s="1"/>
      <c r="LB170" s="1"/>
      <c r="LC170" s="1"/>
      <c r="LD170" s="1"/>
      <c r="LE170" s="1"/>
      <c r="LF170" s="1"/>
      <c r="LG170" s="1"/>
      <c r="LH170" s="1"/>
      <c r="LI170" s="1"/>
      <c r="LJ170" s="1"/>
      <c r="LK170" s="1"/>
      <c r="LL170" s="1"/>
      <c r="LM170" s="1"/>
      <c r="LN170" s="1"/>
      <c r="LO170" s="1"/>
      <c r="LP170" s="1"/>
      <c r="LQ170" s="1"/>
      <c r="LR170" s="1"/>
      <c r="LS170" s="1"/>
      <c r="LT170" s="1"/>
      <c r="LU170" s="1"/>
      <c r="LV170" s="1"/>
      <c r="LW170" s="1"/>
      <c r="LX170" s="1"/>
      <c r="LY170" s="1"/>
      <c r="LZ170" s="1"/>
      <c r="MA170" s="1"/>
      <c r="MB170" s="1"/>
      <c r="MC170" s="1"/>
      <c r="MD170" s="1"/>
      <c r="ME170" s="1"/>
      <c r="MF170" s="1"/>
      <c r="MG170" s="1"/>
      <c r="MH170" s="1"/>
      <c r="MI170" s="1"/>
      <c r="MJ170" s="1"/>
      <c r="MK170" s="1"/>
      <c r="ML170" s="1"/>
      <c r="MM170" s="1"/>
      <c r="MN170" s="1"/>
      <c r="MO170" s="1"/>
      <c r="MP170" s="1"/>
      <c r="MQ170" s="1"/>
      <c r="MR170" s="1"/>
      <c r="MS170" s="1"/>
      <c r="MT170" s="1"/>
      <c r="MU170" s="1"/>
      <c r="MV170" s="1"/>
      <c r="MW170" s="1"/>
      <c r="MX170" s="1"/>
      <c r="MY170" s="1"/>
      <c r="MZ170" s="1"/>
      <c r="NA170" s="1"/>
      <c r="NB170" s="1"/>
      <c r="NC170" s="1"/>
      <c r="ND170" s="1"/>
      <c r="NE170" s="1"/>
      <c r="NF170" s="1"/>
      <c r="NG170" s="1"/>
      <c r="NH170" s="1"/>
      <c r="NI170" s="1"/>
      <c r="NJ170" s="1"/>
      <c r="NK170" s="1"/>
      <c r="NL170" s="1"/>
      <c r="NM170" s="1"/>
      <c r="NN170" s="1"/>
      <c r="NO170" s="1"/>
      <c r="NP170" s="1"/>
      <c r="NQ170" s="1"/>
      <c r="NR170" s="1"/>
      <c r="NS170" s="1"/>
      <c r="NT170" s="1"/>
      <c r="NU170" s="1"/>
      <c r="NV170" s="1"/>
      <c r="NW170" s="1"/>
      <c r="NX170" s="1"/>
      <c r="NY170" s="1"/>
      <c r="NZ170" s="1"/>
      <c r="OA170" s="1"/>
      <c r="OB170" s="1"/>
      <c r="OC170" s="1"/>
      <c r="OD170" s="1"/>
      <c r="OE170" s="1"/>
      <c r="OF170" s="1"/>
      <c r="OG170" s="1"/>
      <c r="OH170" s="1"/>
      <c r="OI170" s="1"/>
      <c r="OJ170" s="1"/>
      <c r="OK170" s="1"/>
      <c r="OL170" s="1"/>
      <c r="OM170" s="1"/>
      <c r="ON170" s="1"/>
      <c r="OO170" s="1"/>
      <c r="OP170" s="1"/>
      <c r="OQ170" s="1"/>
      <c r="OR170" s="1"/>
      <c r="OS170" s="1"/>
      <c r="OT170" s="1"/>
      <c r="OU170" s="1"/>
      <c r="OV170" s="1"/>
      <c r="OW170" s="1"/>
      <c r="OX170" s="1"/>
      <c r="OY170" s="1"/>
      <c r="OZ170" s="1"/>
      <c r="PA170" s="1"/>
      <c r="PB170" s="1"/>
      <c r="PC170" s="1"/>
      <c r="PD170" s="1"/>
      <c r="PE170" s="1"/>
      <c r="PF170" s="1"/>
      <c r="PG170" s="1"/>
      <c r="PH170" s="1"/>
      <c r="PI170" s="1"/>
      <c r="PJ170" s="1"/>
      <c r="PK170" s="1"/>
      <c r="PL170" s="1"/>
      <c r="PM170" s="1"/>
      <c r="PN170" s="1"/>
      <c r="PO170" s="1"/>
      <c r="PP170" s="1"/>
      <c r="PQ170" s="1"/>
      <c r="PR170" s="1"/>
      <c r="PS170" s="1"/>
      <c r="PT170" s="1"/>
      <c r="PU170" s="1"/>
      <c r="PV170" s="1"/>
      <c r="PW170" s="1"/>
      <c r="PX170" s="1"/>
      <c r="PY170" s="1"/>
      <c r="PZ170" s="1"/>
      <c r="QA170" s="1"/>
      <c r="QB170" s="1"/>
      <c r="QC170" s="1"/>
      <c r="QD170" s="1"/>
      <c r="QE170" s="1"/>
      <c r="QF170" s="1"/>
      <c r="QG170" s="1"/>
      <c r="QH170" s="1"/>
      <c r="QI170" s="1"/>
      <c r="QJ170" s="1"/>
      <c r="QK170" s="1"/>
      <c r="QL170" s="1"/>
      <c r="QM170" s="1"/>
      <c r="QN170" s="1"/>
      <c r="QO170" s="1"/>
    </row>
    <row r="171" spans="1:457" ht="15" customHeight="1" x14ac:dyDescent="0.3">
      <c r="A171" s="95">
        <v>7</v>
      </c>
      <c r="B171" s="154"/>
      <c r="C171" s="167" t="s">
        <v>45</v>
      </c>
      <c r="D171" s="166" t="s">
        <v>43</v>
      </c>
      <c r="E171" s="155" t="s">
        <v>45</v>
      </c>
      <c r="F171" s="156"/>
      <c r="G171" s="17"/>
      <c r="H171" s="18"/>
      <c r="I171" s="18"/>
      <c r="J171" s="18"/>
      <c r="K171" s="18"/>
      <c r="L171" s="19"/>
      <c r="M171" s="95">
        <v>7</v>
      </c>
      <c r="N171" s="154"/>
      <c r="O171" s="167" t="s">
        <v>45</v>
      </c>
      <c r="P171" s="166" t="s">
        <v>43</v>
      </c>
      <c r="Q171" s="155" t="s">
        <v>45</v>
      </c>
      <c r="R171" s="156"/>
      <c r="S171" s="95">
        <v>7</v>
      </c>
      <c r="T171" s="154"/>
      <c r="U171" s="167" t="s">
        <v>45</v>
      </c>
      <c r="V171" s="166" t="s">
        <v>43</v>
      </c>
      <c r="W171" s="155" t="s">
        <v>45</v>
      </c>
      <c r="X171" s="156"/>
      <c r="Y171" s="95">
        <v>7</v>
      </c>
      <c r="Z171" s="154"/>
      <c r="AA171" s="167" t="s">
        <v>45</v>
      </c>
      <c r="AB171" s="166" t="s">
        <v>43</v>
      </c>
      <c r="AC171" s="155" t="s">
        <v>45</v>
      </c>
      <c r="AD171" s="156"/>
      <c r="AE171" s="95">
        <v>7</v>
      </c>
      <c r="AF171" s="154"/>
      <c r="AG171" s="167" t="s">
        <v>45</v>
      </c>
      <c r="AH171" s="166" t="s">
        <v>43</v>
      </c>
      <c r="AI171" s="155" t="s">
        <v>45</v>
      </c>
      <c r="AJ171" s="156"/>
      <c r="AK171" s="95">
        <v>7</v>
      </c>
      <c r="AL171" s="154"/>
      <c r="AM171" s="167" t="s">
        <v>45</v>
      </c>
      <c r="AN171" s="166" t="s">
        <v>43</v>
      </c>
      <c r="AO171" s="155" t="s">
        <v>45</v>
      </c>
      <c r="AP171" s="156"/>
      <c r="AQ171" s="95">
        <v>7</v>
      </c>
      <c r="AR171" s="154"/>
      <c r="AS171" s="167" t="s">
        <v>45</v>
      </c>
      <c r="AT171" s="166" t="s">
        <v>43</v>
      </c>
      <c r="AU171" s="155" t="s">
        <v>45</v>
      </c>
      <c r="AV171" s="156"/>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c r="JD171" s="1"/>
      <c r="JE171" s="1"/>
      <c r="JF171" s="1"/>
      <c r="JG171" s="1"/>
      <c r="JH171" s="1"/>
      <c r="JI171" s="1"/>
      <c r="JJ171" s="1"/>
      <c r="JK171" s="1"/>
      <c r="JL171" s="1"/>
      <c r="JM171" s="1"/>
      <c r="JN171" s="1"/>
      <c r="JO171" s="1"/>
      <c r="JP171" s="1"/>
      <c r="JQ171" s="1"/>
      <c r="JR171" s="1"/>
      <c r="JS171" s="1"/>
      <c r="JT171" s="1"/>
      <c r="JU171" s="1"/>
      <c r="JV171" s="1"/>
      <c r="JW171" s="1"/>
      <c r="JX171" s="1"/>
      <c r="JY171" s="1"/>
      <c r="JZ171" s="1"/>
      <c r="KA171" s="1"/>
      <c r="KB171" s="1"/>
      <c r="KC171" s="1"/>
      <c r="KD171" s="1"/>
      <c r="KE171" s="1"/>
      <c r="KF171" s="1"/>
      <c r="KG171" s="1"/>
      <c r="KH171" s="1"/>
      <c r="KI171" s="1"/>
      <c r="KJ171" s="1"/>
      <c r="KK171" s="1"/>
      <c r="KL171" s="1"/>
      <c r="KM171" s="1"/>
      <c r="KN171" s="1"/>
      <c r="KO171" s="1"/>
      <c r="KP171" s="1"/>
      <c r="KQ171" s="1"/>
      <c r="KR171" s="1"/>
      <c r="KS171" s="1"/>
      <c r="KT171" s="1"/>
      <c r="KU171" s="1"/>
      <c r="KV171" s="1"/>
      <c r="KW171" s="1"/>
      <c r="KX171" s="1"/>
      <c r="KY171" s="1"/>
      <c r="KZ171" s="1"/>
      <c r="LA171" s="1"/>
      <c r="LB171" s="1"/>
      <c r="LC171" s="1"/>
      <c r="LD171" s="1"/>
      <c r="LE171" s="1"/>
      <c r="LF171" s="1"/>
      <c r="LG171" s="1"/>
      <c r="LH171" s="1"/>
      <c r="LI171" s="1"/>
      <c r="LJ171" s="1"/>
      <c r="LK171" s="1"/>
      <c r="LL171" s="1"/>
      <c r="LM171" s="1"/>
      <c r="LN171" s="1"/>
      <c r="LO171" s="1"/>
      <c r="LP171" s="1"/>
      <c r="LQ171" s="1"/>
      <c r="LR171" s="1"/>
      <c r="LS171" s="1"/>
      <c r="LT171" s="1"/>
      <c r="LU171" s="1"/>
      <c r="LV171" s="1"/>
      <c r="LW171" s="1"/>
      <c r="LX171" s="1"/>
      <c r="LY171" s="1"/>
      <c r="LZ171" s="1"/>
      <c r="MA171" s="1"/>
      <c r="MB171" s="1"/>
      <c r="MC171" s="1"/>
      <c r="MD171" s="1"/>
      <c r="ME171" s="1"/>
      <c r="MF171" s="1"/>
      <c r="MG171" s="1"/>
      <c r="MH171" s="1"/>
      <c r="MI171" s="1"/>
      <c r="MJ171" s="1"/>
      <c r="MK171" s="1"/>
      <c r="ML171" s="1"/>
      <c r="MM171" s="1"/>
      <c r="MN171" s="1"/>
      <c r="MO171" s="1"/>
      <c r="MP171" s="1"/>
      <c r="MQ171" s="1"/>
      <c r="MR171" s="1"/>
      <c r="MS171" s="1"/>
      <c r="MT171" s="1"/>
      <c r="MU171" s="1"/>
      <c r="MV171" s="1"/>
      <c r="MW171" s="1"/>
      <c r="MX171" s="1"/>
      <c r="MY171" s="1"/>
      <c r="MZ171" s="1"/>
      <c r="NA171" s="1"/>
      <c r="NB171" s="1"/>
      <c r="NC171" s="1"/>
      <c r="ND171" s="1"/>
      <c r="NE171" s="1"/>
      <c r="NF171" s="1"/>
      <c r="NG171" s="1"/>
      <c r="NH171" s="1"/>
      <c r="NI171" s="1"/>
      <c r="NJ171" s="1"/>
      <c r="NK171" s="1"/>
      <c r="NL171" s="1"/>
      <c r="NM171" s="1"/>
      <c r="NN171" s="1"/>
      <c r="NO171" s="1"/>
      <c r="NP171" s="1"/>
      <c r="NQ171" s="1"/>
      <c r="NR171" s="1"/>
      <c r="NS171" s="1"/>
      <c r="NT171" s="1"/>
      <c r="NU171" s="1"/>
      <c r="NV171" s="1"/>
      <c r="NW171" s="1"/>
      <c r="NX171" s="1"/>
      <c r="NY171" s="1"/>
      <c r="NZ171" s="1"/>
      <c r="OA171" s="1"/>
      <c r="OB171" s="1"/>
      <c r="OC171" s="1"/>
      <c r="OD171" s="1"/>
      <c r="OE171" s="1"/>
      <c r="OF171" s="1"/>
      <c r="OG171" s="1"/>
      <c r="OH171" s="1"/>
      <c r="OI171" s="1"/>
      <c r="OJ171" s="1"/>
      <c r="OK171" s="1"/>
      <c r="OL171" s="1"/>
      <c r="OM171" s="1"/>
      <c r="ON171" s="1"/>
      <c r="OO171" s="1"/>
      <c r="OP171" s="1"/>
      <c r="OQ171" s="1"/>
      <c r="OR171" s="1"/>
      <c r="OS171" s="1"/>
      <c r="OT171" s="1"/>
      <c r="OU171" s="1"/>
      <c r="OV171" s="1"/>
      <c r="OW171" s="1"/>
      <c r="OX171" s="1"/>
      <c r="OY171" s="1"/>
      <c r="OZ171" s="1"/>
      <c r="PA171" s="1"/>
      <c r="PB171" s="1"/>
      <c r="PC171" s="1"/>
      <c r="PD171" s="1"/>
      <c r="PE171" s="1"/>
      <c r="PF171" s="1"/>
      <c r="PG171" s="1"/>
      <c r="PH171" s="1"/>
      <c r="PI171" s="1"/>
      <c r="PJ171" s="1"/>
      <c r="PK171" s="1"/>
      <c r="PL171" s="1"/>
      <c r="PM171" s="1"/>
      <c r="PN171" s="1"/>
      <c r="PO171" s="1"/>
      <c r="PP171" s="1"/>
      <c r="PQ171" s="1"/>
      <c r="PR171" s="1"/>
      <c r="PS171" s="1"/>
      <c r="PT171" s="1"/>
      <c r="PU171" s="1"/>
      <c r="PV171" s="1"/>
      <c r="PW171" s="1"/>
      <c r="PX171" s="1"/>
      <c r="PY171" s="1"/>
      <c r="PZ171" s="1"/>
      <c r="QA171" s="1"/>
      <c r="QB171" s="1"/>
      <c r="QC171" s="1"/>
      <c r="QD171" s="1"/>
      <c r="QE171" s="1"/>
      <c r="QF171" s="1"/>
      <c r="QG171" s="1"/>
      <c r="QH171" s="1"/>
      <c r="QI171" s="1"/>
      <c r="QJ171" s="1"/>
      <c r="QK171" s="1"/>
      <c r="QL171" s="1"/>
      <c r="QM171" s="1"/>
      <c r="QN171" s="1"/>
      <c r="QO171" s="1"/>
    </row>
    <row r="172" spans="1:457" ht="15" customHeight="1" x14ac:dyDescent="0.3">
      <c r="A172" s="95">
        <v>8</v>
      </c>
      <c r="B172" s="154"/>
      <c r="C172" s="167" t="s">
        <v>45</v>
      </c>
      <c r="D172" s="166" t="s">
        <v>43</v>
      </c>
      <c r="E172" s="155" t="s">
        <v>45</v>
      </c>
      <c r="F172" s="156"/>
      <c r="G172" s="17"/>
      <c r="H172" s="18"/>
      <c r="I172" s="18"/>
      <c r="J172" s="18"/>
      <c r="K172" s="18"/>
      <c r="L172" s="19"/>
      <c r="M172" s="95">
        <v>8</v>
      </c>
      <c r="N172" s="154"/>
      <c r="O172" s="167" t="s">
        <v>45</v>
      </c>
      <c r="P172" s="166" t="s">
        <v>43</v>
      </c>
      <c r="Q172" s="155" t="s">
        <v>45</v>
      </c>
      <c r="R172" s="156"/>
      <c r="S172" s="95">
        <v>8</v>
      </c>
      <c r="T172" s="154"/>
      <c r="U172" s="167" t="s">
        <v>45</v>
      </c>
      <c r="V172" s="166" t="s">
        <v>43</v>
      </c>
      <c r="W172" s="155" t="s">
        <v>45</v>
      </c>
      <c r="X172" s="156"/>
      <c r="Y172" s="95">
        <v>8</v>
      </c>
      <c r="Z172" s="154"/>
      <c r="AA172" s="167" t="s">
        <v>45</v>
      </c>
      <c r="AB172" s="166" t="s">
        <v>43</v>
      </c>
      <c r="AC172" s="155" t="s">
        <v>45</v>
      </c>
      <c r="AD172" s="156"/>
      <c r="AE172" s="95">
        <v>8</v>
      </c>
      <c r="AF172" s="154"/>
      <c r="AG172" s="167" t="s">
        <v>45</v>
      </c>
      <c r="AH172" s="166" t="s">
        <v>43</v>
      </c>
      <c r="AI172" s="155" t="s">
        <v>45</v>
      </c>
      <c r="AJ172" s="156"/>
      <c r="AK172" s="95">
        <v>8</v>
      </c>
      <c r="AL172" s="154"/>
      <c r="AM172" s="167" t="s">
        <v>45</v>
      </c>
      <c r="AN172" s="166" t="s">
        <v>43</v>
      </c>
      <c r="AO172" s="155" t="s">
        <v>45</v>
      </c>
      <c r="AP172" s="156"/>
      <c r="AQ172" s="95">
        <v>8</v>
      </c>
      <c r="AR172" s="154"/>
      <c r="AS172" s="167" t="s">
        <v>45</v>
      </c>
      <c r="AT172" s="166" t="s">
        <v>43</v>
      </c>
      <c r="AU172" s="155" t="s">
        <v>45</v>
      </c>
      <c r="AV172" s="156"/>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c r="JJ172" s="1"/>
      <c r="JK172" s="1"/>
      <c r="JL172" s="1"/>
      <c r="JM172" s="1"/>
      <c r="JN172" s="1"/>
      <c r="JO172" s="1"/>
      <c r="JP172" s="1"/>
      <c r="JQ172" s="1"/>
      <c r="JR172" s="1"/>
      <c r="JS172" s="1"/>
      <c r="JT172" s="1"/>
      <c r="JU172" s="1"/>
      <c r="JV172" s="1"/>
      <c r="JW172" s="1"/>
      <c r="JX172" s="1"/>
      <c r="JY172" s="1"/>
      <c r="JZ172" s="1"/>
      <c r="KA172" s="1"/>
      <c r="KB172" s="1"/>
      <c r="KC172" s="1"/>
      <c r="KD172" s="1"/>
      <c r="KE172" s="1"/>
      <c r="KF172" s="1"/>
      <c r="KG172" s="1"/>
      <c r="KH172" s="1"/>
      <c r="KI172" s="1"/>
      <c r="KJ172" s="1"/>
      <c r="KK172" s="1"/>
      <c r="KL172" s="1"/>
      <c r="KM172" s="1"/>
      <c r="KN172" s="1"/>
      <c r="KO172" s="1"/>
      <c r="KP172" s="1"/>
      <c r="KQ172" s="1"/>
      <c r="KR172" s="1"/>
      <c r="KS172" s="1"/>
      <c r="KT172" s="1"/>
      <c r="KU172" s="1"/>
      <c r="KV172" s="1"/>
      <c r="KW172" s="1"/>
      <c r="KX172" s="1"/>
      <c r="KY172" s="1"/>
      <c r="KZ172" s="1"/>
      <c r="LA172" s="1"/>
      <c r="LB172" s="1"/>
      <c r="LC172" s="1"/>
      <c r="LD172" s="1"/>
      <c r="LE172" s="1"/>
      <c r="LF172" s="1"/>
      <c r="LG172" s="1"/>
      <c r="LH172" s="1"/>
      <c r="LI172" s="1"/>
      <c r="LJ172" s="1"/>
      <c r="LK172" s="1"/>
      <c r="LL172" s="1"/>
      <c r="LM172" s="1"/>
      <c r="LN172" s="1"/>
      <c r="LO172" s="1"/>
      <c r="LP172" s="1"/>
      <c r="LQ172" s="1"/>
      <c r="LR172" s="1"/>
      <c r="LS172" s="1"/>
      <c r="LT172" s="1"/>
      <c r="LU172" s="1"/>
      <c r="LV172" s="1"/>
      <c r="LW172" s="1"/>
      <c r="LX172" s="1"/>
      <c r="LY172" s="1"/>
      <c r="LZ172" s="1"/>
      <c r="MA172" s="1"/>
      <c r="MB172" s="1"/>
      <c r="MC172" s="1"/>
      <c r="MD172" s="1"/>
      <c r="ME172" s="1"/>
      <c r="MF172" s="1"/>
      <c r="MG172" s="1"/>
      <c r="MH172" s="1"/>
      <c r="MI172" s="1"/>
      <c r="MJ172" s="1"/>
      <c r="MK172" s="1"/>
      <c r="ML172" s="1"/>
      <c r="MM172" s="1"/>
      <c r="MN172" s="1"/>
      <c r="MO172" s="1"/>
      <c r="MP172" s="1"/>
      <c r="MQ172" s="1"/>
      <c r="MR172" s="1"/>
      <c r="MS172" s="1"/>
      <c r="MT172" s="1"/>
      <c r="MU172" s="1"/>
      <c r="MV172" s="1"/>
      <c r="MW172" s="1"/>
      <c r="MX172" s="1"/>
      <c r="MY172" s="1"/>
      <c r="MZ172" s="1"/>
      <c r="NA172" s="1"/>
      <c r="NB172" s="1"/>
      <c r="NC172" s="1"/>
      <c r="ND172" s="1"/>
      <c r="NE172" s="1"/>
      <c r="NF172" s="1"/>
      <c r="NG172" s="1"/>
      <c r="NH172" s="1"/>
      <c r="NI172" s="1"/>
      <c r="NJ172" s="1"/>
      <c r="NK172" s="1"/>
      <c r="NL172" s="1"/>
      <c r="NM172" s="1"/>
      <c r="NN172" s="1"/>
      <c r="NO172" s="1"/>
      <c r="NP172" s="1"/>
      <c r="NQ172" s="1"/>
      <c r="NR172" s="1"/>
      <c r="NS172" s="1"/>
      <c r="NT172" s="1"/>
      <c r="NU172" s="1"/>
      <c r="NV172" s="1"/>
      <c r="NW172" s="1"/>
      <c r="NX172" s="1"/>
      <c r="NY172" s="1"/>
      <c r="NZ172" s="1"/>
      <c r="OA172" s="1"/>
      <c r="OB172" s="1"/>
      <c r="OC172" s="1"/>
      <c r="OD172" s="1"/>
      <c r="OE172" s="1"/>
      <c r="OF172" s="1"/>
      <c r="OG172" s="1"/>
      <c r="OH172" s="1"/>
      <c r="OI172" s="1"/>
      <c r="OJ172" s="1"/>
      <c r="OK172" s="1"/>
      <c r="OL172" s="1"/>
      <c r="OM172" s="1"/>
      <c r="ON172" s="1"/>
      <c r="OO172" s="1"/>
      <c r="OP172" s="1"/>
      <c r="OQ172" s="1"/>
      <c r="OR172" s="1"/>
      <c r="OS172" s="1"/>
      <c r="OT172" s="1"/>
      <c r="OU172" s="1"/>
      <c r="OV172" s="1"/>
      <c r="OW172" s="1"/>
      <c r="OX172" s="1"/>
      <c r="OY172" s="1"/>
      <c r="OZ172" s="1"/>
      <c r="PA172" s="1"/>
      <c r="PB172" s="1"/>
      <c r="PC172" s="1"/>
      <c r="PD172" s="1"/>
      <c r="PE172" s="1"/>
      <c r="PF172" s="1"/>
      <c r="PG172" s="1"/>
      <c r="PH172" s="1"/>
      <c r="PI172" s="1"/>
      <c r="PJ172" s="1"/>
      <c r="PK172" s="1"/>
      <c r="PL172" s="1"/>
      <c r="PM172" s="1"/>
      <c r="PN172" s="1"/>
      <c r="PO172" s="1"/>
      <c r="PP172" s="1"/>
      <c r="PQ172" s="1"/>
      <c r="PR172" s="1"/>
      <c r="PS172" s="1"/>
      <c r="PT172" s="1"/>
      <c r="PU172" s="1"/>
      <c r="PV172" s="1"/>
      <c r="PW172" s="1"/>
      <c r="PX172" s="1"/>
      <c r="PY172" s="1"/>
      <c r="PZ172" s="1"/>
      <c r="QA172" s="1"/>
      <c r="QB172" s="1"/>
      <c r="QC172" s="1"/>
      <c r="QD172" s="1"/>
      <c r="QE172" s="1"/>
      <c r="QF172" s="1"/>
      <c r="QG172" s="1"/>
      <c r="QH172" s="1"/>
      <c r="QI172" s="1"/>
      <c r="QJ172" s="1"/>
      <c r="QK172" s="1"/>
      <c r="QL172" s="1"/>
      <c r="QM172" s="1"/>
      <c r="QN172" s="1"/>
      <c r="QO172" s="1"/>
    </row>
    <row r="173" spans="1:457" ht="15" customHeight="1" x14ac:dyDescent="0.3">
      <c r="A173" s="95">
        <v>9</v>
      </c>
      <c r="B173" s="154"/>
      <c r="C173" s="167" t="s">
        <v>45</v>
      </c>
      <c r="D173" s="166" t="s">
        <v>43</v>
      </c>
      <c r="E173" s="155" t="s">
        <v>45</v>
      </c>
      <c r="F173" s="156"/>
      <c r="G173" s="17"/>
      <c r="H173" s="18"/>
      <c r="I173" s="18"/>
      <c r="J173" s="18"/>
      <c r="K173" s="18"/>
      <c r="L173" s="19"/>
      <c r="M173" s="95">
        <v>9</v>
      </c>
      <c r="N173" s="154"/>
      <c r="O173" s="167" t="s">
        <v>45</v>
      </c>
      <c r="P173" s="166" t="s">
        <v>43</v>
      </c>
      <c r="Q173" s="155" t="s">
        <v>45</v>
      </c>
      <c r="R173" s="156"/>
      <c r="S173" s="95">
        <v>9</v>
      </c>
      <c r="T173" s="154"/>
      <c r="U173" s="167" t="s">
        <v>45</v>
      </c>
      <c r="V173" s="166" t="s">
        <v>43</v>
      </c>
      <c r="W173" s="155" t="s">
        <v>45</v>
      </c>
      <c r="X173" s="156"/>
      <c r="Y173" s="95">
        <v>9</v>
      </c>
      <c r="Z173" s="154"/>
      <c r="AA173" s="167" t="s">
        <v>45</v>
      </c>
      <c r="AB173" s="166" t="s">
        <v>43</v>
      </c>
      <c r="AC173" s="155" t="s">
        <v>45</v>
      </c>
      <c r="AD173" s="156"/>
      <c r="AE173" s="95">
        <v>9</v>
      </c>
      <c r="AF173" s="154"/>
      <c r="AG173" s="167" t="s">
        <v>45</v>
      </c>
      <c r="AH173" s="166" t="s">
        <v>43</v>
      </c>
      <c r="AI173" s="155" t="s">
        <v>45</v>
      </c>
      <c r="AJ173" s="156"/>
      <c r="AK173" s="95">
        <v>9</v>
      </c>
      <c r="AL173" s="154"/>
      <c r="AM173" s="167" t="s">
        <v>45</v>
      </c>
      <c r="AN173" s="166" t="s">
        <v>43</v>
      </c>
      <c r="AO173" s="155" t="s">
        <v>45</v>
      </c>
      <c r="AP173" s="156"/>
      <c r="AQ173" s="95">
        <v>9</v>
      </c>
      <c r="AR173" s="154"/>
      <c r="AS173" s="167" t="s">
        <v>45</v>
      </c>
      <c r="AT173" s="166" t="s">
        <v>43</v>
      </c>
      <c r="AU173" s="155" t="s">
        <v>45</v>
      </c>
      <c r="AV173" s="156"/>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c r="JD173" s="1"/>
      <c r="JE173" s="1"/>
      <c r="JF173" s="1"/>
      <c r="JG173" s="1"/>
      <c r="JH173" s="1"/>
      <c r="JI173" s="1"/>
      <c r="JJ173" s="1"/>
      <c r="JK173" s="1"/>
      <c r="JL173" s="1"/>
      <c r="JM173" s="1"/>
      <c r="JN173" s="1"/>
      <c r="JO173" s="1"/>
      <c r="JP173" s="1"/>
      <c r="JQ173" s="1"/>
      <c r="JR173" s="1"/>
      <c r="JS173" s="1"/>
      <c r="JT173" s="1"/>
      <c r="JU173" s="1"/>
      <c r="JV173" s="1"/>
      <c r="JW173" s="1"/>
      <c r="JX173" s="1"/>
      <c r="JY173" s="1"/>
      <c r="JZ173" s="1"/>
      <c r="KA173" s="1"/>
      <c r="KB173" s="1"/>
      <c r="KC173" s="1"/>
      <c r="KD173" s="1"/>
      <c r="KE173" s="1"/>
      <c r="KF173" s="1"/>
      <c r="KG173" s="1"/>
      <c r="KH173" s="1"/>
      <c r="KI173" s="1"/>
      <c r="KJ173" s="1"/>
      <c r="KK173" s="1"/>
      <c r="KL173" s="1"/>
      <c r="KM173" s="1"/>
      <c r="KN173" s="1"/>
      <c r="KO173" s="1"/>
      <c r="KP173" s="1"/>
      <c r="KQ173" s="1"/>
      <c r="KR173" s="1"/>
      <c r="KS173" s="1"/>
      <c r="KT173" s="1"/>
      <c r="KU173" s="1"/>
      <c r="KV173" s="1"/>
      <c r="KW173" s="1"/>
      <c r="KX173" s="1"/>
      <c r="KY173" s="1"/>
      <c r="KZ173" s="1"/>
      <c r="LA173" s="1"/>
      <c r="LB173" s="1"/>
      <c r="LC173" s="1"/>
      <c r="LD173" s="1"/>
      <c r="LE173" s="1"/>
      <c r="LF173" s="1"/>
      <c r="LG173" s="1"/>
      <c r="LH173" s="1"/>
      <c r="LI173" s="1"/>
      <c r="LJ173" s="1"/>
      <c r="LK173" s="1"/>
      <c r="LL173" s="1"/>
      <c r="LM173" s="1"/>
      <c r="LN173" s="1"/>
      <c r="LO173" s="1"/>
      <c r="LP173" s="1"/>
      <c r="LQ173" s="1"/>
      <c r="LR173" s="1"/>
      <c r="LS173" s="1"/>
      <c r="LT173" s="1"/>
      <c r="LU173" s="1"/>
      <c r="LV173" s="1"/>
      <c r="LW173" s="1"/>
      <c r="LX173" s="1"/>
      <c r="LY173" s="1"/>
      <c r="LZ173" s="1"/>
      <c r="MA173" s="1"/>
      <c r="MB173" s="1"/>
      <c r="MC173" s="1"/>
      <c r="MD173" s="1"/>
      <c r="ME173" s="1"/>
      <c r="MF173" s="1"/>
      <c r="MG173" s="1"/>
      <c r="MH173" s="1"/>
      <c r="MI173" s="1"/>
      <c r="MJ173" s="1"/>
      <c r="MK173" s="1"/>
      <c r="ML173" s="1"/>
      <c r="MM173" s="1"/>
      <c r="MN173" s="1"/>
      <c r="MO173" s="1"/>
      <c r="MP173" s="1"/>
      <c r="MQ173" s="1"/>
      <c r="MR173" s="1"/>
      <c r="MS173" s="1"/>
      <c r="MT173" s="1"/>
      <c r="MU173" s="1"/>
      <c r="MV173" s="1"/>
      <c r="MW173" s="1"/>
      <c r="MX173" s="1"/>
      <c r="MY173" s="1"/>
      <c r="MZ173" s="1"/>
      <c r="NA173" s="1"/>
      <c r="NB173" s="1"/>
      <c r="NC173" s="1"/>
      <c r="ND173" s="1"/>
      <c r="NE173" s="1"/>
      <c r="NF173" s="1"/>
      <c r="NG173" s="1"/>
      <c r="NH173" s="1"/>
      <c r="NI173" s="1"/>
      <c r="NJ173" s="1"/>
      <c r="NK173" s="1"/>
      <c r="NL173" s="1"/>
      <c r="NM173" s="1"/>
      <c r="NN173" s="1"/>
      <c r="NO173" s="1"/>
      <c r="NP173" s="1"/>
      <c r="NQ173" s="1"/>
      <c r="NR173" s="1"/>
      <c r="NS173" s="1"/>
      <c r="NT173" s="1"/>
      <c r="NU173" s="1"/>
      <c r="NV173" s="1"/>
      <c r="NW173" s="1"/>
      <c r="NX173" s="1"/>
      <c r="NY173" s="1"/>
      <c r="NZ173" s="1"/>
      <c r="OA173" s="1"/>
      <c r="OB173" s="1"/>
      <c r="OC173" s="1"/>
      <c r="OD173" s="1"/>
      <c r="OE173" s="1"/>
      <c r="OF173" s="1"/>
      <c r="OG173" s="1"/>
      <c r="OH173" s="1"/>
      <c r="OI173" s="1"/>
      <c r="OJ173" s="1"/>
      <c r="OK173" s="1"/>
      <c r="OL173" s="1"/>
      <c r="OM173" s="1"/>
      <c r="ON173" s="1"/>
      <c r="OO173" s="1"/>
      <c r="OP173" s="1"/>
      <c r="OQ173" s="1"/>
      <c r="OR173" s="1"/>
      <c r="OS173" s="1"/>
      <c r="OT173" s="1"/>
      <c r="OU173" s="1"/>
      <c r="OV173" s="1"/>
      <c r="OW173" s="1"/>
      <c r="OX173" s="1"/>
      <c r="OY173" s="1"/>
      <c r="OZ173" s="1"/>
      <c r="PA173" s="1"/>
      <c r="PB173" s="1"/>
      <c r="PC173" s="1"/>
      <c r="PD173" s="1"/>
      <c r="PE173" s="1"/>
      <c r="PF173" s="1"/>
      <c r="PG173" s="1"/>
      <c r="PH173" s="1"/>
      <c r="PI173" s="1"/>
      <c r="PJ173" s="1"/>
      <c r="PK173" s="1"/>
      <c r="PL173" s="1"/>
      <c r="PM173" s="1"/>
      <c r="PN173" s="1"/>
      <c r="PO173" s="1"/>
      <c r="PP173" s="1"/>
      <c r="PQ173" s="1"/>
      <c r="PR173" s="1"/>
      <c r="PS173" s="1"/>
      <c r="PT173" s="1"/>
      <c r="PU173" s="1"/>
      <c r="PV173" s="1"/>
      <c r="PW173" s="1"/>
      <c r="PX173" s="1"/>
      <c r="PY173" s="1"/>
      <c r="PZ173" s="1"/>
      <c r="QA173" s="1"/>
      <c r="QB173" s="1"/>
      <c r="QC173" s="1"/>
      <c r="QD173" s="1"/>
      <c r="QE173" s="1"/>
      <c r="QF173" s="1"/>
      <c r="QG173" s="1"/>
      <c r="QH173" s="1"/>
      <c r="QI173" s="1"/>
      <c r="QJ173" s="1"/>
      <c r="QK173" s="1"/>
      <c r="QL173" s="1"/>
      <c r="QM173" s="1"/>
      <c r="QN173" s="1"/>
      <c r="QO173" s="1"/>
    </row>
    <row r="174" spans="1:457" ht="15" customHeight="1" x14ac:dyDescent="0.3">
      <c r="A174" s="96">
        <v>10</v>
      </c>
      <c r="B174" s="154"/>
      <c r="C174" s="167" t="s">
        <v>45</v>
      </c>
      <c r="D174" s="166" t="s">
        <v>43</v>
      </c>
      <c r="E174" s="155" t="s">
        <v>45</v>
      </c>
      <c r="F174" s="156"/>
      <c r="G174" s="17"/>
      <c r="H174" s="18"/>
      <c r="I174" s="18"/>
      <c r="J174" s="18"/>
      <c r="K174" s="18"/>
      <c r="L174" s="19"/>
      <c r="M174" s="96">
        <v>10</v>
      </c>
      <c r="N174" s="154"/>
      <c r="O174" s="167" t="s">
        <v>45</v>
      </c>
      <c r="P174" s="166" t="s">
        <v>43</v>
      </c>
      <c r="Q174" s="155" t="s">
        <v>45</v>
      </c>
      <c r="R174" s="156"/>
      <c r="S174" s="96">
        <v>10</v>
      </c>
      <c r="T174" s="154"/>
      <c r="U174" s="167" t="s">
        <v>45</v>
      </c>
      <c r="V174" s="166" t="s">
        <v>43</v>
      </c>
      <c r="W174" s="155" t="s">
        <v>45</v>
      </c>
      <c r="X174" s="156"/>
      <c r="Y174" s="96">
        <v>10</v>
      </c>
      <c r="Z174" s="154"/>
      <c r="AA174" s="167" t="s">
        <v>45</v>
      </c>
      <c r="AB174" s="166" t="s">
        <v>43</v>
      </c>
      <c r="AC174" s="155" t="s">
        <v>45</v>
      </c>
      <c r="AD174" s="156"/>
      <c r="AE174" s="96">
        <v>10</v>
      </c>
      <c r="AF174" s="154"/>
      <c r="AG174" s="167" t="s">
        <v>45</v>
      </c>
      <c r="AH174" s="166" t="s">
        <v>43</v>
      </c>
      <c r="AI174" s="155" t="s">
        <v>45</v>
      </c>
      <c r="AJ174" s="156"/>
      <c r="AK174" s="96">
        <v>10</v>
      </c>
      <c r="AL174" s="154"/>
      <c r="AM174" s="167" t="s">
        <v>45</v>
      </c>
      <c r="AN174" s="166" t="s">
        <v>43</v>
      </c>
      <c r="AO174" s="155" t="s">
        <v>45</v>
      </c>
      <c r="AP174" s="156"/>
      <c r="AQ174" s="96">
        <v>10</v>
      </c>
      <c r="AR174" s="154"/>
      <c r="AS174" s="167" t="s">
        <v>45</v>
      </c>
      <c r="AT174" s="166" t="s">
        <v>43</v>
      </c>
      <c r="AU174" s="155" t="s">
        <v>45</v>
      </c>
      <c r="AV174" s="156"/>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c r="JD174" s="1"/>
      <c r="JE174" s="1"/>
      <c r="JF174" s="1"/>
      <c r="JG174" s="1"/>
      <c r="JH174" s="1"/>
      <c r="JI174" s="1"/>
      <c r="JJ174" s="1"/>
      <c r="JK174" s="1"/>
      <c r="JL174" s="1"/>
      <c r="JM174" s="1"/>
      <c r="JN174" s="1"/>
      <c r="JO174" s="1"/>
      <c r="JP174" s="1"/>
      <c r="JQ174" s="1"/>
      <c r="JR174" s="1"/>
      <c r="JS174" s="1"/>
      <c r="JT174" s="1"/>
      <c r="JU174" s="1"/>
      <c r="JV174" s="1"/>
      <c r="JW174" s="1"/>
      <c r="JX174" s="1"/>
      <c r="JY174" s="1"/>
      <c r="JZ174" s="1"/>
      <c r="KA174" s="1"/>
      <c r="KB174" s="1"/>
      <c r="KC174" s="1"/>
      <c r="KD174" s="1"/>
      <c r="KE174" s="1"/>
      <c r="KF174" s="1"/>
      <c r="KG174" s="1"/>
      <c r="KH174" s="1"/>
      <c r="KI174" s="1"/>
      <c r="KJ174" s="1"/>
      <c r="KK174" s="1"/>
      <c r="KL174" s="1"/>
      <c r="KM174" s="1"/>
      <c r="KN174" s="1"/>
      <c r="KO174" s="1"/>
      <c r="KP174" s="1"/>
      <c r="KQ174" s="1"/>
      <c r="KR174" s="1"/>
      <c r="KS174" s="1"/>
      <c r="KT174" s="1"/>
      <c r="KU174" s="1"/>
      <c r="KV174" s="1"/>
      <c r="KW174" s="1"/>
      <c r="KX174" s="1"/>
      <c r="KY174" s="1"/>
      <c r="KZ174" s="1"/>
      <c r="LA174" s="1"/>
      <c r="LB174" s="1"/>
      <c r="LC174" s="1"/>
      <c r="LD174" s="1"/>
      <c r="LE174" s="1"/>
      <c r="LF174" s="1"/>
      <c r="LG174" s="1"/>
      <c r="LH174" s="1"/>
      <c r="LI174" s="1"/>
      <c r="LJ174" s="1"/>
      <c r="LK174" s="1"/>
      <c r="LL174" s="1"/>
      <c r="LM174" s="1"/>
      <c r="LN174" s="1"/>
      <c r="LO174" s="1"/>
      <c r="LP174" s="1"/>
      <c r="LQ174" s="1"/>
      <c r="LR174" s="1"/>
      <c r="LS174" s="1"/>
      <c r="LT174" s="1"/>
      <c r="LU174" s="1"/>
      <c r="LV174" s="1"/>
      <c r="LW174" s="1"/>
      <c r="LX174" s="1"/>
      <c r="LY174" s="1"/>
      <c r="LZ174" s="1"/>
      <c r="MA174" s="1"/>
      <c r="MB174" s="1"/>
      <c r="MC174" s="1"/>
      <c r="MD174" s="1"/>
      <c r="ME174" s="1"/>
      <c r="MF174" s="1"/>
      <c r="MG174" s="1"/>
      <c r="MH174" s="1"/>
      <c r="MI174" s="1"/>
      <c r="MJ174" s="1"/>
      <c r="MK174" s="1"/>
      <c r="ML174" s="1"/>
      <c r="MM174" s="1"/>
      <c r="MN174" s="1"/>
      <c r="MO174" s="1"/>
      <c r="MP174" s="1"/>
      <c r="MQ174" s="1"/>
      <c r="MR174" s="1"/>
      <c r="MS174" s="1"/>
      <c r="MT174" s="1"/>
      <c r="MU174" s="1"/>
      <c r="MV174" s="1"/>
      <c r="MW174" s="1"/>
      <c r="MX174" s="1"/>
      <c r="MY174" s="1"/>
      <c r="MZ174" s="1"/>
      <c r="NA174" s="1"/>
      <c r="NB174" s="1"/>
      <c r="NC174" s="1"/>
      <c r="ND174" s="1"/>
      <c r="NE174" s="1"/>
      <c r="NF174" s="1"/>
      <c r="NG174" s="1"/>
      <c r="NH174" s="1"/>
      <c r="NI174" s="1"/>
      <c r="NJ174" s="1"/>
      <c r="NK174" s="1"/>
      <c r="NL174" s="1"/>
      <c r="NM174" s="1"/>
      <c r="NN174" s="1"/>
      <c r="NO174" s="1"/>
      <c r="NP174" s="1"/>
      <c r="NQ174" s="1"/>
      <c r="NR174" s="1"/>
      <c r="NS174" s="1"/>
      <c r="NT174" s="1"/>
      <c r="NU174" s="1"/>
      <c r="NV174" s="1"/>
      <c r="NW174" s="1"/>
      <c r="NX174" s="1"/>
      <c r="NY174" s="1"/>
      <c r="NZ174" s="1"/>
      <c r="OA174" s="1"/>
      <c r="OB174" s="1"/>
      <c r="OC174" s="1"/>
      <c r="OD174" s="1"/>
      <c r="OE174" s="1"/>
      <c r="OF174" s="1"/>
      <c r="OG174" s="1"/>
      <c r="OH174" s="1"/>
      <c r="OI174" s="1"/>
      <c r="OJ174" s="1"/>
      <c r="OK174" s="1"/>
      <c r="OL174" s="1"/>
      <c r="OM174" s="1"/>
      <c r="ON174" s="1"/>
      <c r="OO174" s="1"/>
      <c r="OP174" s="1"/>
      <c r="OQ174" s="1"/>
      <c r="OR174" s="1"/>
      <c r="OS174" s="1"/>
      <c r="OT174" s="1"/>
      <c r="OU174" s="1"/>
      <c r="OV174" s="1"/>
      <c r="OW174" s="1"/>
      <c r="OX174" s="1"/>
      <c r="OY174" s="1"/>
      <c r="OZ174" s="1"/>
      <c r="PA174" s="1"/>
      <c r="PB174" s="1"/>
      <c r="PC174" s="1"/>
      <c r="PD174" s="1"/>
      <c r="PE174" s="1"/>
      <c r="PF174" s="1"/>
      <c r="PG174" s="1"/>
      <c r="PH174" s="1"/>
      <c r="PI174" s="1"/>
      <c r="PJ174" s="1"/>
      <c r="PK174" s="1"/>
      <c r="PL174" s="1"/>
      <c r="PM174" s="1"/>
      <c r="PN174" s="1"/>
      <c r="PO174" s="1"/>
      <c r="PP174" s="1"/>
      <c r="PQ174" s="1"/>
      <c r="PR174" s="1"/>
      <c r="PS174" s="1"/>
      <c r="PT174" s="1"/>
      <c r="PU174" s="1"/>
      <c r="PV174" s="1"/>
      <c r="PW174" s="1"/>
      <c r="PX174" s="1"/>
      <c r="PY174" s="1"/>
      <c r="PZ174" s="1"/>
      <c r="QA174" s="1"/>
      <c r="QB174" s="1"/>
      <c r="QC174" s="1"/>
      <c r="QD174" s="1"/>
      <c r="QE174" s="1"/>
      <c r="QF174" s="1"/>
      <c r="QG174" s="1"/>
      <c r="QH174" s="1"/>
      <c r="QI174" s="1"/>
      <c r="QJ174" s="1"/>
      <c r="QK174" s="1"/>
      <c r="QL174" s="1"/>
      <c r="QM174" s="1"/>
      <c r="QN174" s="1"/>
      <c r="QO174" s="1"/>
    </row>
    <row r="175" spans="1:457" ht="15" customHeight="1" x14ac:dyDescent="0.3">
      <c r="A175" s="96">
        <v>11</v>
      </c>
      <c r="B175" s="154"/>
      <c r="C175" s="167" t="s">
        <v>45</v>
      </c>
      <c r="D175" s="166" t="s">
        <v>43</v>
      </c>
      <c r="E175" s="155" t="s">
        <v>45</v>
      </c>
      <c r="F175" s="156"/>
      <c r="G175" s="17"/>
      <c r="H175" s="18"/>
      <c r="I175" s="18"/>
      <c r="J175" s="18"/>
      <c r="K175" s="18"/>
      <c r="L175" s="19"/>
      <c r="M175" s="96">
        <v>11</v>
      </c>
      <c r="N175" s="154"/>
      <c r="O175" s="167" t="s">
        <v>45</v>
      </c>
      <c r="P175" s="166" t="s">
        <v>43</v>
      </c>
      <c r="Q175" s="155" t="s">
        <v>45</v>
      </c>
      <c r="R175" s="156"/>
      <c r="S175" s="96">
        <v>11</v>
      </c>
      <c r="T175" s="154"/>
      <c r="U175" s="167" t="s">
        <v>45</v>
      </c>
      <c r="V175" s="166" t="s">
        <v>43</v>
      </c>
      <c r="W175" s="155" t="s">
        <v>45</v>
      </c>
      <c r="X175" s="156"/>
      <c r="Y175" s="96">
        <v>11</v>
      </c>
      <c r="Z175" s="154"/>
      <c r="AA175" s="167" t="s">
        <v>45</v>
      </c>
      <c r="AB175" s="166" t="s">
        <v>43</v>
      </c>
      <c r="AC175" s="155" t="s">
        <v>45</v>
      </c>
      <c r="AD175" s="156"/>
      <c r="AE175" s="96">
        <v>11</v>
      </c>
      <c r="AF175" s="154"/>
      <c r="AG175" s="167" t="s">
        <v>45</v>
      </c>
      <c r="AH175" s="166" t="s">
        <v>43</v>
      </c>
      <c r="AI175" s="155" t="s">
        <v>45</v>
      </c>
      <c r="AJ175" s="156"/>
      <c r="AK175" s="96">
        <v>11</v>
      </c>
      <c r="AL175" s="154"/>
      <c r="AM175" s="167" t="s">
        <v>45</v>
      </c>
      <c r="AN175" s="166" t="s">
        <v>43</v>
      </c>
      <c r="AO175" s="155" t="s">
        <v>45</v>
      </c>
      <c r="AP175" s="156"/>
      <c r="AQ175" s="96">
        <v>11</v>
      </c>
      <c r="AR175" s="154"/>
      <c r="AS175" s="167" t="s">
        <v>45</v>
      </c>
      <c r="AT175" s="166" t="s">
        <v>43</v>
      </c>
      <c r="AU175" s="155" t="s">
        <v>45</v>
      </c>
      <c r="AV175" s="156"/>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c r="JD175" s="1"/>
      <c r="JE175" s="1"/>
      <c r="JF175" s="1"/>
      <c r="JG175" s="1"/>
      <c r="JH175" s="1"/>
      <c r="JI175" s="1"/>
      <c r="JJ175" s="1"/>
      <c r="JK175" s="1"/>
      <c r="JL175" s="1"/>
      <c r="JM175" s="1"/>
      <c r="JN175" s="1"/>
      <c r="JO175" s="1"/>
      <c r="JP175" s="1"/>
      <c r="JQ175" s="1"/>
      <c r="JR175" s="1"/>
      <c r="JS175" s="1"/>
      <c r="JT175" s="1"/>
      <c r="JU175" s="1"/>
      <c r="JV175" s="1"/>
      <c r="JW175" s="1"/>
      <c r="JX175" s="1"/>
      <c r="JY175" s="1"/>
      <c r="JZ175" s="1"/>
      <c r="KA175" s="1"/>
      <c r="KB175" s="1"/>
      <c r="KC175" s="1"/>
      <c r="KD175" s="1"/>
      <c r="KE175" s="1"/>
      <c r="KF175" s="1"/>
      <c r="KG175" s="1"/>
      <c r="KH175" s="1"/>
      <c r="KI175" s="1"/>
      <c r="KJ175" s="1"/>
      <c r="KK175" s="1"/>
      <c r="KL175" s="1"/>
      <c r="KM175" s="1"/>
      <c r="KN175" s="1"/>
      <c r="KO175" s="1"/>
      <c r="KP175" s="1"/>
      <c r="KQ175" s="1"/>
      <c r="KR175" s="1"/>
      <c r="KS175" s="1"/>
      <c r="KT175" s="1"/>
      <c r="KU175" s="1"/>
      <c r="KV175" s="1"/>
      <c r="KW175" s="1"/>
      <c r="KX175" s="1"/>
      <c r="KY175" s="1"/>
      <c r="KZ175" s="1"/>
      <c r="LA175" s="1"/>
      <c r="LB175" s="1"/>
      <c r="LC175" s="1"/>
      <c r="LD175" s="1"/>
      <c r="LE175" s="1"/>
      <c r="LF175" s="1"/>
      <c r="LG175" s="1"/>
      <c r="LH175" s="1"/>
      <c r="LI175" s="1"/>
      <c r="LJ175" s="1"/>
      <c r="LK175" s="1"/>
      <c r="LL175" s="1"/>
      <c r="LM175" s="1"/>
      <c r="LN175" s="1"/>
      <c r="LO175" s="1"/>
      <c r="LP175" s="1"/>
      <c r="LQ175" s="1"/>
      <c r="LR175" s="1"/>
      <c r="LS175" s="1"/>
      <c r="LT175" s="1"/>
      <c r="LU175" s="1"/>
      <c r="LV175" s="1"/>
      <c r="LW175" s="1"/>
      <c r="LX175" s="1"/>
      <c r="LY175" s="1"/>
      <c r="LZ175" s="1"/>
      <c r="MA175" s="1"/>
      <c r="MB175" s="1"/>
      <c r="MC175" s="1"/>
      <c r="MD175" s="1"/>
      <c r="ME175" s="1"/>
      <c r="MF175" s="1"/>
      <c r="MG175" s="1"/>
      <c r="MH175" s="1"/>
      <c r="MI175" s="1"/>
      <c r="MJ175" s="1"/>
      <c r="MK175" s="1"/>
      <c r="ML175" s="1"/>
      <c r="MM175" s="1"/>
      <c r="MN175" s="1"/>
      <c r="MO175" s="1"/>
      <c r="MP175" s="1"/>
      <c r="MQ175" s="1"/>
      <c r="MR175" s="1"/>
      <c r="MS175" s="1"/>
      <c r="MT175" s="1"/>
      <c r="MU175" s="1"/>
      <c r="MV175" s="1"/>
      <c r="MW175" s="1"/>
      <c r="MX175" s="1"/>
      <c r="MY175" s="1"/>
      <c r="MZ175" s="1"/>
      <c r="NA175" s="1"/>
      <c r="NB175" s="1"/>
      <c r="NC175" s="1"/>
      <c r="ND175" s="1"/>
      <c r="NE175" s="1"/>
      <c r="NF175" s="1"/>
      <c r="NG175" s="1"/>
      <c r="NH175" s="1"/>
      <c r="NI175" s="1"/>
      <c r="NJ175" s="1"/>
      <c r="NK175" s="1"/>
      <c r="NL175" s="1"/>
      <c r="NM175" s="1"/>
      <c r="NN175" s="1"/>
      <c r="NO175" s="1"/>
      <c r="NP175" s="1"/>
      <c r="NQ175" s="1"/>
      <c r="NR175" s="1"/>
      <c r="NS175" s="1"/>
      <c r="NT175" s="1"/>
      <c r="NU175" s="1"/>
      <c r="NV175" s="1"/>
      <c r="NW175" s="1"/>
      <c r="NX175" s="1"/>
      <c r="NY175" s="1"/>
      <c r="NZ175" s="1"/>
      <c r="OA175" s="1"/>
      <c r="OB175" s="1"/>
      <c r="OC175" s="1"/>
      <c r="OD175" s="1"/>
      <c r="OE175" s="1"/>
      <c r="OF175" s="1"/>
      <c r="OG175" s="1"/>
      <c r="OH175" s="1"/>
      <c r="OI175" s="1"/>
      <c r="OJ175" s="1"/>
      <c r="OK175" s="1"/>
      <c r="OL175" s="1"/>
      <c r="OM175" s="1"/>
      <c r="ON175" s="1"/>
      <c r="OO175" s="1"/>
      <c r="OP175" s="1"/>
      <c r="OQ175" s="1"/>
      <c r="OR175" s="1"/>
      <c r="OS175" s="1"/>
      <c r="OT175" s="1"/>
      <c r="OU175" s="1"/>
      <c r="OV175" s="1"/>
      <c r="OW175" s="1"/>
      <c r="OX175" s="1"/>
      <c r="OY175" s="1"/>
      <c r="OZ175" s="1"/>
      <c r="PA175" s="1"/>
      <c r="PB175" s="1"/>
      <c r="PC175" s="1"/>
      <c r="PD175" s="1"/>
      <c r="PE175" s="1"/>
      <c r="PF175" s="1"/>
      <c r="PG175" s="1"/>
      <c r="PH175" s="1"/>
      <c r="PI175" s="1"/>
      <c r="PJ175" s="1"/>
      <c r="PK175" s="1"/>
      <c r="PL175" s="1"/>
      <c r="PM175" s="1"/>
      <c r="PN175" s="1"/>
      <c r="PO175" s="1"/>
      <c r="PP175" s="1"/>
      <c r="PQ175" s="1"/>
      <c r="PR175" s="1"/>
      <c r="PS175" s="1"/>
      <c r="PT175" s="1"/>
      <c r="PU175" s="1"/>
      <c r="PV175" s="1"/>
      <c r="PW175" s="1"/>
      <c r="PX175" s="1"/>
      <c r="PY175" s="1"/>
      <c r="PZ175" s="1"/>
      <c r="QA175" s="1"/>
      <c r="QB175" s="1"/>
      <c r="QC175" s="1"/>
      <c r="QD175" s="1"/>
      <c r="QE175" s="1"/>
      <c r="QF175" s="1"/>
      <c r="QG175" s="1"/>
      <c r="QH175" s="1"/>
      <c r="QI175" s="1"/>
      <c r="QJ175" s="1"/>
      <c r="QK175" s="1"/>
      <c r="QL175" s="1"/>
      <c r="QM175" s="1"/>
      <c r="QN175" s="1"/>
      <c r="QO175" s="1"/>
    </row>
    <row r="176" spans="1:457" ht="15" customHeight="1" x14ac:dyDescent="0.3">
      <c r="A176" s="96">
        <v>12</v>
      </c>
      <c r="B176" s="154"/>
      <c r="C176" s="167" t="s">
        <v>45</v>
      </c>
      <c r="D176" s="166" t="s">
        <v>43</v>
      </c>
      <c r="E176" s="155" t="s">
        <v>45</v>
      </c>
      <c r="F176" s="156"/>
      <c r="G176" s="17"/>
      <c r="H176" s="18"/>
      <c r="I176" s="18"/>
      <c r="J176" s="18"/>
      <c r="K176" s="18"/>
      <c r="L176" s="19"/>
      <c r="M176" s="96">
        <v>12</v>
      </c>
      <c r="N176" s="154"/>
      <c r="O176" s="167" t="s">
        <v>45</v>
      </c>
      <c r="P176" s="166" t="s">
        <v>43</v>
      </c>
      <c r="Q176" s="155" t="s">
        <v>45</v>
      </c>
      <c r="R176" s="156"/>
      <c r="S176" s="96">
        <v>12</v>
      </c>
      <c r="T176" s="154"/>
      <c r="U176" s="167" t="s">
        <v>45</v>
      </c>
      <c r="V176" s="166" t="s">
        <v>43</v>
      </c>
      <c r="W176" s="155" t="s">
        <v>45</v>
      </c>
      <c r="X176" s="156"/>
      <c r="Y176" s="96">
        <v>12</v>
      </c>
      <c r="Z176" s="154"/>
      <c r="AA176" s="167" t="s">
        <v>45</v>
      </c>
      <c r="AB176" s="166" t="s">
        <v>43</v>
      </c>
      <c r="AC176" s="155" t="s">
        <v>45</v>
      </c>
      <c r="AD176" s="156"/>
      <c r="AE176" s="96">
        <v>12</v>
      </c>
      <c r="AF176" s="154"/>
      <c r="AG176" s="167" t="s">
        <v>45</v>
      </c>
      <c r="AH176" s="166" t="s">
        <v>43</v>
      </c>
      <c r="AI176" s="155" t="s">
        <v>45</v>
      </c>
      <c r="AJ176" s="156"/>
      <c r="AK176" s="96">
        <v>12</v>
      </c>
      <c r="AL176" s="154"/>
      <c r="AM176" s="167" t="s">
        <v>45</v>
      </c>
      <c r="AN176" s="166" t="s">
        <v>43</v>
      </c>
      <c r="AO176" s="155" t="s">
        <v>45</v>
      </c>
      <c r="AP176" s="156"/>
      <c r="AQ176" s="96">
        <v>12</v>
      </c>
      <c r="AR176" s="154"/>
      <c r="AS176" s="167" t="s">
        <v>45</v>
      </c>
      <c r="AT176" s="166" t="s">
        <v>43</v>
      </c>
      <c r="AU176" s="155" t="s">
        <v>45</v>
      </c>
      <c r="AV176" s="156"/>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c r="JD176" s="1"/>
      <c r="JE176" s="1"/>
      <c r="JF176" s="1"/>
      <c r="JG176" s="1"/>
      <c r="JH176" s="1"/>
      <c r="JI176" s="1"/>
      <c r="JJ176" s="1"/>
      <c r="JK176" s="1"/>
      <c r="JL176" s="1"/>
      <c r="JM176" s="1"/>
      <c r="JN176" s="1"/>
      <c r="JO176" s="1"/>
      <c r="JP176" s="1"/>
      <c r="JQ176" s="1"/>
      <c r="JR176" s="1"/>
      <c r="JS176" s="1"/>
      <c r="JT176" s="1"/>
      <c r="JU176" s="1"/>
      <c r="JV176" s="1"/>
      <c r="JW176" s="1"/>
      <c r="JX176" s="1"/>
      <c r="JY176" s="1"/>
      <c r="JZ176" s="1"/>
      <c r="KA176" s="1"/>
      <c r="KB176" s="1"/>
      <c r="KC176" s="1"/>
      <c r="KD176" s="1"/>
      <c r="KE176" s="1"/>
      <c r="KF176" s="1"/>
      <c r="KG176" s="1"/>
      <c r="KH176" s="1"/>
      <c r="KI176" s="1"/>
      <c r="KJ176" s="1"/>
      <c r="KK176" s="1"/>
      <c r="KL176" s="1"/>
      <c r="KM176" s="1"/>
      <c r="KN176" s="1"/>
      <c r="KO176" s="1"/>
      <c r="KP176" s="1"/>
      <c r="KQ176" s="1"/>
      <c r="KR176" s="1"/>
      <c r="KS176" s="1"/>
      <c r="KT176" s="1"/>
      <c r="KU176" s="1"/>
      <c r="KV176" s="1"/>
      <c r="KW176" s="1"/>
      <c r="KX176" s="1"/>
      <c r="KY176" s="1"/>
      <c r="KZ176" s="1"/>
      <c r="LA176" s="1"/>
      <c r="LB176" s="1"/>
      <c r="LC176" s="1"/>
      <c r="LD176" s="1"/>
      <c r="LE176" s="1"/>
      <c r="LF176" s="1"/>
      <c r="LG176" s="1"/>
      <c r="LH176" s="1"/>
      <c r="LI176" s="1"/>
      <c r="LJ176" s="1"/>
      <c r="LK176" s="1"/>
      <c r="LL176" s="1"/>
      <c r="LM176" s="1"/>
      <c r="LN176" s="1"/>
      <c r="LO176" s="1"/>
      <c r="LP176" s="1"/>
      <c r="LQ176" s="1"/>
      <c r="LR176" s="1"/>
      <c r="LS176" s="1"/>
      <c r="LT176" s="1"/>
      <c r="LU176" s="1"/>
      <c r="LV176" s="1"/>
      <c r="LW176" s="1"/>
      <c r="LX176" s="1"/>
      <c r="LY176" s="1"/>
      <c r="LZ176" s="1"/>
      <c r="MA176" s="1"/>
      <c r="MB176" s="1"/>
      <c r="MC176" s="1"/>
      <c r="MD176" s="1"/>
      <c r="ME176" s="1"/>
      <c r="MF176" s="1"/>
      <c r="MG176" s="1"/>
      <c r="MH176" s="1"/>
      <c r="MI176" s="1"/>
      <c r="MJ176" s="1"/>
      <c r="MK176" s="1"/>
      <c r="ML176" s="1"/>
      <c r="MM176" s="1"/>
      <c r="MN176" s="1"/>
      <c r="MO176" s="1"/>
      <c r="MP176" s="1"/>
      <c r="MQ176" s="1"/>
      <c r="MR176" s="1"/>
      <c r="MS176" s="1"/>
      <c r="MT176" s="1"/>
      <c r="MU176" s="1"/>
      <c r="MV176" s="1"/>
      <c r="MW176" s="1"/>
      <c r="MX176" s="1"/>
      <c r="MY176" s="1"/>
      <c r="MZ176" s="1"/>
      <c r="NA176" s="1"/>
      <c r="NB176" s="1"/>
      <c r="NC176" s="1"/>
      <c r="ND176" s="1"/>
      <c r="NE176" s="1"/>
      <c r="NF176" s="1"/>
      <c r="NG176" s="1"/>
      <c r="NH176" s="1"/>
      <c r="NI176" s="1"/>
      <c r="NJ176" s="1"/>
      <c r="NK176" s="1"/>
      <c r="NL176" s="1"/>
      <c r="NM176" s="1"/>
      <c r="NN176" s="1"/>
      <c r="NO176" s="1"/>
      <c r="NP176" s="1"/>
      <c r="NQ176" s="1"/>
      <c r="NR176" s="1"/>
      <c r="NS176" s="1"/>
      <c r="NT176" s="1"/>
      <c r="NU176" s="1"/>
      <c r="NV176" s="1"/>
      <c r="NW176" s="1"/>
      <c r="NX176" s="1"/>
      <c r="NY176" s="1"/>
      <c r="NZ176" s="1"/>
      <c r="OA176" s="1"/>
      <c r="OB176" s="1"/>
      <c r="OC176" s="1"/>
      <c r="OD176" s="1"/>
      <c r="OE176" s="1"/>
      <c r="OF176" s="1"/>
      <c r="OG176" s="1"/>
      <c r="OH176" s="1"/>
      <c r="OI176" s="1"/>
      <c r="OJ176" s="1"/>
      <c r="OK176" s="1"/>
      <c r="OL176" s="1"/>
      <c r="OM176" s="1"/>
      <c r="ON176" s="1"/>
      <c r="OO176" s="1"/>
      <c r="OP176" s="1"/>
      <c r="OQ176" s="1"/>
      <c r="OR176" s="1"/>
      <c r="OS176" s="1"/>
      <c r="OT176" s="1"/>
      <c r="OU176" s="1"/>
      <c r="OV176" s="1"/>
      <c r="OW176" s="1"/>
      <c r="OX176" s="1"/>
      <c r="OY176" s="1"/>
      <c r="OZ176" s="1"/>
      <c r="PA176" s="1"/>
      <c r="PB176" s="1"/>
      <c r="PC176" s="1"/>
      <c r="PD176" s="1"/>
      <c r="PE176" s="1"/>
      <c r="PF176" s="1"/>
      <c r="PG176" s="1"/>
      <c r="PH176" s="1"/>
      <c r="PI176" s="1"/>
      <c r="PJ176" s="1"/>
      <c r="PK176" s="1"/>
      <c r="PL176" s="1"/>
      <c r="PM176" s="1"/>
      <c r="PN176" s="1"/>
      <c r="PO176" s="1"/>
      <c r="PP176" s="1"/>
      <c r="PQ176" s="1"/>
      <c r="PR176" s="1"/>
      <c r="PS176" s="1"/>
      <c r="PT176" s="1"/>
      <c r="PU176" s="1"/>
      <c r="PV176" s="1"/>
      <c r="PW176" s="1"/>
      <c r="PX176" s="1"/>
      <c r="PY176" s="1"/>
      <c r="PZ176" s="1"/>
      <c r="QA176" s="1"/>
      <c r="QB176" s="1"/>
      <c r="QC176" s="1"/>
      <c r="QD176" s="1"/>
      <c r="QE176" s="1"/>
      <c r="QF176" s="1"/>
      <c r="QG176" s="1"/>
      <c r="QH176" s="1"/>
      <c r="QI176" s="1"/>
      <c r="QJ176" s="1"/>
      <c r="QK176" s="1"/>
      <c r="QL176" s="1"/>
      <c r="QM176" s="1"/>
      <c r="QN176" s="1"/>
      <c r="QO176" s="1"/>
    </row>
    <row r="177" spans="1:457" ht="15" customHeight="1" x14ac:dyDescent="0.3">
      <c r="A177" s="96">
        <v>13</v>
      </c>
      <c r="B177" s="154"/>
      <c r="C177" s="167" t="s">
        <v>45</v>
      </c>
      <c r="D177" s="166" t="s">
        <v>43</v>
      </c>
      <c r="E177" s="155" t="s">
        <v>45</v>
      </c>
      <c r="F177" s="156"/>
      <c r="G177" s="17"/>
      <c r="H177" s="18"/>
      <c r="I177" s="18"/>
      <c r="J177" s="18"/>
      <c r="K177" s="18"/>
      <c r="L177" s="19"/>
      <c r="M177" s="96">
        <v>13</v>
      </c>
      <c r="N177" s="154"/>
      <c r="O177" s="167" t="s">
        <v>45</v>
      </c>
      <c r="P177" s="166" t="s">
        <v>43</v>
      </c>
      <c r="Q177" s="155" t="s">
        <v>45</v>
      </c>
      <c r="R177" s="156"/>
      <c r="S177" s="96">
        <v>13</v>
      </c>
      <c r="T177" s="154"/>
      <c r="U177" s="167" t="s">
        <v>45</v>
      </c>
      <c r="V177" s="166" t="s">
        <v>43</v>
      </c>
      <c r="W177" s="155" t="s">
        <v>45</v>
      </c>
      <c r="X177" s="156"/>
      <c r="Y177" s="96">
        <v>13</v>
      </c>
      <c r="Z177" s="154"/>
      <c r="AA177" s="167" t="s">
        <v>45</v>
      </c>
      <c r="AB177" s="166" t="s">
        <v>43</v>
      </c>
      <c r="AC177" s="155" t="s">
        <v>45</v>
      </c>
      <c r="AD177" s="156"/>
      <c r="AE177" s="96">
        <v>13</v>
      </c>
      <c r="AF177" s="154"/>
      <c r="AG177" s="167" t="s">
        <v>45</v>
      </c>
      <c r="AH177" s="166" t="s">
        <v>43</v>
      </c>
      <c r="AI177" s="155" t="s">
        <v>45</v>
      </c>
      <c r="AJ177" s="156"/>
      <c r="AK177" s="96">
        <v>13</v>
      </c>
      <c r="AL177" s="154"/>
      <c r="AM177" s="167" t="s">
        <v>45</v>
      </c>
      <c r="AN177" s="166" t="s">
        <v>43</v>
      </c>
      <c r="AO177" s="155" t="s">
        <v>45</v>
      </c>
      <c r="AP177" s="156"/>
      <c r="AQ177" s="96">
        <v>13</v>
      </c>
      <c r="AR177" s="154"/>
      <c r="AS177" s="167" t="s">
        <v>45</v>
      </c>
      <c r="AT177" s="166" t="s">
        <v>43</v>
      </c>
      <c r="AU177" s="155" t="s">
        <v>45</v>
      </c>
      <c r="AV177" s="156"/>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c r="JD177" s="1"/>
      <c r="JE177" s="1"/>
      <c r="JF177" s="1"/>
      <c r="JG177" s="1"/>
      <c r="JH177" s="1"/>
      <c r="JI177" s="1"/>
      <c r="JJ177" s="1"/>
      <c r="JK177" s="1"/>
      <c r="JL177" s="1"/>
      <c r="JM177" s="1"/>
      <c r="JN177" s="1"/>
      <c r="JO177" s="1"/>
      <c r="JP177" s="1"/>
      <c r="JQ177" s="1"/>
      <c r="JR177" s="1"/>
      <c r="JS177" s="1"/>
      <c r="JT177" s="1"/>
      <c r="JU177" s="1"/>
      <c r="JV177" s="1"/>
      <c r="JW177" s="1"/>
      <c r="JX177" s="1"/>
      <c r="JY177" s="1"/>
      <c r="JZ177" s="1"/>
      <c r="KA177" s="1"/>
      <c r="KB177" s="1"/>
      <c r="KC177" s="1"/>
      <c r="KD177" s="1"/>
      <c r="KE177" s="1"/>
      <c r="KF177" s="1"/>
      <c r="KG177" s="1"/>
      <c r="KH177" s="1"/>
      <c r="KI177" s="1"/>
      <c r="KJ177" s="1"/>
      <c r="KK177" s="1"/>
      <c r="KL177" s="1"/>
      <c r="KM177" s="1"/>
      <c r="KN177" s="1"/>
      <c r="KO177" s="1"/>
      <c r="KP177" s="1"/>
      <c r="KQ177" s="1"/>
      <c r="KR177" s="1"/>
      <c r="KS177" s="1"/>
      <c r="KT177" s="1"/>
      <c r="KU177" s="1"/>
      <c r="KV177" s="1"/>
      <c r="KW177" s="1"/>
      <c r="KX177" s="1"/>
      <c r="KY177" s="1"/>
      <c r="KZ177" s="1"/>
      <c r="LA177" s="1"/>
      <c r="LB177" s="1"/>
      <c r="LC177" s="1"/>
      <c r="LD177" s="1"/>
      <c r="LE177" s="1"/>
      <c r="LF177" s="1"/>
      <c r="LG177" s="1"/>
      <c r="LH177" s="1"/>
      <c r="LI177" s="1"/>
      <c r="LJ177" s="1"/>
      <c r="LK177" s="1"/>
      <c r="LL177" s="1"/>
      <c r="LM177" s="1"/>
      <c r="LN177" s="1"/>
      <c r="LO177" s="1"/>
      <c r="LP177" s="1"/>
      <c r="LQ177" s="1"/>
      <c r="LR177" s="1"/>
      <c r="LS177" s="1"/>
      <c r="LT177" s="1"/>
      <c r="LU177" s="1"/>
      <c r="LV177" s="1"/>
      <c r="LW177" s="1"/>
      <c r="LX177" s="1"/>
      <c r="LY177" s="1"/>
      <c r="LZ177" s="1"/>
      <c r="MA177" s="1"/>
      <c r="MB177" s="1"/>
      <c r="MC177" s="1"/>
      <c r="MD177" s="1"/>
      <c r="ME177" s="1"/>
      <c r="MF177" s="1"/>
      <c r="MG177" s="1"/>
      <c r="MH177" s="1"/>
      <c r="MI177" s="1"/>
      <c r="MJ177" s="1"/>
      <c r="MK177" s="1"/>
      <c r="ML177" s="1"/>
      <c r="MM177" s="1"/>
      <c r="MN177" s="1"/>
      <c r="MO177" s="1"/>
      <c r="MP177" s="1"/>
      <c r="MQ177" s="1"/>
      <c r="MR177" s="1"/>
      <c r="MS177" s="1"/>
      <c r="MT177" s="1"/>
      <c r="MU177" s="1"/>
      <c r="MV177" s="1"/>
      <c r="MW177" s="1"/>
      <c r="MX177" s="1"/>
      <c r="MY177" s="1"/>
      <c r="MZ177" s="1"/>
      <c r="NA177" s="1"/>
      <c r="NB177" s="1"/>
      <c r="NC177" s="1"/>
      <c r="ND177" s="1"/>
      <c r="NE177" s="1"/>
      <c r="NF177" s="1"/>
      <c r="NG177" s="1"/>
      <c r="NH177" s="1"/>
      <c r="NI177" s="1"/>
      <c r="NJ177" s="1"/>
      <c r="NK177" s="1"/>
      <c r="NL177" s="1"/>
      <c r="NM177" s="1"/>
      <c r="NN177" s="1"/>
      <c r="NO177" s="1"/>
      <c r="NP177" s="1"/>
      <c r="NQ177" s="1"/>
      <c r="NR177" s="1"/>
      <c r="NS177" s="1"/>
      <c r="NT177" s="1"/>
      <c r="NU177" s="1"/>
      <c r="NV177" s="1"/>
      <c r="NW177" s="1"/>
      <c r="NX177" s="1"/>
      <c r="NY177" s="1"/>
      <c r="NZ177" s="1"/>
      <c r="OA177" s="1"/>
      <c r="OB177" s="1"/>
      <c r="OC177" s="1"/>
      <c r="OD177" s="1"/>
      <c r="OE177" s="1"/>
      <c r="OF177" s="1"/>
      <c r="OG177" s="1"/>
      <c r="OH177" s="1"/>
      <c r="OI177" s="1"/>
      <c r="OJ177" s="1"/>
      <c r="OK177" s="1"/>
      <c r="OL177" s="1"/>
      <c r="OM177" s="1"/>
      <c r="ON177" s="1"/>
      <c r="OO177" s="1"/>
      <c r="OP177" s="1"/>
      <c r="OQ177" s="1"/>
      <c r="OR177" s="1"/>
      <c r="OS177" s="1"/>
      <c r="OT177" s="1"/>
      <c r="OU177" s="1"/>
      <c r="OV177" s="1"/>
      <c r="OW177" s="1"/>
      <c r="OX177" s="1"/>
      <c r="OY177" s="1"/>
      <c r="OZ177" s="1"/>
      <c r="PA177" s="1"/>
      <c r="PB177" s="1"/>
      <c r="PC177" s="1"/>
      <c r="PD177" s="1"/>
      <c r="PE177" s="1"/>
      <c r="PF177" s="1"/>
      <c r="PG177" s="1"/>
      <c r="PH177" s="1"/>
      <c r="PI177" s="1"/>
      <c r="PJ177" s="1"/>
      <c r="PK177" s="1"/>
      <c r="PL177" s="1"/>
      <c r="PM177" s="1"/>
      <c r="PN177" s="1"/>
      <c r="PO177" s="1"/>
      <c r="PP177" s="1"/>
      <c r="PQ177" s="1"/>
      <c r="PR177" s="1"/>
      <c r="PS177" s="1"/>
      <c r="PT177" s="1"/>
      <c r="PU177" s="1"/>
      <c r="PV177" s="1"/>
      <c r="PW177" s="1"/>
      <c r="PX177" s="1"/>
      <c r="PY177" s="1"/>
      <c r="PZ177" s="1"/>
      <c r="QA177" s="1"/>
      <c r="QB177" s="1"/>
      <c r="QC177" s="1"/>
      <c r="QD177" s="1"/>
      <c r="QE177" s="1"/>
      <c r="QF177" s="1"/>
      <c r="QG177" s="1"/>
      <c r="QH177" s="1"/>
      <c r="QI177" s="1"/>
      <c r="QJ177" s="1"/>
      <c r="QK177" s="1"/>
      <c r="QL177" s="1"/>
      <c r="QM177" s="1"/>
      <c r="QN177" s="1"/>
      <c r="QO177" s="1"/>
    </row>
    <row r="178" spans="1:457" ht="15" customHeight="1" x14ac:dyDescent="0.3">
      <c r="A178" s="96">
        <v>14</v>
      </c>
      <c r="B178" s="154"/>
      <c r="C178" s="167" t="s">
        <v>45</v>
      </c>
      <c r="D178" s="166" t="s">
        <v>43</v>
      </c>
      <c r="E178" s="155" t="s">
        <v>45</v>
      </c>
      <c r="F178" s="156"/>
      <c r="G178" s="17"/>
      <c r="H178" s="18"/>
      <c r="I178" s="18"/>
      <c r="J178" s="18"/>
      <c r="K178" s="18"/>
      <c r="L178" s="19"/>
      <c r="M178" s="96">
        <v>14</v>
      </c>
      <c r="N178" s="154"/>
      <c r="O178" s="167" t="s">
        <v>45</v>
      </c>
      <c r="P178" s="166" t="s">
        <v>43</v>
      </c>
      <c r="Q178" s="155" t="s">
        <v>45</v>
      </c>
      <c r="R178" s="156"/>
      <c r="S178" s="96">
        <v>14</v>
      </c>
      <c r="T178" s="154"/>
      <c r="U178" s="167" t="s">
        <v>45</v>
      </c>
      <c r="V178" s="166" t="s">
        <v>43</v>
      </c>
      <c r="W178" s="155" t="s">
        <v>45</v>
      </c>
      <c r="X178" s="156"/>
      <c r="Y178" s="96">
        <v>14</v>
      </c>
      <c r="Z178" s="154"/>
      <c r="AA178" s="167" t="s">
        <v>45</v>
      </c>
      <c r="AB178" s="166" t="s">
        <v>43</v>
      </c>
      <c r="AC178" s="155" t="s">
        <v>45</v>
      </c>
      <c r="AD178" s="156"/>
      <c r="AE178" s="96">
        <v>14</v>
      </c>
      <c r="AF178" s="154"/>
      <c r="AG178" s="167" t="s">
        <v>45</v>
      </c>
      <c r="AH178" s="166" t="s">
        <v>43</v>
      </c>
      <c r="AI178" s="155" t="s">
        <v>45</v>
      </c>
      <c r="AJ178" s="156"/>
      <c r="AK178" s="96">
        <v>14</v>
      </c>
      <c r="AL178" s="154"/>
      <c r="AM178" s="167" t="s">
        <v>45</v>
      </c>
      <c r="AN178" s="166" t="s">
        <v>43</v>
      </c>
      <c r="AO178" s="155" t="s">
        <v>45</v>
      </c>
      <c r="AP178" s="156"/>
      <c r="AQ178" s="96">
        <v>14</v>
      </c>
      <c r="AR178" s="154"/>
      <c r="AS178" s="167" t="s">
        <v>45</v>
      </c>
      <c r="AT178" s="166" t="s">
        <v>43</v>
      </c>
      <c r="AU178" s="155" t="s">
        <v>45</v>
      </c>
      <c r="AV178" s="156"/>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c r="JD178" s="1"/>
      <c r="JE178" s="1"/>
      <c r="JF178" s="1"/>
      <c r="JG178" s="1"/>
      <c r="JH178" s="1"/>
      <c r="JI178" s="1"/>
      <c r="JJ178" s="1"/>
      <c r="JK178" s="1"/>
      <c r="JL178" s="1"/>
      <c r="JM178" s="1"/>
      <c r="JN178" s="1"/>
      <c r="JO178" s="1"/>
      <c r="JP178" s="1"/>
      <c r="JQ178" s="1"/>
      <c r="JR178" s="1"/>
      <c r="JS178" s="1"/>
      <c r="JT178" s="1"/>
      <c r="JU178" s="1"/>
      <c r="JV178" s="1"/>
      <c r="JW178" s="1"/>
      <c r="JX178" s="1"/>
      <c r="JY178" s="1"/>
      <c r="JZ178" s="1"/>
      <c r="KA178" s="1"/>
      <c r="KB178" s="1"/>
      <c r="KC178" s="1"/>
      <c r="KD178" s="1"/>
      <c r="KE178" s="1"/>
      <c r="KF178" s="1"/>
      <c r="KG178" s="1"/>
      <c r="KH178" s="1"/>
      <c r="KI178" s="1"/>
      <c r="KJ178" s="1"/>
      <c r="KK178" s="1"/>
      <c r="KL178" s="1"/>
      <c r="KM178" s="1"/>
      <c r="KN178" s="1"/>
      <c r="KO178" s="1"/>
      <c r="KP178" s="1"/>
      <c r="KQ178" s="1"/>
      <c r="KR178" s="1"/>
      <c r="KS178" s="1"/>
      <c r="KT178" s="1"/>
      <c r="KU178" s="1"/>
      <c r="KV178" s="1"/>
      <c r="KW178" s="1"/>
      <c r="KX178" s="1"/>
      <c r="KY178" s="1"/>
      <c r="KZ178" s="1"/>
      <c r="LA178" s="1"/>
      <c r="LB178" s="1"/>
      <c r="LC178" s="1"/>
      <c r="LD178" s="1"/>
      <c r="LE178" s="1"/>
      <c r="LF178" s="1"/>
      <c r="LG178" s="1"/>
      <c r="LH178" s="1"/>
      <c r="LI178" s="1"/>
      <c r="LJ178" s="1"/>
      <c r="LK178" s="1"/>
      <c r="LL178" s="1"/>
      <c r="LM178" s="1"/>
      <c r="LN178" s="1"/>
      <c r="LO178" s="1"/>
      <c r="LP178" s="1"/>
      <c r="LQ178" s="1"/>
      <c r="LR178" s="1"/>
      <c r="LS178" s="1"/>
      <c r="LT178" s="1"/>
      <c r="LU178" s="1"/>
      <c r="LV178" s="1"/>
      <c r="LW178" s="1"/>
      <c r="LX178" s="1"/>
      <c r="LY178" s="1"/>
      <c r="LZ178" s="1"/>
      <c r="MA178" s="1"/>
      <c r="MB178" s="1"/>
      <c r="MC178" s="1"/>
      <c r="MD178" s="1"/>
      <c r="ME178" s="1"/>
      <c r="MF178" s="1"/>
      <c r="MG178" s="1"/>
      <c r="MH178" s="1"/>
      <c r="MI178" s="1"/>
      <c r="MJ178" s="1"/>
      <c r="MK178" s="1"/>
      <c r="ML178" s="1"/>
      <c r="MM178" s="1"/>
      <c r="MN178" s="1"/>
      <c r="MO178" s="1"/>
      <c r="MP178" s="1"/>
      <c r="MQ178" s="1"/>
      <c r="MR178" s="1"/>
      <c r="MS178" s="1"/>
      <c r="MT178" s="1"/>
      <c r="MU178" s="1"/>
      <c r="MV178" s="1"/>
      <c r="MW178" s="1"/>
      <c r="MX178" s="1"/>
      <c r="MY178" s="1"/>
      <c r="MZ178" s="1"/>
      <c r="NA178" s="1"/>
      <c r="NB178" s="1"/>
      <c r="NC178" s="1"/>
      <c r="ND178" s="1"/>
      <c r="NE178" s="1"/>
      <c r="NF178" s="1"/>
      <c r="NG178" s="1"/>
      <c r="NH178" s="1"/>
      <c r="NI178" s="1"/>
      <c r="NJ178" s="1"/>
      <c r="NK178" s="1"/>
      <c r="NL178" s="1"/>
      <c r="NM178" s="1"/>
      <c r="NN178" s="1"/>
      <c r="NO178" s="1"/>
      <c r="NP178" s="1"/>
      <c r="NQ178" s="1"/>
      <c r="NR178" s="1"/>
      <c r="NS178" s="1"/>
      <c r="NT178" s="1"/>
      <c r="NU178" s="1"/>
      <c r="NV178" s="1"/>
      <c r="NW178" s="1"/>
      <c r="NX178" s="1"/>
      <c r="NY178" s="1"/>
      <c r="NZ178" s="1"/>
      <c r="OA178" s="1"/>
      <c r="OB178" s="1"/>
      <c r="OC178" s="1"/>
      <c r="OD178" s="1"/>
      <c r="OE178" s="1"/>
      <c r="OF178" s="1"/>
      <c r="OG178" s="1"/>
      <c r="OH178" s="1"/>
      <c r="OI178" s="1"/>
      <c r="OJ178" s="1"/>
      <c r="OK178" s="1"/>
      <c r="OL178" s="1"/>
      <c r="OM178" s="1"/>
      <c r="ON178" s="1"/>
      <c r="OO178" s="1"/>
      <c r="OP178" s="1"/>
      <c r="OQ178" s="1"/>
      <c r="OR178" s="1"/>
      <c r="OS178" s="1"/>
      <c r="OT178" s="1"/>
      <c r="OU178" s="1"/>
      <c r="OV178" s="1"/>
      <c r="OW178" s="1"/>
      <c r="OX178" s="1"/>
      <c r="OY178" s="1"/>
      <c r="OZ178" s="1"/>
      <c r="PA178" s="1"/>
      <c r="PB178" s="1"/>
      <c r="PC178" s="1"/>
      <c r="PD178" s="1"/>
      <c r="PE178" s="1"/>
      <c r="PF178" s="1"/>
      <c r="PG178" s="1"/>
      <c r="PH178" s="1"/>
      <c r="PI178" s="1"/>
      <c r="PJ178" s="1"/>
      <c r="PK178" s="1"/>
      <c r="PL178" s="1"/>
      <c r="PM178" s="1"/>
      <c r="PN178" s="1"/>
      <c r="PO178" s="1"/>
      <c r="PP178" s="1"/>
      <c r="PQ178" s="1"/>
      <c r="PR178" s="1"/>
      <c r="PS178" s="1"/>
      <c r="PT178" s="1"/>
      <c r="PU178" s="1"/>
      <c r="PV178" s="1"/>
      <c r="PW178" s="1"/>
      <c r="PX178" s="1"/>
      <c r="PY178" s="1"/>
      <c r="PZ178" s="1"/>
      <c r="QA178" s="1"/>
      <c r="QB178" s="1"/>
      <c r="QC178" s="1"/>
      <c r="QD178" s="1"/>
      <c r="QE178" s="1"/>
      <c r="QF178" s="1"/>
      <c r="QG178" s="1"/>
      <c r="QH178" s="1"/>
      <c r="QI178" s="1"/>
      <c r="QJ178" s="1"/>
      <c r="QK178" s="1"/>
      <c r="QL178" s="1"/>
      <c r="QM178" s="1"/>
      <c r="QN178" s="1"/>
      <c r="QO178" s="1"/>
    </row>
    <row r="179" spans="1:457" ht="15" customHeight="1" x14ac:dyDescent="0.3">
      <c r="A179" s="96">
        <v>15</v>
      </c>
      <c r="B179" s="154"/>
      <c r="C179" s="167" t="s">
        <v>45</v>
      </c>
      <c r="D179" s="166" t="s">
        <v>43</v>
      </c>
      <c r="E179" s="155" t="s">
        <v>45</v>
      </c>
      <c r="F179" s="156"/>
      <c r="G179" s="17"/>
      <c r="H179" s="18"/>
      <c r="I179" s="18"/>
      <c r="J179" s="18"/>
      <c r="K179" s="18"/>
      <c r="L179" s="19"/>
      <c r="M179" s="96">
        <v>15</v>
      </c>
      <c r="N179" s="154"/>
      <c r="O179" s="167" t="s">
        <v>45</v>
      </c>
      <c r="P179" s="166" t="s">
        <v>43</v>
      </c>
      <c r="Q179" s="155" t="s">
        <v>45</v>
      </c>
      <c r="R179" s="156"/>
      <c r="S179" s="96">
        <v>15</v>
      </c>
      <c r="T179" s="154"/>
      <c r="U179" s="167" t="s">
        <v>45</v>
      </c>
      <c r="V179" s="166" t="s">
        <v>43</v>
      </c>
      <c r="W179" s="155" t="s">
        <v>45</v>
      </c>
      <c r="X179" s="156"/>
      <c r="Y179" s="96">
        <v>15</v>
      </c>
      <c r="Z179" s="154"/>
      <c r="AA179" s="167" t="s">
        <v>45</v>
      </c>
      <c r="AB179" s="166" t="s">
        <v>43</v>
      </c>
      <c r="AC179" s="155" t="s">
        <v>45</v>
      </c>
      <c r="AD179" s="156"/>
      <c r="AE179" s="96">
        <v>15</v>
      </c>
      <c r="AF179" s="154"/>
      <c r="AG179" s="167" t="s">
        <v>45</v>
      </c>
      <c r="AH179" s="166" t="s">
        <v>43</v>
      </c>
      <c r="AI179" s="155" t="s">
        <v>45</v>
      </c>
      <c r="AJ179" s="156"/>
      <c r="AK179" s="96">
        <v>15</v>
      </c>
      <c r="AL179" s="154"/>
      <c r="AM179" s="167" t="s">
        <v>45</v>
      </c>
      <c r="AN179" s="166" t="s">
        <v>43</v>
      </c>
      <c r="AO179" s="155" t="s">
        <v>45</v>
      </c>
      <c r="AP179" s="156"/>
      <c r="AQ179" s="96">
        <v>15</v>
      </c>
      <c r="AR179" s="154"/>
      <c r="AS179" s="167" t="s">
        <v>45</v>
      </c>
      <c r="AT179" s="166" t="s">
        <v>43</v>
      </c>
      <c r="AU179" s="155" t="s">
        <v>45</v>
      </c>
      <c r="AV179" s="156"/>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c r="JD179" s="1"/>
      <c r="JE179" s="1"/>
      <c r="JF179" s="1"/>
      <c r="JG179" s="1"/>
      <c r="JH179" s="1"/>
      <c r="JI179" s="1"/>
      <c r="JJ179" s="1"/>
      <c r="JK179" s="1"/>
      <c r="JL179" s="1"/>
      <c r="JM179" s="1"/>
      <c r="JN179" s="1"/>
      <c r="JO179" s="1"/>
      <c r="JP179" s="1"/>
      <c r="JQ179" s="1"/>
      <c r="JR179" s="1"/>
      <c r="JS179" s="1"/>
      <c r="JT179" s="1"/>
      <c r="JU179" s="1"/>
      <c r="JV179" s="1"/>
      <c r="JW179" s="1"/>
      <c r="JX179" s="1"/>
      <c r="JY179" s="1"/>
      <c r="JZ179" s="1"/>
      <c r="KA179" s="1"/>
      <c r="KB179" s="1"/>
      <c r="KC179" s="1"/>
      <c r="KD179" s="1"/>
      <c r="KE179" s="1"/>
      <c r="KF179" s="1"/>
      <c r="KG179" s="1"/>
      <c r="KH179" s="1"/>
      <c r="KI179" s="1"/>
      <c r="KJ179" s="1"/>
      <c r="KK179" s="1"/>
      <c r="KL179" s="1"/>
      <c r="KM179" s="1"/>
      <c r="KN179" s="1"/>
      <c r="KO179" s="1"/>
      <c r="KP179" s="1"/>
      <c r="KQ179" s="1"/>
      <c r="KR179" s="1"/>
      <c r="KS179" s="1"/>
      <c r="KT179" s="1"/>
      <c r="KU179" s="1"/>
      <c r="KV179" s="1"/>
      <c r="KW179" s="1"/>
      <c r="KX179" s="1"/>
      <c r="KY179" s="1"/>
      <c r="KZ179" s="1"/>
      <c r="LA179" s="1"/>
      <c r="LB179" s="1"/>
      <c r="LC179" s="1"/>
      <c r="LD179" s="1"/>
      <c r="LE179" s="1"/>
      <c r="LF179" s="1"/>
      <c r="LG179" s="1"/>
      <c r="LH179" s="1"/>
      <c r="LI179" s="1"/>
      <c r="LJ179" s="1"/>
      <c r="LK179" s="1"/>
      <c r="LL179" s="1"/>
      <c r="LM179" s="1"/>
      <c r="LN179" s="1"/>
      <c r="LO179" s="1"/>
      <c r="LP179" s="1"/>
      <c r="LQ179" s="1"/>
      <c r="LR179" s="1"/>
      <c r="LS179" s="1"/>
      <c r="LT179" s="1"/>
      <c r="LU179" s="1"/>
      <c r="LV179" s="1"/>
      <c r="LW179" s="1"/>
      <c r="LX179" s="1"/>
      <c r="LY179" s="1"/>
      <c r="LZ179" s="1"/>
      <c r="MA179" s="1"/>
      <c r="MB179" s="1"/>
      <c r="MC179" s="1"/>
      <c r="MD179" s="1"/>
      <c r="ME179" s="1"/>
      <c r="MF179" s="1"/>
      <c r="MG179" s="1"/>
      <c r="MH179" s="1"/>
      <c r="MI179" s="1"/>
      <c r="MJ179" s="1"/>
      <c r="MK179" s="1"/>
      <c r="ML179" s="1"/>
      <c r="MM179" s="1"/>
      <c r="MN179" s="1"/>
      <c r="MO179" s="1"/>
      <c r="MP179" s="1"/>
      <c r="MQ179" s="1"/>
      <c r="MR179" s="1"/>
      <c r="MS179" s="1"/>
      <c r="MT179" s="1"/>
      <c r="MU179" s="1"/>
      <c r="MV179" s="1"/>
      <c r="MW179" s="1"/>
      <c r="MX179" s="1"/>
      <c r="MY179" s="1"/>
      <c r="MZ179" s="1"/>
      <c r="NA179" s="1"/>
      <c r="NB179" s="1"/>
      <c r="NC179" s="1"/>
      <c r="ND179" s="1"/>
      <c r="NE179" s="1"/>
      <c r="NF179" s="1"/>
      <c r="NG179" s="1"/>
      <c r="NH179" s="1"/>
      <c r="NI179" s="1"/>
      <c r="NJ179" s="1"/>
      <c r="NK179" s="1"/>
      <c r="NL179" s="1"/>
      <c r="NM179" s="1"/>
      <c r="NN179" s="1"/>
      <c r="NO179" s="1"/>
      <c r="NP179" s="1"/>
      <c r="NQ179" s="1"/>
      <c r="NR179" s="1"/>
      <c r="NS179" s="1"/>
      <c r="NT179" s="1"/>
      <c r="NU179" s="1"/>
      <c r="NV179" s="1"/>
      <c r="NW179" s="1"/>
      <c r="NX179" s="1"/>
      <c r="NY179" s="1"/>
      <c r="NZ179" s="1"/>
      <c r="OA179" s="1"/>
      <c r="OB179" s="1"/>
      <c r="OC179" s="1"/>
      <c r="OD179" s="1"/>
      <c r="OE179" s="1"/>
      <c r="OF179" s="1"/>
      <c r="OG179" s="1"/>
      <c r="OH179" s="1"/>
      <c r="OI179" s="1"/>
      <c r="OJ179" s="1"/>
      <c r="OK179" s="1"/>
      <c r="OL179" s="1"/>
      <c r="OM179" s="1"/>
      <c r="ON179" s="1"/>
      <c r="OO179" s="1"/>
      <c r="OP179" s="1"/>
      <c r="OQ179" s="1"/>
      <c r="OR179" s="1"/>
      <c r="OS179" s="1"/>
      <c r="OT179" s="1"/>
      <c r="OU179" s="1"/>
      <c r="OV179" s="1"/>
      <c r="OW179" s="1"/>
      <c r="OX179" s="1"/>
      <c r="OY179" s="1"/>
      <c r="OZ179" s="1"/>
      <c r="PA179" s="1"/>
      <c r="PB179" s="1"/>
      <c r="PC179" s="1"/>
      <c r="PD179" s="1"/>
      <c r="PE179" s="1"/>
      <c r="PF179" s="1"/>
      <c r="PG179" s="1"/>
      <c r="PH179" s="1"/>
      <c r="PI179" s="1"/>
      <c r="PJ179" s="1"/>
      <c r="PK179" s="1"/>
      <c r="PL179" s="1"/>
      <c r="PM179" s="1"/>
      <c r="PN179" s="1"/>
      <c r="PO179" s="1"/>
      <c r="PP179" s="1"/>
      <c r="PQ179" s="1"/>
      <c r="PR179" s="1"/>
      <c r="PS179" s="1"/>
      <c r="PT179" s="1"/>
      <c r="PU179" s="1"/>
      <c r="PV179" s="1"/>
      <c r="PW179" s="1"/>
      <c r="PX179" s="1"/>
      <c r="PY179" s="1"/>
      <c r="PZ179" s="1"/>
      <c r="QA179" s="1"/>
      <c r="QB179" s="1"/>
      <c r="QC179" s="1"/>
      <c r="QD179" s="1"/>
      <c r="QE179" s="1"/>
      <c r="QF179" s="1"/>
      <c r="QG179" s="1"/>
      <c r="QH179" s="1"/>
      <c r="QI179" s="1"/>
      <c r="QJ179" s="1"/>
      <c r="QK179" s="1"/>
      <c r="QL179" s="1"/>
      <c r="QM179" s="1"/>
      <c r="QN179" s="1"/>
      <c r="QO179" s="1"/>
    </row>
    <row r="180" spans="1:457" s="14" customFormat="1" ht="15" customHeight="1" x14ac:dyDescent="0.3">
      <c r="A180" s="96">
        <v>16</v>
      </c>
      <c r="B180" s="154"/>
      <c r="C180" s="167" t="s">
        <v>45</v>
      </c>
      <c r="D180" s="166" t="s">
        <v>43</v>
      </c>
      <c r="E180" s="155" t="s">
        <v>45</v>
      </c>
      <c r="F180" s="156"/>
      <c r="G180" s="17"/>
      <c r="H180" s="18"/>
      <c r="I180" s="18"/>
      <c r="J180" s="18"/>
      <c r="K180" s="18"/>
      <c r="L180" s="19"/>
      <c r="M180" s="96">
        <v>16</v>
      </c>
      <c r="N180" s="154"/>
      <c r="O180" s="167" t="s">
        <v>45</v>
      </c>
      <c r="P180" s="166" t="s">
        <v>43</v>
      </c>
      <c r="Q180" s="155" t="s">
        <v>45</v>
      </c>
      <c r="R180" s="156"/>
      <c r="S180" s="96">
        <v>16</v>
      </c>
      <c r="T180" s="154"/>
      <c r="U180" s="167" t="s">
        <v>45</v>
      </c>
      <c r="V180" s="166" t="s">
        <v>43</v>
      </c>
      <c r="W180" s="155" t="s">
        <v>45</v>
      </c>
      <c r="X180" s="156"/>
      <c r="Y180" s="96">
        <v>16</v>
      </c>
      <c r="Z180" s="154"/>
      <c r="AA180" s="167" t="s">
        <v>45</v>
      </c>
      <c r="AB180" s="166" t="s">
        <v>43</v>
      </c>
      <c r="AC180" s="155" t="s">
        <v>45</v>
      </c>
      <c r="AD180" s="156"/>
      <c r="AE180" s="96">
        <v>16</v>
      </c>
      <c r="AF180" s="154"/>
      <c r="AG180" s="167" t="s">
        <v>45</v>
      </c>
      <c r="AH180" s="166" t="s">
        <v>43</v>
      </c>
      <c r="AI180" s="155" t="s">
        <v>45</v>
      </c>
      <c r="AJ180" s="156"/>
      <c r="AK180" s="96">
        <v>16</v>
      </c>
      <c r="AL180" s="154"/>
      <c r="AM180" s="167" t="s">
        <v>45</v>
      </c>
      <c r="AN180" s="166" t="s">
        <v>43</v>
      </c>
      <c r="AO180" s="155" t="s">
        <v>45</v>
      </c>
      <c r="AP180" s="156"/>
      <c r="AQ180" s="96">
        <v>16</v>
      </c>
      <c r="AR180" s="154"/>
      <c r="AS180" s="167" t="s">
        <v>45</v>
      </c>
      <c r="AT180" s="166" t="s">
        <v>43</v>
      </c>
      <c r="AU180" s="155" t="s">
        <v>45</v>
      </c>
      <c r="AV180" s="156"/>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c r="JJ180" s="1"/>
      <c r="JK180" s="1"/>
      <c r="JL180" s="1"/>
      <c r="JM180" s="1"/>
      <c r="JN180" s="1"/>
      <c r="JO180" s="1"/>
      <c r="JP180" s="1"/>
      <c r="JQ180" s="1"/>
      <c r="JR180" s="1"/>
      <c r="JS180" s="1"/>
      <c r="JT180" s="1"/>
      <c r="JU180" s="1"/>
      <c r="JV180" s="1"/>
      <c r="JW180" s="1"/>
      <c r="JX180" s="1"/>
      <c r="JY180" s="1"/>
      <c r="JZ180" s="1"/>
      <c r="KA180" s="1"/>
      <c r="KB180" s="1"/>
      <c r="KC180" s="1"/>
      <c r="KD180" s="1"/>
      <c r="KE180" s="1"/>
      <c r="KF180" s="1"/>
      <c r="KG180" s="1"/>
      <c r="KH180" s="1"/>
      <c r="KI180" s="1"/>
      <c r="KJ180" s="1"/>
      <c r="KK180" s="1"/>
      <c r="KL180" s="1"/>
      <c r="KM180" s="1"/>
      <c r="KN180" s="1"/>
      <c r="KO180" s="1"/>
      <c r="KP180" s="1"/>
      <c r="KQ180" s="1"/>
      <c r="KR180" s="1"/>
      <c r="KS180" s="1"/>
      <c r="KT180" s="1"/>
      <c r="KU180" s="1"/>
      <c r="KV180" s="1"/>
      <c r="KW180" s="1"/>
      <c r="KX180" s="1"/>
      <c r="KY180" s="1"/>
      <c r="KZ180" s="1"/>
      <c r="LA180" s="1"/>
      <c r="LB180" s="1"/>
      <c r="LC180" s="1"/>
      <c r="LD180" s="1"/>
      <c r="LE180" s="1"/>
      <c r="LF180" s="1"/>
      <c r="LG180" s="1"/>
      <c r="LH180" s="1"/>
      <c r="LI180" s="1"/>
      <c r="LJ180" s="1"/>
      <c r="LK180" s="1"/>
      <c r="LL180" s="1"/>
      <c r="LM180" s="1"/>
      <c r="LN180" s="1"/>
      <c r="LO180" s="1"/>
      <c r="LP180" s="1"/>
      <c r="LQ180" s="1"/>
      <c r="LR180" s="1"/>
      <c r="LS180" s="1"/>
      <c r="LT180" s="1"/>
      <c r="LU180" s="1"/>
      <c r="LV180" s="1"/>
      <c r="LW180" s="1"/>
      <c r="LX180" s="1"/>
      <c r="LY180" s="1"/>
      <c r="LZ180" s="1"/>
      <c r="MA180" s="1"/>
      <c r="MB180" s="1"/>
      <c r="MC180" s="1"/>
      <c r="MD180" s="1"/>
      <c r="ME180" s="1"/>
      <c r="MF180" s="1"/>
      <c r="MG180" s="1"/>
      <c r="MH180" s="1"/>
      <c r="MI180" s="1"/>
      <c r="MJ180" s="1"/>
      <c r="MK180" s="1"/>
      <c r="ML180" s="1"/>
      <c r="MM180" s="1"/>
      <c r="MN180" s="1"/>
      <c r="MO180" s="1"/>
      <c r="MP180" s="1"/>
      <c r="MQ180" s="1"/>
      <c r="MR180" s="1"/>
      <c r="MS180" s="1"/>
      <c r="MT180" s="1"/>
      <c r="MU180" s="1"/>
      <c r="MV180" s="1"/>
      <c r="MW180" s="1"/>
      <c r="MX180" s="1"/>
      <c r="MY180" s="1"/>
      <c r="MZ180" s="1"/>
      <c r="NA180" s="1"/>
      <c r="NB180" s="1"/>
      <c r="NC180" s="1"/>
      <c r="ND180" s="1"/>
      <c r="NE180" s="1"/>
      <c r="NF180" s="1"/>
      <c r="NG180" s="1"/>
      <c r="NH180" s="1"/>
      <c r="NI180" s="1"/>
      <c r="NJ180" s="1"/>
      <c r="NK180" s="1"/>
      <c r="NL180" s="1"/>
      <c r="NM180" s="1"/>
      <c r="NN180" s="1"/>
      <c r="NO180" s="1"/>
      <c r="NP180" s="1"/>
      <c r="NQ180" s="1"/>
      <c r="NR180" s="1"/>
      <c r="NS180" s="1"/>
      <c r="NT180" s="1"/>
      <c r="NU180" s="1"/>
      <c r="NV180" s="1"/>
      <c r="NW180" s="1"/>
      <c r="NX180" s="1"/>
      <c r="NY180" s="1"/>
      <c r="NZ180" s="1"/>
      <c r="OA180" s="1"/>
      <c r="OB180" s="1"/>
      <c r="OC180" s="1"/>
      <c r="OD180" s="1"/>
      <c r="OE180" s="1"/>
      <c r="OF180" s="1"/>
      <c r="OG180" s="1"/>
      <c r="OH180" s="1"/>
      <c r="OI180" s="1"/>
      <c r="OJ180" s="1"/>
      <c r="OK180" s="1"/>
      <c r="OL180" s="1"/>
      <c r="OM180" s="1"/>
      <c r="ON180" s="1"/>
      <c r="OO180" s="1"/>
      <c r="OP180" s="1"/>
      <c r="OQ180" s="1"/>
      <c r="OR180" s="1"/>
      <c r="OS180" s="1"/>
      <c r="OT180" s="1"/>
      <c r="OU180" s="1"/>
      <c r="OV180" s="1"/>
      <c r="OW180" s="1"/>
      <c r="OX180" s="1"/>
      <c r="OY180" s="1"/>
      <c r="OZ180" s="1"/>
      <c r="PA180" s="1"/>
      <c r="PB180" s="1"/>
      <c r="PC180" s="1"/>
      <c r="PD180" s="1"/>
      <c r="PE180" s="1"/>
      <c r="PF180" s="1"/>
      <c r="PG180" s="1"/>
      <c r="PH180" s="1"/>
      <c r="PI180" s="1"/>
      <c r="PJ180" s="1"/>
      <c r="PK180" s="1"/>
      <c r="PL180" s="1"/>
      <c r="PM180" s="1"/>
      <c r="PN180" s="1"/>
      <c r="PO180" s="1"/>
      <c r="PP180" s="1"/>
      <c r="PQ180" s="1"/>
      <c r="PR180" s="1"/>
      <c r="PS180" s="1"/>
      <c r="PT180" s="1"/>
      <c r="PU180" s="1"/>
      <c r="PV180" s="1"/>
      <c r="PW180" s="1"/>
      <c r="PX180" s="1"/>
      <c r="PY180" s="1"/>
      <c r="PZ180" s="1"/>
      <c r="QA180" s="1"/>
      <c r="QB180" s="1"/>
      <c r="QC180" s="1"/>
      <c r="QD180" s="1"/>
      <c r="QE180" s="1"/>
      <c r="QF180" s="1"/>
      <c r="QG180" s="1"/>
      <c r="QH180" s="1"/>
      <c r="QI180" s="1"/>
      <c r="QJ180" s="1"/>
      <c r="QK180" s="1"/>
      <c r="QL180" s="1"/>
      <c r="QM180" s="1"/>
      <c r="QN180" s="1"/>
      <c r="QO180" s="1"/>
    </row>
    <row r="181" spans="1:457" ht="15" customHeight="1" x14ac:dyDescent="0.3">
      <c r="A181" s="96">
        <v>17</v>
      </c>
      <c r="B181" s="154"/>
      <c r="C181" s="167" t="s">
        <v>45</v>
      </c>
      <c r="D181" s="166" t="s">
        <v>43</v>
      </c>
      <c r="E181" s="155" t="s">
        <v>45</v>
      </c>
      <c r="F181" s="156"/>
      <c r="G181" s="17"/>
      <c r="H181" s="18"/>
      <c r="I181" s="18"/>
      <c r="J181" s="18"/>
      <c r="K181" s="18"/>
      <c r="L181" s="19"/>
      <c r="M181" s="96">
        <v>17</v>
      </c>
      <c r="N181" s="154"/>
      <c r="O181" s="167" t="s">
        <v>45</v>
      </c>
      <c r="P181" s="166" t="s">
        <v>43</v>
      </c>
      <c r="Q181" s="155" t="s">
        <v>45</v>
      </c>
      <c r="R181" s="156"/>
      <c r="S181" s="96">
        <v>17</v>
      </c>
      <c r="T181" s="154"/>
      <c r="U181" s="167" t="s">
        <v>45</v>
      </c>
      <c r="V181" s="166" t="s">
        <v>43</v>
      </c>
      <c r="W181" s="155" t="s">
        <v>45</v>
      </c>
      <c r="X181" s="156"/>
      <c r="Y181" s="96">
        <v>17</v>
      </c>
      <c r="Z181" s="154"/>
      <c r="AA181" s="167" t="s">
        <v>45</v>
      </c>
      <c r="AB181" s="166" t="s">
        <v>43</v>
      </c>
      <c r="AC181" s="155" t="s">
        <v>45</v>
      </c>
      <c r="AD181" s="156"/>
      <c r="AE181" s="96">
        <v>17</v>
      </c>
      <c r="AF181" s="154"/>
      <c r="AG181" s="167" t="s">
        <v>45</v>
      </c>
      <c r="AH181" s="166" t="s">
        <v>43</v>
      </c>
      <c r="AI181" s="155" t="s">
        <v>45</v>
      </c>
      <c r="AJ181" s="156"/>
      <c r="AK181" s="96">
        <v>17</v>
      </c>
      <c r="AL181" s="154"/>
      <c r="AM181" s="167" t="s">
        <v>45</v>
      </c>
      <c r="AN181" s="166" t="s">
        <v>43</v>
      </c>
      <c r="AO181" s="155" t="s">
        <v>45</v>
      </c>
      <c r="AP181" s="156"/>
      <c r="AQ181" s="96">
        <v>17</v>
      </c>
      <c r="AR181" s="154"/>
      <c r="AS181" s="167" t="s">
        <v>45</v>
      </c>
      <c r="AT181" s="166" t="s">
        <v>43</v>
      </c>
      <c r="AU181" s="155" t="s">
        <v>45</v>
      </c>
      <c r="AV181" s="156"/>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c r="JD181" s="1"/>
      <c r="JE181" s="1"/>
      <c r="JF181" s="1"/>
      <c r="JG181" s="1"/>
      <c r="JH181" s="1"/>
      <c r="JI181" s="1"/>
      <c r="JJ181" s="1"/>
      <c r="JK181" s="1"/>
      <c r="JL181" s="1"/>
      <c r="JM181" s="1"/>
      <c r="JN181" s="1"/>
      <c r="JO181" s="1"/>
      <c r="JP181" s="1"/>
      <c r="JQ181" s="1"/>
      <c r="JR181" s="1"/>
      <c r="JS181" s="1"/>
      <c r="JT181" s="1"/>
      <c r="JU181" s="1"/>
      <c r="JV181" s="1"/>
      <c r="JW181" s="1"/>
      <c r="JX181" s="1"/>
      <c r="JY181" s="1"/>
      <c r="JZ181" s="1"/>
      <c r="KA181" s="1"/>
      <c r="KB181" s="1"/>
      <c r="KC181" s="1"/>
      <c r="KD181" s="1"/>
      <c r="KE181" s="1"/>
      <c r="KF181" s="1"/>
      <c r="KG181" s="1"/>
      <c r="KH181" s="1"/>
      <c r="KI181" s="1"/>
      <c r="KJ181" s="1"/>
      <c r="KK181" s="1"/>
      <c r="KL181" s="1"/>
      <c r="KM181" s="1"/>
      <c r="KN181" s="1"/>
      <c r="KO181" s="1"/>
      <c r="KP181" s="1"/>
      <c r="KQ181" s="1"/>
      <c r="KR181" s="1"/>
      <c r="KS181" s="1"/>
      <c r="KT181" s="1"/>
      <c r="KU181" s="1"/>
      <c r="KV181" s="1"/>
      <c r="KW181" s="1"/>
      <c r="KX181" s="1"/>
      <c r="KY181" s="1"/>
      <c r="KZ181" s="1"/>
      <c r="LA181" s="1"/>
      <c r="LB181" s="1"/>
      <c r="LC181" s="1"/>
      <c r="LD181" s="1"/>
      <c r="LE181" s="1"/>
      <c r="LF181" s="1"/>
      <c r="LG181" s="1"/>
      <c r="LH181" s="1"/>
      <c r="LI181" s="1"/>
      <c r="LJ181" s="1"/>
      <c r="LK181" s="1"/>
      <c r="LL181" s="1"/>
      <c r="LM181" s="1"/>
      <c r="LN181" s="1"/>
      <c r="LO181" s="1"/>
      <c r="LP181" s="1"/>
      <c r="LQ181" s="1"/>
      <c r="LR181" s="1"/>
      <c r="LS181" s="1"/>
      <c r="LT181" s="1"/>
      <c r="LU181" s="1"/>
      <c r="LV181" s="1"/>
      <c r="LW181" s="1"/>
      <c r="LX181" s="1"/>
      <c r="LY181" s="1"/>
      <c r="LZ181" s="1"/>
      <c r="MA181" s="1"/>
      <c r="MB181" s="1"/>
      <c r="MC181" s="1"/>
      <c r="MD181" s="1"/>
      <c r="ME181" s="1"/>
      <c r="MF181" s="1"/>
      <c r="MG181" s="1"/>
      <c r="MH181" s="1"/>
      <c r="MI181" s="1"/>
      <c r="MJ181" s="1"/>
      <c r="MK181" s="1"/>
      <c r="ML181" s="1"/>
      <c r="MM181" s="1"/>
      <c r="MN181" s="1"/>
      <c r="MO181" s="1"/>
      <c r="MP181" s="1"/>
      <c r="MQ181" s="1"/>
      <c r="MR181" s="1"/>
      <c r="MS181" s="1"/>
      <c r="MT181" s="1"/>
      <c r="MU181" s="1"/>
      <c r="MV181" s="1"/>
      <c r="MW181" s="1"/>
      <c r="MX181" s="1"/>
      <c r="MY181" s="1"/>
      <c r="MZ181" s="1"/>
      <c r="NA181" s="1"/>
      <c r="NB181" s="1"/>
      <c r="NC181" s="1"/>
      <c r="ND181" s="1"/>
      <c r="NE181" s="1"/>
      <c r="NF181" s="1"/>
      <c r="NG181" s="1"/>
      <c r="NH181" s="1"/>
      <c r="NI181" s="1"/>
      <c r="NJ181" s="1"/>
      <c r="NK181" s="1"/>
      <c r="NL181" s="1"/>
      <c r="NM181" s="1"/>
      <c r="NN181" s="1"/>
      <c r="NO181" s="1"/>
      <c r="NP181" s="1"/>
      <c r="NQ181" s="1"/>
      <c r="NR181" s="1"/>
      <c r="NS181" s="1"/>
      <c r="NT181" s="1"/>
      <c r="NU181" s="1"/>
      <c r="NV181" s="1"/>
      <c r="NW181" s="1"/>
      <c r="NX181" s="1"/>
      <c r="NY181" s="1"/>
      <c r="NZ181" s="1"/>
      <c r="OA181" s="1"/>
      <c r="OB181" s="1"/>
      <c r="OC181" s="1"/>
      <c r="OD181" s="1"/>
      <c r="OE181" s="1"/>
      <c r="OF181" s="1"/>
      <c r="OG181" s="1"/>
      <c r="OH181" s="1"/>
      <c r="OI181" s="1"/>
      <c r="OJ181" s="1"/>
      <c r="OK181" s="1"/>
      <c r="OL181" s="1"/>
      <c r="OM181" s="1"/>
      <c r="ON181" s="1"/>
      <c r="OO181" s="1"/>
      <c r="OP181" s="1"/>
      <c r="OQ181" s="1"/>
      <c r="OR181" s="1"/>
      <c r="OS181" s="1"/>
      <c r="OT181" s="1"/>
      <c r="OU181" s="1"/>
      <c r="OV181" s="1"/>
      <c r="OW181" s="1"/>
      <c r="OX181" s="1"/>
      <c r="OY181" s="1"/>
      <c r="OZ181" s="1"/>
      <c r="PA181" s="1"/>
      <c r="PB181" s="1"/>
      <c r="PC181" s="1"/>
      <c r="PD181" s="1"/>
      <c r="PE181" s="1"/>
      <c r="PF181" s="1"/>
      <c r="PG181" s="1"/>
      <c r="PH181" s="1"/>
      <c r="PI181" s="1"/>
      <c r="PJ181" s="1"/>
      <c r="PK181" s="1"/>
      <c r="PL181" s="1"/>
      <c r="PM181" s="1"/>
      <c r="PN181" s="1"/>
      <c r="PO181" s="1"/>
      <c r="PP181" s="1"/>
      <c r="PQ181" s="1"/>
      <c r="PR181" s="1"/>
      <c r="PS181" s="1"/>
      <c r="PT181" s="1"/>
      <c r="PU181" s="1"/>
      <c r="PV181" s="1"/>
      <c r="PW181" s="1"/>
      <c r="PX181" s="1"/>
      <c r="PY181" s="1"/>
      <c r="PZ181" s="1"/>
      <c r="QA181" s="1"/>
      <c r="QB181" s="1"/>
      <c r="QC181" s="1"/>
      <c r="QD181" s="1"/>
      <c r="QE181" s="1"/>
      <c r="QF181" s="1"/>
      <c r="QG181" s="1"/>
      <c r="QH181" s="1"/>
      <c r="QI181" s="1"/>
      <c r="QJ181" s="1"/>
      <c r="QK181" s="1"/>
      <c r="QL181" s="1"/>
      <c r="QM181" s="1"/>
      <c r="QN181" s="1"/>
      <c r="QO181" s="1"/>
    </row>
    <row r="182" spans="1:457" ht="15" customHeight="1" x14ac:dyDescent="0.3">
      <c r="A182" s="96">
        <v>18</v>
      </c>
      <c r="B182" s="154"/>
      <c r="C182" s="167" t="s">
        <v>45</v>
      </c>
      <c r="D182" s="166" t="s">
        <v>43</v>
      </c>
      <c r="E182" s="155" t="s">
        <v>45</v>
      </c>
      <c r="F182" s="156"/>
      <c r="G182" s="17"/>
      <c r="H182" s="18"/>
      <c r="I182" s="18"/>
      <c r="J182" s="18"/>
      <c r="K182" s="18"/>
      <c r="L182" s="19"/>
      <c r="M182" s="96">
        <v>18</v>
      </c>
      <c r="N182" s="154"/>
      <c r="O182" s="167" t="s">
        <v>45</v>
      </c>
      <c r="P182" s="166" t="s">
        <v>43</v>
      </c>
      <c r="Q182" s="155" t="s">
        <v>45</v>
      </c>
      <c r="R182" s="156"/>
      <c r="S182" s="96">
        <v>18</v>
      </c>
      <c r="T182" s="154"/>
      <c r="U182" s="167" t="s">
        <v>45</v>
      </c>
      <c r="V182" s="166" t="s">
        <v>43</v>
      </c>
      <c r="W182" s="155" t="s">
        <v>45</v>
      </c>
      <c r="X182" s="156"/>
      <c r="Y182" s="96">
        <v>18</v>
      </c>
      <c r="Z182" s="154"/>
      <c r="AA182" s="167" t="s">
        <v>45</v>
      </c>
      <c r="AB182" s="166" t="s">
        <v>43</v>
      </c>
      <c r="AC182" s="155" t="s">
        <v>45</v>
      </c>
      <c r="AD182" s="156"/>
      <c r="AE182" s="96">
        <v>18</v>
      </c>
      <c r="AF182" s="154"/>
      <c r="AG182" s="167" t="s">
        <v>45</v>
      </c>
      <c r="AH182" s="166" t="s">
        <v>43</v>
      </c>
      <c r="AI182" s="155" t="s">
        <v>45</v>
      </c>
      <c r="AJ182" s="156"/>
      <c r="AK182" s="96">
        <v>18</v>
      </c>
      <c r="AL182" s="154"/>
      <c r="AM182" s="167" t="s">
        <v>45</v>
      </c>
      <c r="AN182" s="166" t="s">
        <v>43</v>
      </c>
      <c r="AO182" s="155" t="s">
        <v>45</v>
      </c>
      <c r="AP182" s="156"/>
      <c r="AQ182" s="96">
        <v>18</v>
      </c>
      <c r="AR182" s="154"/>
      <c r="AS182" s="167" t="s">
        <v>45</v>
      </c>
      <c r="AT182" s="166" t="s">
        <v>43</v>
      </c>
      <c r="AU182" s="155" t="s">
        <v>45</v>
      </c>
      <c r="AV182" s="156"/>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c r="JD182" s="1"/>
      <c r="JE182" s="1"/>
      <c r="JF182" s="1"/>
      <c r="JG182" s="1"/>
      <c r="JH182" s="1"/>
      <c r="JI182" s="1"/>
      <c r="JJ182" s="1"/>
      <c r="JK182" s="1"/>
      <c r="JL182" s="1"/>
      <c r="JM182" s="1"/>
      <c r="JN182" s="1"/>
      <c r="JO182" s="1"/>
      <c r="JP182" s="1"/>
      <c r="JQ182" s="1"/>
      <c r="JR182" s="1"/>
      <c r="JS182" s="1"/>
      <c r="JT182" s="1"/>
      <c r="JU182" s="1"/>
      <c r="JV182" s="1"/>
      <c r="JW182" s="1"/>
      <c r="JX182" s="1"/>
      <c r="JY182" s="1"/>
      <c r="JZ182" s="1"/>
      <c r="KA182" s="1"/>
      <c r="KB182" s="1"/>
      <c r="KC182" s="1"/>
      <c r="KD182" s="1"/>
      <c r="KE182" s="1"/>
      <c r="KF182" s="1"/>
      <c r="KG182" s="1"/>
      <c r="KH182" s="1"/>
      <c r="KI182" s="1"/>
      <c r="KJ182" s="1"/>
      <c r="KK182" s="1"/>
      <c r="KL182" s="1"/>
      <c r="KM182" s="1"/>
      <c r="KN182" s="1"/>
      <c r="KO182" s="1"/>
      <c r="KP182" s="1"/>
      <c r="KQ182" s="1"/>
      <c r="KR182" s="1"/>
      <c r="KS182" s="1"/>
      <c r="KT182" s="1"/>
      <c r="KU182" s="1"/>
      <c r="KV182" s="1"/>
      <c r="KW182" s="1"/>
      <c r="KX182" s="1"/>
      <c r="KY182" s="1"/>
      <c r="KZ182" s="1"/>
      <c r="LA182" s="1"/>
      <c r="LB182" s="1"/>
      <c r="LC182" s="1"/>
      <c r="LD182" s="1"/>
      <c r="LE182" s="1"/>
      <c r="LF182" s="1"/>
      <c r="LG182" s="1"/>
      <c r="LH182" s="1"/>
      <c r="LI182" s="1"/>
      <c r="LJ182" s="1"/>
      <c r="LK182" s="1"/>
      <c r="LL182" s="1"/>
      <c r="LM182" s="1"/>
      <c r="LN182" s="1"/>
      <c r="LO182" s="1"/>
      <c r="LP182" s="1"/>
      <c r="LQ182" s="1"/>
      <c r="LR182" s="1"/>
      <c r="LS182" s="1"/>
      <c r="LT182" s="1"/>
      <c r="LU182" s="1"/>
      <c r="LV182" s="1"/>
      <c r="LW182" s="1"/>
      <c r="LX182" s="1"/>
      <c r="LY182" s="1"/>
      <c r="LZ182" s="1"/>
      <c r="MA182" s="1"/>
      <c r="MB182" s="1"/>
      <c r="MC182" s="1"/>
      <c r="MD182" s="1"/>
      <c r="ME182" s="1"/>
      <c r="MF182" s="1"/>
      <c r="MG182" s="1"/>
      <c r="MH182" s="1"/>
      <c r="MI182" s="1"/>
      <c r="MJ182" s="1"/>
      <c r="MK182" s="1"/>
      <c r="ML182" s="1"/>
      <c r="MM182" s="1"/>
      <c r="MN182" s="1"/>
      <c r="MO182" s="1"/>
      <c r="MP182" s="1"/>
      <c r="MQ182" s="1"/>
      <c r="MR182" s="1"/>
      <c r="MS182" s="1"/>
      <c r="MT182" s="1"/>
      <c r="MU182" s="1"/>
      <c r="MV182" s="1"/>
      <c r="MW182" s="1"/>
      <c r="MX182" s="1"/>
      <c r="MY182" s="1"/>
      <c r="MZ182" s="1"/>
      <c r="NA182" s="1"/>
      <c r="NB182" s="1"/>
      <c r="NC182" s="1"/>
      <c r="ND182" s="1"/>
      <c r="NE182" s="1"/>
      <c r="NF182" s="1"/>
      <c r="NG182" s="1"/>
      <c r="NH182" s="1"/>
      <c r="NI182" s="1"/>
      <c r="NJ182" s="1"/>
      <c r="NK182" s="1"/>
      <c r="NL182" s="1"/>
      <c r="NM182" s="1"/>
      <c r="NN182" s="1"/>
      <c r="NO182" s="1"/>
      <c r="NP182" s="1"/>
      <c r="NQ182" s="1"/>
      <c r="NR182" s="1"/>
      <c r="NS182" s="1"/>
      <c r="NT182" s="1"/>
      <c r="NU182" s="1"/>
      <c r="NV182" s="1"/>
      <c r="NW182" s="1"/>
      <c r="NX182" s="1"/>
      <c r="NY182" s="1"/>
      <c r="NZ182" s="1"/>
      <c r="OA182" s="1"/>
      <c r="OB182" s="1"/>
      <c r="OC182" s="1"/>
      <c r="OD182" s="1"/>
      <c r="OE182" s="1"/>
      <c r="OF182" s="1"/>
      <c r="OG182" s="1"/>
      <c r="OH182" s="1"/>
      <c r="OI182" s="1"/>
      <c r="OJ182" s="1"/>
      <c r="OK182" s="1"/>
      <c r="OL182" s="1"/>
      <c r="OM182" s="1"/>
      <c r="ON182" s="1"/>
      <c r="OO182" s="1"/>
      <c r="OP182" s="1"/>
      <c r="OQ182" s="1"/>
      <c r="OR182" s="1"/>
      <c r="OS182" s="1"/>
      <c r="OT182" s="1"/>
      <c r="OU182" s="1"/>
      <c r="OV182" s="1"/>
      <c r="OW182" s="1"/>
      <c r="OX182" s="1"/>
      <c r="OY182" s="1"/>
      <c r="OZ182" s="1"/>
      <c r="PA182" s="1"/>
      <c r="PB182" s="1"/>
      <c r="PC182" s="1"/>
      <c r="PD182" s="1"/>
      <c r="PE182" s="1"/>
      <c r="PF182" s="1"/>
      <c r="PG182" s="1"/>
      <c r="PH182" s="1"/>
      <c r="PI182" s="1"/>
      <c r="PJ182" s="1"/>
      <c r="PK182" s="1"/>
      <c r="PL182" s="1"/>
      <c r="PM182" s="1"/>
      <c r="PN182" s="1"/>
      <c r="PO182" s="1"/>
      <c r="PP182" s="1"/>
      <c r="PQ182" s="1"/>
      <c r="PR182" s="1"/>
      <c r="PS182" s="1"/>
      <c r="PT182" s="1"/>
      <c r="PU182" s="1"/>
      <c r="PV182" s="1"/>
      <c r="PW182" s="1"/>
      <c r="PX182" s="1"/>
      <c r="PY182" s="1"/>
      <c r="PZ182" s="1"/>
      <c r="QA182" s="1"/>
      <c r="QB182" s="1"/>
      <c r="QC182" s="1"/>
      <c r="QD182" s="1"/>
      <c r="QE182" s="1"/>
      <c r="QF182" s="1"/>
      <c r="QG182" s="1"/>
      <c r="QH182" s="1"/>
      <c r="QI182" s="1"/>
      <c r="QJ182" s="1"/>
      <c r="QK182" s="1"/>
      <c r="QL182" s="1"/>
      <c r="QM182" s="1"/>
      <c r="QN182" s="1"/>
      <c r="QO182" s="1"/>
    </row>
    <row r="183" spans="1:457" ht="15" customHeight="1" x14ac:dyDescent="0.3">
      <c r="A183" s="96">
        <v>19</v>
      </c>
      <c r="B183" s="154"/>
      <c r="C183" s="167" t="s">
        <v>45</v>
      </c>
      <c r="D183" s="166" t="s">
        <v>43</v>
      </c>
      <c r="E183" s="155" t="s">
        <v>45</v>
      </c>
      <c r="F183" s="156"/>
      <c r="G183" s="17"/>
      <c r="H183" s="18"/>
      <c r="I183" s="18"/>
      <c r="J183" s="18"/>
      <c r="K183" s="18"/>
      <c r="L183" s="19"/>
      <c r="M183" s="96">
        <v>19</v>
      </c>
      <c r="N183" s="154"/>
      <c r="O183" s="167" t="s">
        <v>45</v>
      </c>
      <c r="P183" s="166" t="s">
        <v>43</v>
      </c>
      <c r="Q183" s="155" t="s">
        <v>45</v>
      </c>
      <c r="R183" s="156"/>
      <c r="S183" s="96">
        <v>19</v>
      </c>
      <c r="T183" s="154"/>
      <c r="U183" s="167" t="s">
        <v>45</v>
      </c>
      <c r="V183" s="166" t="s">
        <v>43</v>
      </c>
      <c r="W183" s="155" t="s">
        <v>45</v>
      </c>
      <c r="X183" s="156"/>
      <c r="Y183" s="96">
        <v>19</v>
      </c>
      <c r="Z183" s="154"/>
      <c r="AA183" s="167" t="s">
        <v>45</v>
      </c>
      <c r="AB183" s="166" t="s">
        <v>43</v>
      </c>
      <c r="AC183" s="155" t="s">
        <v>45</v>
      </c>
      <c r="AD183" s="156"/>
      <c r="AE183" s="96">
        <v>19</v>
      </c>
      <c r="AF183" s="154"/>
      <c r="AG183" s="167" t="s">
        <v>45</v>
      </c>
      <c r="AH183" s="166" t="s">
        <v>43</v>
      </c>
      <c r="AI183" s="155" t="s">
        <v>45</v>
      </c>
      <c r="AJ183" s="156"/>
      <c r="AK183" s="96">
        <v>19</v>
      </c>
      <c r="AL183" s="154"/>
      <c r="AM183" s="167" t="s">
        <v>45</v>
      </c>
      <c r="AN183" s="166" t="s">
        <v>43</v>
      </c>
      <c r="AO183" s="155" t="s">
        <v>45</v>
      </c>
      <c r="AP183" s="156"/>
      <c r="AQ183" s="96">
        <v>19</v>
      </c>
      <c r="AR183" s="154"/>
      <c r="AS183" s="167" t="s">
        <v>45</v>
      </c>
      <c r="AT183" s="166" t="s">
        <v>43</v>
      </c>
      <c r="AU183" s="155" t="s">
        <v>45</v>
      </c>
      <c r="AV183" s="156"/>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c r="JD183" s="1"/>
      <c r="JE183" s="1"/>
      <c r="JF183" s="1"/>
      <c r="JG183" s="1"/>
      <c r="JH183" s="1"/>
      <c r="JI183" s="1"/>
      <c r="JJ183" s="1"/>
      <c r="JK183" s="1"/>
      <c r="JL183" s="1"/>
      <c r="JM183" s="1"/>
      <c r="JN183" s="1"/>
      <c r="JO183" s="1"/>
      <c r="JP183" s="1"/>
      <c r="JQ183" s="1"/>
      <c r="JR183" s="1"/>
      <c r="JS183" s="1"/>
      <c r="JT183" s="1"/>
      <c r="JU183" s="1"/>
      <c r="JV183" s="1"/>
      <c r="JW183" s="1"/>
      <c r="JX183" s="1"/>
      <c r="JY183" s="1"/>
      <c r="JZ183" s="1"/>
      <c r="KA183" s="1"/>
      <c r="KB183" s="1"/>
      <c r="KC183" s="1"/>
      <c r="KD183" s="1"/>
      <c r="KE183" s="1"/>
      <c r="KF183" s="1"/>
      <c r="KG183" s="1"/>
      <c r="KH183" s="1"/>
      <c r="KI183" s="1"/>
      <c r="KJ183" s="1"/>
      <c r="KK183" s="1"/>
      <c r="KL183" s="1"/>
      <c r="KM183" s="1"/>
      <c r="KN183" s="1"/>
      <c r="KO183" s="1"/>
      <c r="KP183" s="1"/>
      <c r="KQ183" s="1"/>
      <c r="KR183" s="1"/>
      <c r="KS183" s="1"/>
      <c r="KT183" s="1"/>
      <c r="KU183" s="1"/>
      <c r="KV183" s="1"/>
      <c r="KW183" s="1"/>
      <c r="KX183" s="1"/>
      <c r="KY183" s="1"/>
      <c r="KZ183" s="1"/>
      <c r="LA183" s="1"/>
      <c r="LB183" s="1"/>
      <c r="LC183" s="1"/>
      <c r="LD183" s="1"/>
      <c r="LE183" s="1"/>
      <c r="LF183" s="1"/>
      <c r="LG183" s="1"/>
      <c r="LH183" s="1"/>
      <c r="LI183" s="1"/>
      <c r="LJ183" s="1"/>
      <c r="LK183" s="1"/>
      <c r="LL183" s="1"/>
      <c r="LM183" s="1"/>
      <c r="LN183" s="1"/>
      <c r="LO183" s="1"/>
      <c r="LP183" s="1"/>
      <c r="LQ183" s="1"/>
      <c r="LR183" s="1"/>
      <c r="LS183" s="1"/>
      <c r="LT183" s="1"/>
      <c r="LU183" s="1"/>
      <c r="LV183" s="1"/>
      <c r="LW183" s="1"/>
      <c r="LX183" s="1"/>
      <c r="LY183" s="1"/>
      <c r="LZ183" s="1"/>
      <c r="MA183" s="1"/>
      <c r="MB183" s="1"/>
      <c r="MC183" s="1"/>
      <c r="MD183" s="1"/>
      <c r="ME183" s="1"/>
      <c r="MF183" s="1"/>
      <c r="MG183" s="1"/>
      <c r="MH183" s="1"/>
      <c r="MI183" s="1"/>
      <c r="MJ183" s="1"/>
      <c r="MK183" s="1"/>
      <c r="ML183" s="1"/>
      <c r="MM183" s="1"/>
      <c r="MN183" s="1"/>
      <c r="MO183" s="1"/>
      <c r="MP183" s="1"/>
      <c r="MQ183" s="1"/>
      <c r="MR183" s="1"/>
      <c r="MS183" s="1"/>
      <c r="MT183" s="1"/>
      <c r="MU183" s="1"/>
      <c r="MV183" s="1"/>
      <c r="MW183" s="1"/>
      <c r="MX183" s="1"/>
      <c r="MY183" s="1"/>
      <c r="MZ183" s="1"/>
      <c r="NA183" s="1"/>
      <c r="NB183" s="1"/>
      <c r="NC183" s="1"/>
      <c r="ND183" s="1"/>
      <c r="NE183" s="1"/>
      <c r="NF183" s="1"/>
      <c r="NG183" s="1"/>
      <c r="NH183" s="1"/>
      <c r="NI183" s="1"/>
      <c r="NJ183" s="1"/>
      <c r="NK183" s="1"/>
      <c r="NL183" s="1"/>
      <c r="NM183" s="1"/>
      <c r="NN183" s="1"/>
      <c r="NO183" s="1"/>
      <c r="NP183" s="1"/>
      <c r="NQ183" s="1"/>
      <c r="NR183" s="1"/>
      <c r="NS183" s="1"/>
      <c r="NT183" s="1"/>
      <c r="NU183" s="1"/>
      <c r="NV183" s="1"/>
      <c r="NW183" s="1"/>
      <c r="NX183" s="1"/>
      <c r="NY183" s="1"/>
      <c r="NZ183" s="1"/>
      <c r="OA183" s="1"/>
      <c r="OB183" s="1"/>
      <c r="OC183" s="1"/>
      <c r="OD183" s="1"/>
      <c r="OE183" s="1"/>
      <c r="OF183" s="1"/>
      <c r="OG183" s="1"/>
      <c r="OH183" s="1"/>
      <c r="OI183" s="1"/>
      <c r="OJ183" s="1"/>
      <c r="OK183" s="1"/>
      <c r="OL183" s="1"/>
      <c r="OM183" s="1"/>
      <c r="ON183" s="1"/>
      <c r="OO183" s="1"/>
      <c r="OP183" s="1"/>
      <c r="OQ183" s="1"/>
      <c r="OR183" s="1"/>
      <c r="OS183" s="1"/>
      <c r="OT183" s="1"/>
      <c r="OU183" s="1"/>
      <c r="OV183" s="1"/>
      <c r="OW183" s="1"/>
      <c r="OX183" s="1"/>
      <c r="OY183" s="1"/>
      <c r="OZ183" s="1"/>
      <c r="PA183" s="1"/>
      <c r="PB183" s="1"/>
      <c r="PC183" s="1"/>
      <c r="PD183" s="1"/>
      <c r="PE183" s="1"/>
      <c r="PF183" s="1"/>
      <c r="PG183" s="1"/>
      <c r="PH183" s="1"/>
      <c r="PI183" s="1"/>
      <c r="PJ183" s="1"/>
      <c r="PK183" s="1"/>
      <c r="PL183" s="1"/>
      <c r="PM183" s="1"/>
      <c r="PN183" s="1"/>
      <c r="PO183" s="1"/>
      <c r="PP183" s="1"/>
      <c r="PQ183" s="1"/>
      <c r="PR183" s="1"/>
      <c r="PS183" s="1"/>
      <c r="PT183" s="1"/>
      <c r="PU183" s="1"/>
      <c r="PV183" s="1"/>
      <c r="PW183" s="1"/>
      <c r="PX183" s="1"/>
      <c r="PY183" s="1"/>
      <c r="PZ183" s="1"/>
      <c r="QA183" s="1"/>
      <c r="QB183" s="1"/>
      <c r="QC183" s="1"/>
      <c r="QD183" s="1"/>
      <c r="QE183" s="1"/>
      <c r="QF183" s="1"/>
      <c r="QG183" s="1"/>
      <c r="QH183" s="1"/>
      <c r="QI183" s="1"/>
      <c r="QJ183" s="1"/>
      <c r="QK183" s="1"/>
      <c r="QL183" s="1"/>
      <c r="QM183" s="1"/>
      <c r="QN183" s="1"/>
      <c r="QO183" s="1"/>
    </row>
    <row r="184" spans="1:457" ht="15" customHeight="1" x14ac:dyDescent="0.3">
      <c r="A184" s="96">
        <v>20</v>
      </c>
      <c r="B184" s="154"/>
      <c r="C184" s="167" t="s">
        <v>45</v>
      </c>
      <c r="D184" s="166" t="s">
        <v>43</v>
      </c>
      <c r="E184" s="155" t="s">
        <v>45</v>
      </c>
      <c r="F184" s="156"/>
      <c r="G184" s="17"/>
      <c r="H184" s="18"/>
      <c r="I184" s="18"/>
      <c r="J184" s="18"/>
      <c r="K184" s="18"/>
      <c r="L184" s="19"/>
      <c r="M184" s="96">
        <v>20</v>
      </c>
      <c r="N184" s="154"/>
      <c r="O184" s="167" t="s">
        <v>45</v>
      </c>
      <c r="P184" s="166" t="s">
        <v>43</v>
      </c>
      <c r="Q184" s="155" t="s">
        <v>45</v>
      </c>
      <c r="R184" s="156"/>
      <c r="S184" s="96">
        <v>20</v>
      </c>
      <c r="T184" s="154"/>
      <c r="U184" s="167" t="s">
        <v>45</v>
      </c>
      <c r="V184" s="166" t="s">
        <v>43</v>
      </c>
      <c r="W184" s="155" t="s">
        <v>45</v>
      </c>
      <c r="X184" s="156"/>
      <c r="Y184" s="96">
        <v>20</v>
      </c>
      <c r="Z184" s="154"/>
      <c r="AA184" s="167" t="s">
        <v>45</v>
      </c>
      <c r="AB184" s="166" t="s">
        <v>43</v>
      </c>
      <c r="AC184" s="155" t="s">
        <v>45</v>
      </c>
      <c r="AD184" s="156"/>
      <c r="AE184" s="96">
        <v>20</v>
      </c>
      <c r="AF184" s="154"/>
      <c r="AG184" s="167" t="s">
        <v>45</v>
      </c>
      <c r="AH184" s="166" t="s">
        <v>43</v>
      </c>
      <c r="AI184" s="155" t="s">
        <v>45</v>
      </c>
      <c r="AJ184" s="156"/>
      <c r="AK184" s="96">
        <v>20</v>
      </c>
      <c r="AL184" s="154"/>
      <c r="AM184" s="167" t="s">
        <v>45</v>
      </c>
      <c r="AN184" s="166" t="s">
        <v>43</v>
      </c>
      <c r="AO184" s="155" t="s">
        <v>45</v>
      </c>
      <c r="AP184" s="156"/>
      <c r="AQ184" s="96">
        <v>20</v>
      </c>
      <c r="AR184" s="154"/>
      <c r="AS184" s="167" t="s">
        <v>45</v>
      </c>
      <c r="AT184" s="166" t="s">
        <v>43</v>
      </c>
      <c r="AU184" s="155" t="s">
        <v>45</v>
      </c>
      <c r="AV184" s="156"/>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c r="JD184" s="1"/>
      <c r="JE184" s="1"/>
      <c r="JF184" s="1"/>
      <c r="JG184" s="1"/>
      <c r="JH184" s="1"/>
      <c r="JI184" s="1"/>
      <c r="JJ184" s="1"/>
      <c r="JK184" s="1"/>
      <c r="JL184" s="1"/>
      <c r="JM184" s="1"/>
      <c r="JN184" s="1"/>
      <c r="JO184" s="1"/>
      <c r="JP184" s="1"/>
      <c r="JQ184" s="1"/>
      <c r="JR184" s="1"/>
      <c r="JS184" s="1"/>
      <c r="JT184" s="1"/>
      <c r="JU184" s="1"/>
      <c r="JV184" s="1"/>
      <c r="JW184" s="1"/>
      <c r="JX184" s="1"/>
      <c r="JY184" s="1"/>
      <c r="JZ184" s="1"/>
      <c r="KA184" s="1"/>
      <c r="KB184" s="1"/>
      <c r="KC184" s="1"/>
      <c r="KD184" s="1"/>
      <c r="KE184" s="1"/>
      <c r="KF184" s="1"/>
      <c r="KG184" s="1"/>
      <c r="KH184" s="1"/>
      <c r="KI184" s="1"/>
      <c r="KJ184" s="1"/>
      <c r="KK184" s="1"/>
      <c r="KL184" s="1"/>
      <c r="KM184" s="1"/>
      <c r="KN184" s="1"/>
      <c r="KO184" s="1"/>
      <c r="KP184" s="1"/>
      <c r="KQ184" s="1"/>
      <c r="KR184" s="1"/>
      <c r="KS184" s="1"/>
      <c r="KT184" s="1"/>
      <c r="KU184" s="1"/>
      <c r="KV184" s="1"/>
      <c r="KW184" s="1"/>
      <c r="KX184" s="1"/>
      <c r="KY184" s="1"/>
      <c r="KZ184" s="1"/>
      <c r="LA184" s="1"/>
      <c r="LB184" s="1"/>
      <c r="LC184" s="1"/>
      <c r="LD184" s="1"/>
      <c r="LE184" s="1"/>
      <c r="LF184" s="1"/>
      <c r="LG184" s="1"/>
      <c r="LH184" s="1"/>
      <c r="LI184" s="1"/>
      <c r="LJ184" s="1"/>
      <c r="LK184" s="1"/>
      <c r="LL184" s="1"/>
      <c r="LM184" s="1"/>
      <c r="LN184" s="1"/>
      <c r="LO184" s="1"/>
      <c r="LP184" s="1"/>
      <c r="LQ184" s="1"/>
      <c r="LR184" s="1"/>
      <c r="LS184" s="1"/>
      <c r="LT184" s="1"/>
      <c r="LU184" s="1"/>
      <c r="LV184" s="1"/>
      <c r="LW184" s="1"/>
      <c r="LX184" s="1"/>
      <c r="LY184" s="1"/>
      <c r="LZ184" s="1"/>
      <c r="MA184" s="1"/>
      <c r="MB184" s="1"/>
      <c r="MC184" s="1"/>
      <c r="MD184" s="1"/>
      <c r="ME184" s="1"/>
      <c r="MF184" s="1"/>
      <c r="MG184" s="1"/>
      <c r="MH184" s="1"/>
      <c r="MI184" s="1"/>
      <c r="MJ184" s="1"/>
      <c r="MK184" s="1"/>
      <c r="ML184" s="1"/>
      <c r="MM184" s="1"/>
      <c r="MN184" s="1"/>
      <c r="MO184" s="1"/>
      <c r="MP184" s="1"/>
      <c r="MQ184" s="1"/>
      <c r="MR184" s="1"/>
      <c r="MS184" s="1"/>
      <c r="MT184" s="1"/>
      <c r="MU184" s="1"/>
      <c r="MV184" s="1"/>
      <c r="MW184" s="1"/>
      <c r="MX184" s="1"/>
      <c r="MY184" s="1"/>
      <c r="MZ184" s="1"/>
      <c r="NA184" s="1"/>
      <c r="NB184" s="1"/>
      <c r="NC184" s="1"/>
      <c r="ND184" s="1"/>
      <c r="NE184" s="1"/>
      <c r="NF184" s="1"/>
      <c r="NG184" s="1"/>
      <c r="NH184" s="1"/>
      <c r="NI184" s="1"/>
      <c r="NJ184" s="1"/>
      <c r="NK184" s="1"/>
      <c r="NL184" s="1"/>
      <c r="NM184" s="1"/>
      <c r="NN184" s="1"/>
      <c r="NO184" s="1"/>
      <c r="NP184" s="1"/>
      <c r="NQ184" s="1"/>
      <c r="NR184" s="1"/>
      <c r="NS184" s="1"/>
      <c r="NT184" s="1"/>
      <c r="NU184" s="1"/>
      <c r="NV184" s="1"/>
      <c r="NW184" s="1"/>
      <c r="NX184" s="1"/>
      <c r="NY184" s="1"/>
      <c r="NZ184" s="1"/>
      <c r="OA184" s="1"/>
      <c r="OB184" s="1"/>
      <c r="OC184" s="1"/>
      <c r="OD184" s="1"/>
      <c r="OE184" s="1"/>
      <c r="OF184" s="1"/>
      <c r="OG184" s="1"/>
      <c r="OH184" s="1"/>
      <c r="OI184" s="1"/>
      <c r="OJ184" s="1"/>
      <c r="OK184" s="1"/>
      <c r="OL184" s="1"/>
      <c r="OM184" s="1"/>
      <c r="ON184" s="1"/>
      <c r="OO184" s="1"/>
      <c r="OP184" s="1"/>
      <c r="OQ184" s="1"/>
      <c r="OR184" s="1"/>
      <c r="OS184" s="1"/>
      <c r="OT184" s="1"/>
      <c r="OU184" s="1"/>
      <c r="OV184" s="1"/>
      <c r="OW184" s="1"/>
      <c r="OX184" s="1"/>
      <c r="OY184" s="1"/>
      <c r="OZ184" s="1"/>
      <c r="PA184" s="1"/>
      <c r="PB184" s="1"/>
      <c r="PC184" s="1"/>
      <c r="PD184" s="1"/>
      <c r="PE184" s="1"/>
      <c r="PF184" s="1"/>
      <c r="PG184" s="1"/>
      <c r="PH184" s="1"/>
      <c r="PI184" s="1"/>
      <c r="PJ184" s="1"/>
      <c r="PK184" s="1"/>
      <c r="PL184" s="1"/>
      <c r="PM184" s="1"/>
      <c r="PN184" s="1"/>
      <c r="PO184" s="1"/>
      <c r="PP184" s="1"/>
      <c r="PQ184" s="1"/>
      <c r="PR184" s="1"/>
      <c r="PS184" s="1"/>
      <c r="PT184" s="1"/>
      <c r="PU184" s="1"/>
      <c r="PV184" s="1"/>
      <c r="PW184" s="1"/>
      <c r="PX184" s="1"/>
      <c r="PY184" s="1"/>
      <c r="PZ184" s="1"/>
      <c r="QA184" s="1"/>
      <c r="QB184" s="1"/>
      <c r="QC184" s="1"/>
      <c r="QD184" s="1"/>
      <c r="QE184" s="1"/>
      <c r="QF184" s="1"/>
      <c r="QG184" s="1"/>
      <c r="QH184" s="1"/>
      <c r="QI184" s="1"/>
      <c r="QJ184" s="1"/>
      <c r="QK184" s="1"/>
      <c r="QL184" s="1"/>
      <c r="QM184" s="1"/>
      <c r="QN184" s="1"/>
      <c r="QO184" s="1"/>
    </row>
    <row r="185" spans="1:457" ht="15" customHeight="1" x14ac:dyDescent="0.3">
      <c r="A185" s="96">
        <v>21</v>
      </c>
      <c r="B185" s="154"/>
      <c r="C185" s="167" t="s">
        <v>45</v>
      </c>
      <c r="D185" s="166" t="s">
        <v>43</v>
      </c>
      <c r="E185" s="155" t="s">
        <v>45</v>
      </c>
      <c r="F185" s="156"/>
      <c r="G185" s="158"/>
      <c r="H185" s="159"/>
      <c r="I185" s="159"/>
      <c r="J185" s="159"/>
      <c r="K185" s="159"/>
      <c r="L185" s="160"/>
      <c r="M185" s="96">
        <v>21</v>
      </c>
      <c r="N185" s="154"/>
      <c r="O185" s="167" t="s">
        <v>45</v>
      </c>
      <c r="P185" s="166" t="s">
        <v>43</v>
      </c>
      <c r="Q185" s="155" t="s">
        <v>45</v>
      </c>
      <c r="R185" s="156"/>
      <c r="S185" s="96">
        <v>21</v>
      </c>
      <c r="T185" s="154"/>
      <c r="U185" s="167" t="s">
        <v>45</v>
      </c>
      <c r="V185" s="166" t="s">
        <v>43</v>
      </c>
      <c r="W185" s="155" t="s">
        <v>45</v>
      </c>
      <c r="X185" s="156"/>
      <c r="Y185" s="96">
        <v>21</v>
      </c>
      <c r="Z185" s="154"/>
      <c r="AA185" s="167" t="s">
        <v>45</v>
      </c>
      <c r="AB185" s="166" t="s">
        <v>43</v>
      </c>
      <c r="AC185" s="155" t="s">
        <v>45</v>
      </c>
      <c r="AD185" s="156"/>
      <c r="AE185" s="96">
        <v>21</v>
      </c>
      <c r="AF185" s="154"/>
      <c r="AG185" s="167" t="s">
        <v>45</v>
      </c>
      <c r="AH185" s="166" t="s">
        <v>43</v>
      </c>
      <c r="AI185" s="155" t="s">
        <v>45</v>
      </c>
      <c r="AJ185" s="156"/>
      <c r="AK185" s="96">
        <v>21</v>
      </c>
      <c r="AL185" s="154"/>
      <c r="AM185" s="167" t="s">
        <v>45</v>
      </c>
      <c r="AN185" s="166" t="s">
        <v>43</v>
      </c>
      <c r="AO185" s="155" t="s">
        <v>45</v>
      </c>
      <c r="AP185" s="156"/>
      <c r="AQ185" s="96">
        <v>21</v>
      </c>
      <c r="AR185" s="154"/>
      <c r="AS185" s="167" t="s">
        <v>45</v>
      </c>
      <c r="AT185" s="166" t="s">
        <v>43</v>
      </c>
      <c r="AU185" s="155" t="s">
        <v>45</v>
      </c>
      <c r="AV185" s="156"/>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c r="JD185" s="1"/>
      <c r="JE185" s="1"/>
      <c r="JF185" s="1"/>
      <c r="JG185" s="1"/>
      <c r="JH185" s="1"/>
      <c r="JI185" s="1"/>
      <c r="JJ185" s="1"/>
      <c r="JK185" s="1"/>
      <c r="JL185" s="1"/>
      <c r="JM185" s="1"/>
      <c r="JN185" s="1"/>
      <c r="JO185" s="1"/>
      <c r="JP185" s="1"/>
      <c r="JQ185" s="1"/>
      <c r="JR185" s="1"/>
      <c r="JS185" s="1"/>
      <c r="JT185" s="1"/>
      <c r="JU185" s="1"/>
      <c r="JV185" s="1"/>
      <c r="JW185" s="1"/>
      <c r="JX185" s="1"/>
      <c r="JY185" s="1"/>
      <c r="JZ185" s="1"/>
      <c r="KA185" s="1"/>
      <c r="KB185" s="1"/>
      <c r="KC185" s="1"/>
      <c r="KD185" s="1"/>
      <c r="KE185" s="1"/>
      <c r="KF185" s="1"/>
      <c r="KG185" s="1"/>
      <c r="KH185" s="1"/>
      <c r="KI185" s="1"/>
      <c r="KJ185" s="1"/>
      <c r="KK185" s="1"/>
      <c r="KL185" s="1"/>
      <c r="KM185" s="1"/>
      <c r="KN185" s="1"/>
      <c r="KO185" s="1"/>
      <c r="KP185" s="1"/>
      <c r="KQ185" s="1"/>
      <c r="KR185" s="1"/>
      <c r="KS185" s="1"/>
      <c r="KT185" s="1"/>
      <c r="KU185" s="1"/>
      <c r="KV185" s="1"/>
      <c r="KW185" s="1"/>
      <c r="KX185" s="1"/>
      <c r="KY185" s="1"/>
      <c r="KZ185" s="1"/>
      <c r="LA185" s="1"/>
      <c r="LB185" s="1"/>
      <c r="LC185" s="1"/>
      <c r="LD185" s="1"/>
      <c r="LE185" s="1"/>
      <c r="LF185" s="1"/>
      <c r="LG185" s="1"/>
      <c r="LH185" s="1"/>
      <c r="LI185" s="1"/>
      <c r="LJ185" s="1"/>
      <c r="LK185" s="1"/>
      <c r="LL185" s="1"/>
      <c r="LM185" s="1"/>
      <c r="LN185" s="1"/>
      <c r="LO185" s="1"/>
      <c r="LP185" s="1"/>
      <c r="LQ185" s="1"/>
      <c r="LR185" s="1"/>
      <c r="LS185" s="1"/>
      <c r="LT185" s="1"/>
      <c r="LU185" s="1"/>
      <c r="LV185" s="1"/>
      <c r="LW185" s="1"/>
      <c r="LX185" s="1"/>
      <c r="LY185" s="1"/>
      <c r="LZ185" s="1"/>
      <c r="MA185" s="1"/>
      <c r="MB185" s="1"/>
      <c r="MC185" s="1"/>
      <c r="MD185" s="1"/>
      <c r="ME185" s="1"/>
      <c r="MF185" s="1"/>
      <c r="MG185" s="1"/>
      <c r="MH185" s="1"/>
      <c r="MI185" s="1"/>
      <c r="MJ185" s="1"/>
      <c r="MK185" s="1"/>
      <c r="ML185" s="1"/>
      <c r="MM185" s="1"/>
      <c r="MN185" s="1"/>
      <c r="MO185" s="1"/>
      <c r="MP185" s="1"/>
      <c r="MQ185" s="1"/>
      <c r="MR185" s="1"/>
      <c r="MS185" s="1"/>
      <c r="MT185" s="1"/>
      <c r="MU185" s="1"/>
      <c r="MV185" s="1"/>
      <c r="MW185" s="1"/>
      <c r="MX185" s="1"/>
      <c r="MY185" s="1"/>
      <c r="MZ185" s="1"/>
      <c r="NA185" s="1"/>
      <c r="NB185" s="1"/>
      <c r="NC185" s="1"/>
      <c r="ND185" s="1"/>
      <c r="NE185" s="1"/>
      <c r="NF185" s="1"/>
      <c r="NG185" s="1"/>
      <c r="NH185" s="1"/>
      <c r="NI185" s="1"/>
      <c r="NJ185" s="1"/>
      <c r="NK185" s="1"/>
      <c r="NL185" s="1"/>
      <c r="NM185" s="1"/>
      <c r="NN185" s="1"/>
      <c r="NO185" s="1"/>
      <c r="NP185" s="1"/>
      <c r="NQ185" s="1"/>
      <c r="NR185" s="1"/>
      <c r="NS185" s="1"/>
      <c r="NT185" s="1"/>
      <c r="NU185" s="1"/>
      <c r="NV185" s="1"/>
      <c r="NW185" s="1"/>
      <c r="NX185" s="1"/>
      <c r="NY185" s="1"/>
      <c r="NZ185" s="1"/>
      <c r="OA185" s="1"/>
      <c r="OB185" s="1"/>
      <c r="OC185" s="1"/>
      <c r="OD185" s="1"/>
      <c r="OE185" s="1"/>
      <c r="OF185" s="1"/>
      <c r="OG185" s="1"/>
      <c r="OH185" s="1"/>
      <c r="OI185" s="1"/>
      <c r="OJ185" s="1"/>
      <c r="OK185" s="1"/>
      <c r="OL185" s="1"/>
      <c r="OM185" s="1"/>
      <c r="ON185" s="1"/>
      <c r="OO185" s="1"/>
      <c r="OP185" s="1"/>
      <c r="OQ185" s="1"/>
      <c r="OR185" s="1"/>
      <c r="OS185" s="1"/>
      <c r="OT185" s="1"/>
      <c r="OU185" s="1"/>
      <c r="OV185" s="1"/>
      <c r="OW185" s="1"/>
      <c r="OX185" s="1"/>
      <c r="OY185" s="1"/>
      <c r="OZ185" s="1"/>
      <c r="PA185" s="1"/>
      <c r="PB185" s="1"/>
      <c r="PC185" s="1"/>
      <c r="PD185" s="1"/>
      <c r="PE185" s="1"/>
      <c r="PF185" s="1"/>
      <c r="PG185" s="1"/>
      <c r="PH185" s="1"/>
      <c r="PI185" s="1"/>
      <c r="PJ185" s="1"/>
      <c r="PK185" s="1"/>
      <c r="PL185" s="1"/>
      <c r="PM185" s="1"/>
      <c r="PN185" s="1"/>
      <c r="PO185" s="1"/>
      <c r="PP185" s="1"/>
      <c r="PQ185" s="1"/>
      <c r="PR185" s="1"/>
      <c r="PS185" s="1"/>
      <c r="PT185" s="1"/>
      <c r="PU185" s="1"/>
      <c r="PV185" s="1"/>
      <c r="PW185" s="1"/>
      <c r="PX185" s="1"/>
      <c r="PY185" s="1"/>
      <c r="PZ185" s="1"/>
      <c r="QA185" s="1"/>
      <c r="QB185" s="1"/>
      <c r="QC185" s="1"/>
      <c r="QD185" s="1"/>
      <c r="QE185" s="1"/>
      <c r="QF185" s="1"/>
      <c r="QG185" s="1"/>
      <c r="QH185" s="1"/>
      <c r="QI185" s="1"/>
      <c r="QJ185" s="1"/>
      <c r="QK185" s="1"/>
      <c r="QL185" s="1"/>
      <c r="QM185" s="1"/>
      <c r="QN185" s="1"/>
      <c r="QO185" s="1"/>
    </row>
    <row r="186" spans="1:457" ht="15" customHeight="1" x14ac:dyDescent="0.3">
      <c r="A186" s="97"/>
      <c r="B186" s="85"/>
      <c r="C186" s="85"/>
      <c r="D186" s="85"/>
      <c r="E186" s="85"/>
      <c r="F186" s="86"/>
      <c r="G186" s="20"/>
      <c r="H186" s="8"/>
      <c r="I186" s="8"/>
      <c r="J186" s="8"/>
      <c r="K186" s="8"/>
      <c r="L186" s="9"/>
      <c r="M186" s="97"/>
      <c r="N186" s="85"/>
      <c r="O186" s="85"/>
      <c r="P186" s="8"/>
      <c r="Q186" s="85"/>
      <c r="R186" s="86"/>
      <c r="S186" s="97"/>
      <c r="T186" s="85"/>
      <c r="U186" s="85"/>
      <c r="V186" s="85"/>
      <c r="W186" s="85"/>
      <c r="X186" s="86"/>
      <c r="Y186" s="97"/>
      <c r="Z186" s="85"/>
      <c r="AA186" s="85"/>
      <c r="AB186" s="85"/>
      <c r="AC186" s="85"/>
      <c r="AD186" s="86"/>
      <c r="AE186" s="97"/>
      <c r="AF186" s="85"/>
      <c r="AG186" s="85"/>
      <c r="AH186" s="85"/>
      <c r="AI186" s="85"/>
      <c r="AJ186" s="86"/>
      <c r="AK186" s="97"/>
      <c r="AL186" s="85"/>
      <c r="AM186" s="85"/>
      <c r="AN186" s="85"/>
      <c r="AO186" s="85"/>
      <c r="AP186" s="86"/>
      <c r="AQ186" s="97"/>
      <c r="AR186" s="85"/>
      <c r="AS186" s="85"/>
      <c r="AT186" s="85"/>
      <c r="AU186" s="85"/>
      <c r="AV186" s="86"/>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c r="JD186" s="1"/>
      <c r="JE186" s="1"/>
      <c r="JF186" s="1"/>
      <c r="JG186" s="1"/>
      <c r="JH186" s="1"/>
      <c r="JI186" s="1"/>
      <c r="JJ186" s="1"/>
      <c r="JK186" s="1"/>
      <c r="JL186" s="1"/>
      <c r="JM186" s="1"/>
      <c r="JN186" s="1"/>
      <c r="JO186" s="1"/>
      <c r="JP186" s="1"/>
      <c r="JQ186" s="1"/>
      <c r="JR186" s="1"/>
      <c r="JS186" s="1"/>
      <c r="JT186" s="1"/>
      <c r="JU186" s="1"/>
      <c r="JV186" s="1"/>
      <c r="JW186" s="1"/>
      <c r="JX186" s="1"/>
      <c r="JY186" s="1"/>
      <c r="JZ186" s="1"/>
      <c r="KA186" s="1"/>
      <c r="KB186" s="1"/>
      <c r="KC186" s="1"/>
      <c r="KD186" s="1"/>
      <c r="KE186" s="1"/>
      <c r="KF186" s="1"/>
      <c r="KG186" s="1"/>
      <c r="KH186" s="1"/>
      <c r="KI186" s="1"/>
      <c r="KJ186" s="1"/>
      <c r="KK186" s="1"/>
      <c r="KL186" s="1"/>
      <c r="KM186" s="1"/>
      <c r="KN186" s="1"/>
      <c r="KO186" s="1"/>
      <c r="KP186" s="1"/>
      <c r="KQ186" s="1"/>
      <c r="KR186" s="1"/>
      <c r="KS186" s="1"/>
      <c r="KT186" s="1"/>
      <c r="KU186" s="1"/>
      <c r="KV186" s="1"/>
      <c r="KW186" s="1"/>
      <c r="KX186" s="1"/>
      <c r="KY186" s="1"/>
      <c r="KZ186" s="1"/>
      <c r="LA186" s="1"/>
      <c r="LB186" s="1"/>
      <c r="LC186" s="1"/>
      <c r="LD186" s="1"/>
      <c r="LE186" s="1"/>
      <c r="LF186" s="1"/>
      <c r="LG186" s="1"/>
      <c r="LH186" s="1"/>
      <c r="LI186" s="1"/>
      <c r="LJ186" s="1"/>
      <c r="LK186" s="1"/>
      <c r="LL186" s="1"/>
      <c r="LM186" s="1"/>
      <c r="LN186" s="1"/>
      <c r="LO186" s="1"/>
      <c r="LP186" s="1"/>
      <c r="LQ186" s="1"/>
      <c r="LR186" s="1"/>
      <c r="LS186" s="1"/>
      <c r="LT186" s="1"/>
      <c r="LU186" s="1"/>
      <c r="LV186" s="1"/>
      <c r="LW186" s="1"/>
      <c r="LX186" s="1"/>
      <c r="LY186" s="1"/>
      <c r="LZ186" s="1"/>
      <c r="MA186" s="1"/>
      <c r="MB186" s="1"/>
      <c r="MC186" s="1"/>
      <c r="MD186" s="1"/>
      <c r="ME186" s="1"/>
      <c r="MF186" s="1"/>
      <c r="MG186" s="1"/>
      <c r="MH186" s="1"/>
      <c r="MI186" s="1"/>
      <c r="MJ186" s="1"/>
      <c r="MK186" s="1"/>
      <c r="ML186" s="1"/>
      <c r="MM186" s="1"/>
      <c r="MN186" s="1"/>
      <c r="MO186" s="1"/>
      <c r="MP186" s="1"/>
      <c r="MQ186" s="1"/>
      <c r="MR186" s="1"/>
      <c r="MS186" s="1"/>
      <c r="MT186" s="1"/>
      <c r="MU186" s="1"/>
      <c r="MV186" s="1"/>
      <c r="MW186" s="1"/>
      <c r="MX186" s="1"/>
      <c r="MY186" s="1"/>
      <c r="MZ186" s="1"/>
      <c r="NA186" s="1"/>
      <c r="NB186" s="1"/>
      <c r="NC186" s="1"/>
      <c r="ND186" s="1"/>
      <c r="NE186" s="1"/>
      <c r="NF186" s="1"/>
      <c r="NG186" s="1"/>
      <c r="NH186" s="1"/>
      <c r="NI186" s="1"/>
      <c r="NJ186" s="1"/>
      <c r="NK186" s="1"/>
      <c r="NL186" s="1"/>
      <c r="NM186" s="1"/>
      <c r="NN186" s="1"/>
      <c r="NO186" s="1"/>
      <c r="NP186" s="1"/>
      <c r="NQ186" s="1"/>
      <c r="NR186" s="1"/>
      <c r="NS186" s="1"/>
      <c r="NT186" s="1"/>
      <c r="NU186" s="1"/>
      <c r="NV186" s="1"/>
      <c r="NW186" s="1"/>
      <c r="NX186" s="1"/>
      <c r="NY186" s="1"/>
      <c r="NZ186" s="1"/>
      <c r="OA186" s="1"/>
      <c r="OB186" s="1"/>
      <c r="OC186" s="1"/>
      <c r="OD186" s="1"/>
      <c r="OE186" s="1"/>
      <c r="OF186" s="1"/>
      <c r="OG186" s="1"/>
      <c r="OH186" s="1"/>
      <c r="OI186" s="1"/>
      <c r="OJ186" s="1"/>
      <c r="OK186" s="1"/>
      <c r="OL186" s="1"/>
      <c r="OM186" s="1"/>
      <c r="ON186" s="1"/>
      <c r="OO186" s="1"/>
      <c r="OP186" s="1"/>
      <c r="OQ186" s="1"/>
      <c r="OR186" s="1"/>
      <c r="OS186" s="1"/>
      <c r="OT186" s="1"/>
      <c r="OU186" s="1"/>
      <c r="OV186" s="1"/>
      <c r="OW186" s="1"/>
      <c r="OX186" s="1"/>
      <c r="OY186" s="1"/>
      <c r="OZ186" s="1"/>
      <c r="PA186" s="1"/>
      <c r="PB186" s="1"/>
      <c r="PC186" s="1"/>
      <c r="PD186" s="1"/>
      <c r="PE186" s="1"/>
      <c r="PF186" s="1"/>
      <c r="PG186" s="1"/>
      <c r="PH186" s="1"/>
      <c r="PI186" s="1"/>
      <c r="PJ186" s="1"/>
      <c r="PK186" s="1"/>
      <c r="PL186" s="1"/>
      <c r="PM186" s="1"/>
      <c r="PN186" s="1"/>
      <c r="PO186" s="1"/>
      <c r="PP186" s="1"/>
      <c r="PQ186" s="1"/>
      <c r="PR186" s="1"/>
      <c r="PS186" s="1"/>
      <c r="PT186" s="1"/>
      <c r="PU186" s="1"/>
      <c r="PV186" s="1"/>
      <c r="PW186" s="1"/>
      <c r="PX186" s="1"/>
      <c r="PY186" s="1"/>
      <c r="PZ186" s="1"/>
      <c r="QA186" s="1"/>
      <c r="QB186" s="1"/>
      <c r="QC186" s="1"/>
      <c r="QD186" s="1"/>
      <c r="QE186" s="1"/>
      <c r="QF186" s="1"/>
      <c r="QG186" s="1"/>
      <c r="QH186" s="1"/>
      <c r="QI186" s="1"/>
      <c r="QJ186" s="1"/>
      <c r="QK186" s="1"/>
      <c r="QL186" s="1"/>
      <c r="QM186" s="1"/>
      <c r="QN186" s="1"/>
      <c r="QO186" s="1"/>
    </row>
    <row r="187" spans="1:457" ht="15" customHeight="1" x14ac:dyDescent="0.3">
      <c r="A187" s="157"/>
      <c r="B187" s="36"/>
      <c r="C187" s="36"/>
      <c r="D187" s="36"/>
      <c r="E187" s="36"/>
      <c r="F187" s="78"/>
      <c r="G187" s="5"/>
      <c r="H187" s="90"/>
      <c r="I187" s="90"/>
      <c r="J187" s="90"/>
      <c r="K187" s="90"/>
      <c r="L187" s="92"/>
      <c r="M187" s="157"/>
      <c r="N187" s="36"/>
      <c r="O187" s="36"/>
      <c r="P187" s="36"/>
      <c r="Q187" s="36"/>
      <c r="R187" s="78"/>
      <c r="S187" s="157"/>
      <c r="T187" s="36"/>
      <c r="U187" s="36"/>
      <c r="V187" s="36"/>
      <c r="W187" s="36"/>
      <c r="X187" s="78"/>
      <c r="Y187" s="157"/>
      <c r="Z187" s="36"/>
      <c r="AA187" s="36"/>
      <c r="AB187" s="36"/>
      <c r="AC187" s="36"/>
      <c r="AD187" s="78"/>
      <c r="AE187" s="157"/>
      <c r="AF187" s="36"/>
      <c r="AG187" s="36"/>
      <c r="AH187" s="36"/>
      <c r="AI187" s="36"/>
      <c r="AJ187" s="78"/>
      <c r="AK187" s="157"/>
      <c r="AL187" s="36"/>
      <c r="AM187" s="36"/>
      <c r="AN187" s="36"/>
      <c r="AO187" s="36"/>
      <c r="AP187" s="78"/>
      <c r="AQ187" s="157"/>
      <c r="AR187" s="36"/>
      <c r="AS187" s="36"/>
      <c r="AT187" s="36"/>
      <c r="AU187" s="36"/>
      <c r="AV187" s="78"/>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c r="JD187" s="1"/>
      <c r="JE187" s="1"/>
      <c r="JF187" s="1"/>
      <c r="JG187" s="1"/>
      <c r="JH187" s="1"/>
      <c r="JI187" s="1"/>
      <c r="JJ187" s="1"/>
      <c r="JK187" s="1"/>
      <c r="JL187" s="1"/>
      <c r="JM187" s="1"/>
      <c r="JN187" s="1"/>
      <c r="JO187" s="1"/>
      <c r="JP187" s="1"/>
      <c r="JQ187" s="1"/>
      <c r="JR187" s="1"/>
      <c r="JS187" s="1"/>
      <c r="JT187" s="1"/>
      <c r="JU187" s="1"/>
      <c r="JV187" s="1"/>
      <c r="JW187" s="1"/>
      <c r="JX187" s="1"/>
      <c r="JY187" s="1"/>
      <c r="JZ187" s="1"/>
      <c r="KA187" s="1"/>
      <c r="KB187" s="1"/>
      <c r="KC187" s="1"/>
      <c r="KD187" s="1"/>
      <c r="KE187" s="1"/>
      <c r="KF187" s="1"/>
      <c r="KG187" s="1"/>
      <c r="KH187" s="1"/>
      <c r="KI187" s="1"/>
      <c r="KJ187" s="1"/>
      <c r="KK187" s="1"/>
      <c r="KL187" s="1"/>
      <c r="KM187" s="1"/>
      <c r="KN187" s="1"/>
      <c r="KO187" s="1"/>
      <c r="KP187" s="1"/>
      <c r="KQ187" s="1"/>
      <c r="KR187" s="1"/>
      <c r="KS187" s="1"/>
      <c r="KT187" s="1"/>
      <c r="KU187" s="1"/>
      <c r="KV187" s="1"/>
      <c r="KW187" s="1"/>
      <c r="KX187" s="1"/>
      <c r="KY187" s="1"/>
      <c r="KZ187" s="1"/>
      <c r="LA187" s="1"/>
      <c r="LB187" s="1"/>
      <c r="LC187" s="1"/>
      <c r="LD187" s="1"/>
      <c r="LE187" s="1"/>
      <c r="LF187" s="1"/>
      <c r="LG187" s="1"/>
      <c r="LH187" s="1"/>
      <c r="LI187" s="1"/>
      <c r="LJ187" s="1"/>
      <c r="LK187" s="1"/>
      <c r="LL187" s="1"/>
      <c r="LM187" s="1"/>
      <c r="LN187" s="1"/>
      <c r="LO187" s="1"/>
      <c r="LP187" s="1"/>
      <c r="LQ187" s="1"/>
      <c r="LR187" s="1"/>
      <c r="LS187" s="1"/>
      <c r="LT187" s="1"/>
      <c r="LU187" s="1"/>
      <c r="LV187" s="1"/>
      <c r="LW187" s="1"/>
      <c r="LX187" s="1"/>
      <c r="LY187" s="1"/>
      <c r="LZ187" s="1"/>
      <c r="MA187" s="1"/>
      <c r="MB187" s="1"/>
      <c r="MC187" s="1"/>
      <c r="MD187" s="1"/>
      <c r="ME187" s="1"/>
      <c r="MF187" s="1"/>
      <c r="MG187" s="1"/>
      <c r="MH187" s="1"/>
      <c r="MI187" s="1"/>
      <c r="MJ187" s="1"/>
      <c r="MK187" s="1"/>
      <c r="ML187" s="1"/>
      <c r="MM187" s="1"/>
      <c r="MN187" s="1"/>
      <c r="MO187" s="1"/>
      <c r="MP187" s="1"/>
      <c r="MQ187" s="1"/>
      <c r="MR187" s="1"/>
      <c r="MS187" s="1"/>
      <c r="MT187" s="1"/>
      <c r="MU187" s="1"/>
      <c r="MV187" s="1"/>
      <c r="MW187" s="1"/>
      <c r="MX187" s="1"/>
      <c r="MY187" s="1"/>
      <c r="MZ187" s="1"/>
      <c r="NA187" s="1"/>
      <c r="NB187" s="1"/>
      <c r="NC187" s="1"/>
      <c r="ND187" s="1"/>
      <c r="NE187" s="1"/>
      <c r="NF187" s="1"/>
      <c r="NG187" s="1"/>
      <c r="NH187" s="1"/>
      <c r="NI187" s="1"/>
      <c r="NJ187" s="1"/>
      <c r="NK187" s="1"/>
      <c r="NL187" s="1"/>
      <c r="NM187" s="1"/>
      <c r="NN187" s="1"/>
      <c r="NO187" s="1"/>
      <c r="NP187" s="1"/>
      <c r="NQ187" s="1"/>
      <c r="NR187" s="1"/>
      <c r="NS187" s="1"/>
      <c r="NT187" s="1"/>
      <c r="NU187" s="1"/>
      <c r="NV187" s="1"/>
      <c r="NW187" s="1"/>
      <c r="NX187" s="1"/>
      <c r="NY187" s="1"/>
      <c r="NZ187" s="1"/>
      <c r="OA187" s="1"/>
      <c r="OB187" s="1"/>
      <c r="OC187" s="1"/>
      <c r="OD187" s="1"/>
      <c r="OE187" s="1"/>
      <c r="OF187" s="1"/>
      <c r="OG187" s="1"/>
      <c r="OH187" s="1"/>
      <c r="OI187" s="1"/>
      <c r="OJ187" s="1"/>
      <c r="OK187" s="1"/>
      <c r="OL187" s="1"/>
      <c r="OM187" s="1"/>
      <c r="ON187" s="1"/>
      <c r="OO187" s="1"/>
      <c r="OP187" s="1"/>
      <c r="OQ187" s="1"/>
      <c r="OR187" s="1"/>
      <c r="OS187" s="1"/>
      <c r="OT187" s="1"/>
      <c r="OU187" s="1"/>
      <c r="OV187" s="1"/>
      <c r="OW187" s="1"/>
      <c r="OX187" s="1"/>
      <c r="OY187" s="1"/>
      <c r="OZ187" s="1"/>
      <c r="PA187" s="1"/>
      <c r="PB187" s="1"/>
      <c r="PC187" s="1"/>
      <c r="PD187" s="1"/>
      <c r="PE187" s="1"/>
      <c r="PF187" s="1"/>
      <c r="PG187" s="1"/>
      <c r="PH187" s="1"/>
      <c r="PI187" s="1"/>
      <c r="PJ187" s="1"/>
      <c r="PK187" s="1"/>
      <c r="PL187" s="1"/>
      <c r="PM187" s="1"/>
      <c r="PN187" s="1"/>
      <c r="PO187" s="1"/>
      <c r="PP187" s="1"/>
      <c r="PQ187" s="1"/>
      <c r="PR187" s="1"/>
      <c r="PS187" s="1"/>
      <c r="PT187" s="1"/>
      <c r="PU187" s="1"/>
      <c r="PV187" s="1"/>
      <c r="PW187" s="1"/>
      <c r="PX187" s="1"/>
      <c r="PY187" s="1"/>
      <c r="PZ187" s="1"/>
      <c r="QA187" s="1"/>
      <c r="QB187" s="1"/>
      <c r="QC187" s="1"/>
      <c r="QD187" s="1"/>
      <c r="QE187" s="1"/>
      <c r="QF187" s="1"/>
      <c r="QG187" s="1"/>
      <c r="QH187" s="1"/>
      <c r="QI187" s="1"/>
      <c r="QJ187" s="1"/>
      <c r="QK187" s="1"/>
      <c r="QL187" s="1"/>
      <c r="QM187" s="1"/>
      <c r="QN187" s="1"/>
      <c r="QO187" s="1"/>
    </row>
    <row r="188" spans="1:457" ht="15" customHeight="1" x14ac:dyDescent="0.3">
      <c r="A188" s="93"/>
      <c r="B188" s="36"/>
      <c r="C188" s="36"/>
      <c r="D188" s="36"/>
      <c r="E188" s="36"/>
      <c r="F188" s="78"/>
      <c r="G188" s="163"/>
      <c r="H188" s="164"/>
      <c r="I188" s="164"/>
      <c r="J188" s="164"/>
      <c r="K188" s="164"/>
      <c r="L188" s="165"/>
      <c r="M188" s="93"/>
      <c r="N188" s="36"/>
      <c r="O188" s="36"/>
      <c r="P188" s="36"/>
      <c r="Q188" s="36"/>
      <c r="R188" s="78"/>
      <c r="S188" s="93"/>
      <c r="T188" s="36"/>
      <c r="U188" s="36"/>
      <c r="V188" s="36"/>
      <c r="W188" s="36"/>
      <c r="X188" s="78"/>
      <c r="Y188" s="93"/>
      <c r="Z188" s="36"/>
      <c r="AA188" s="36"/>
      <c r="AB188" s="36"/>
      <c r="AC188" s="36"/>
      <c r="AD188" s="78"/>
      <c r="AE188" s="93"/>
      <c r="AF188" s="36"/>
      <c r="AG188" s="36"/>
      <c r="AH188" s="36"/>
      <c r="AI188" s="36"/>
      <c r="AJ188" s="78"/>
      <c r="AK188" s="93"/>
      <c r="AL188" s="36"/>
      <c r="AM188" s="36"/>
      <c r="AN188" s="36"/>
      <c r="AO188" s="36"/>
      <c r="AP188" s="78"/>
      <c r="AQ188" s="93"/>
      <c r="AR188" s="36"/>
      <c r="AS188" s="36"/>
      <c r="AT188" s="36"/>
      <c r="AU188" s="36"/>
      <c r="AV188" s="78"/>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c r="JD188" s="1"/>
      <c r="JE188" s="1"/>
      <c r="JF188" s="1"/>
      <c r="JG188" s="1"/>
      <c r="JH188" s="1"/>
      <c r="JI188" s="1"/>
      <c r="JJ188" s="1"/>
      <c r="JK188" s="1"/>
      <c r="JL188" s="1"/>
      <c r="JM188" s="1"/>
      <c r="JN188" s="1"/>
      <c r="JO188" s="1"/>
      <c r="JP188" s="1"/>
      <c r="JQ188" s="1"/>
      <c r="JR188" s="1"/>
      <c r="JS188" s="1"/>
      <c r="JT188" s="1"/>
      <c r="JU188" s="1"/>
      <c r="JV188" s="1"/>
      <c r="JW188" s="1"/>
      <c r="JX188" s="1"/>
      <c r="JY188" s="1"/>
      <c r="JZ188" s="1"/>
      <c r="KA188" s="1"/>
      <c r="KB188" s="1"/>
      <c r="KC188" s="1"/>
      <c r="KD188" s="1"/>
      <c r="KE188" s="1"/>
      <c r="KF188" s="1"/>
      <c r="KG188" s="1"/>
      <c r="KH188" s="1"/>
      <c r="KI188" s="1"/>
      <c r="KJ188" s="1"/>
      <c r="KK188" s="1"/>
      <c r="KL188" s="1"/>
      <c r="KM188" s="1"/>
      <c r="KN188" s="1"/>
      <c r="KO188" s="1"/>
      <c r="KP188" s="1"/>
      <c r="KQ188" s="1"/>
      <c r="KR188" s="1"/>
      <c r="KS188" s="1"/>
      <c r="KT188" s="1"/>
      <c r="KU188" s="1"/>
      <c r="KV188" s="1"/>
      <c r="KW188" s="1"/>
      <c r="KX188" s="1"/>
      <c r="KY188" s="1"/>
      <c r="KZ188" s="1"/>
      <c r="LA188" s="1"/>
      <c r="LB188" s="1"/>
      <c r="LC188" s="1"/>
      <c r="LD188" s="1"/>
      <c r="LE188" s="1"/>
      <c r="LF188" s="1"/>
      <c r="LG188" s="1"/>
      <c r="LH188" s="1"/>
      <c r="LI188" s="1"/>
      <c r="LJ188" s="1"/>
      <c r="LK188" s="1"/>
      <c r="LL188" s="1"/>
      <c r="LM188" s="1"/>
      <c r="LN188" s="1"/>
      <c r="LO188" s="1"/>
      <c r="LP188" s="1"/>
      <c r="LQ188" s="1"/>
      <c r="LR188" s="1"/>
      <c r="LS188" s="1"/>
      <c r="LT188" s="1"/>
      <c r="LU188" s="1"/>
      <c r="LV188" s="1"/>
      <c r="LW188" s="1"/>
      <c r="LX188" s="1"/>
      <c r="LY188" s="1"/>
      <c r="LZ188" s="1"/>
      <c r="MA188" s="1"/>
      <c r="MB188" s="1"/>
      <c r="MC188" s="1"/>
      <c r="MD188" s="1"/>
      <c r="ME188" s="1"/>
      <c r="MF188" s="1"/>
      <c r="MG188" s="1"/>
      <c r="MH188" s="1"/>
      <c r="MI188" s="1"/>
      <c r="MJ188" s="1"/>
      <c r="MK188" s="1"/>
      <c r="ML188" s="1"/>
      <c r="MM188" s="1"/>
      <c r="MN188" s="1"/>
      <c r="MO188" s="1"/>
      <c r="MP188" s="1"/>
      <c r="MQ188" s="1"/>
      <c r="MR188" s="1"/>
      <c r="MS188" s="1"/>
      <c r="MT188" s="1"/>
      <c r="MU188" s="1"/>
      <c r="MV188" s="1"/>
      <c r="MW188" s="1"/>
      <c r="MX188" s="1"/>
      <c r="MY188" s="1"/>
      <c r="MZ188" s="1"/>
      <c r="NA188" s="1"/>
      <c r="NB188" s="1"/>
      <c r="NC188" s="1"/>
      <c r="ND188" s="1"/>
      <c r="NE188" s="1"/>
      <c r="NF188" s="1"/>
      <c r="NG188" s="1"/>
      <c r="NH188" s="1"/>
      <c r="NI188" s="1"/>
      <c r="NJ188" s="1"/>
      <c r="NK188" s="1"/>
      <c r="NL188" s="1"/>
      <c r="NM188" s="1"/>
      <c r="NN188" s="1"/>
      <c r="NO188" s="1"/>
      <c r="NP188" s="1"/>
      <c r="NQ188" s="1"/>
      <c r="NR188" s="1"/>
      <c r="NS188" s="1"/>
      <c r="NT188" s="1"/>
      <c r="NU188" s="1"/>
      <c r="NV188" s="1"/>
      <c r="NW188" s="1"/>
      <c r="NX188" s="1"/>
      <c r="NY188" s="1"/>
      <c r="NZ188" s="1"/>
      <c r="OA188" s="1"/>
      <c r="OB188" s="1"/>
      <c r="OC188" s="1"/>
      <c r="OD188" s="1"/>
      <c r="OE188" s="1"/>
      <c r="OF188" s="1"/>
      <c r="OG188" s="1"/>
      <c r="OH188" s="1"/>
      <c r="OI188" s="1"/>
      <c r="OJ188" s="1"/>
      <c r="OK188" s="1"/>
      <c r="OL188" s="1"/>
      <c r="OM188" s="1"/>
      <c r="ON188" s="1"/>
      <c r="OO188" s="1"/>
      <c r="OP188" s="1"/>
      <c r="OQ188" s="1"/>
      <c r="OR188" s="1"/>
      <c r="OS188" s="1"/>
      <c r="OT188" s="1"/>
      <c r="OU188" s="1"/>
      <c r="OV188" s="1"/>
      <c r="OW188" s="1"/>
      <c r="OX188" s="1"/>
      <c r="OY188" s="1"/>
      <c r="OZ188" s="1"/>
      <c r="PA188" s="1"/>
      <c r="PB188" s="1"/>
      <c r="PC188" s="1"/>
      <c r="PD188" s="1"/>
      <c r="PE188" s="1"/>
      <c r="PF188" s="1"/>
      <c r="PG188" s="1"/>
      <c r="PH188" s="1"/>
      <c r="PI188" s="1"/>
      <c r="PJ188" s="1"/>
      <c r="PK188" s="1"/>
      <c r="PL188" s="1"/>
      <c r="PM188" s="1"/>
      <c r="PN188" s="1"/>
      <c r="PO188" s="1"/>
      <c r="PP188" s="1"/>
      <c r="PQ188" s="1"/>
      <c r="PR188" s="1"/>
      <c r="PS188" s="1"/>
      <c r="PT188" s="1"/>
      <c r="PU188" s="1"/>
      <c r="PV188" s="1"/>
      <c r="PW188" s="1"/>
      <c r="PX188" s="1"/>
      <c r="PY188" s="1"/>
      <c r="PZ188" s="1"/>
      <c r="QA188" s="1"/>
      <c r="QB188" s="1"/>
      <c r="QC188" s="1"/>
      <c r="QD188" s="1"/>
      <c r="QE188" s="1"/>
      <c r="QF188" s="1"/>
      <c r="QG188" s="1"/>
      <c r="QH188" s="1"/>
      <c r="QI188" s="1"/>
      <c r="QJ188" s="1"/>
      <c r="QK188" s="1"/>
      <c r="QL188" s="1"/>
      <c r="QM188" s="1"/>
      <c r="QN188" s="1"/>
      <c r="QO188" s="1"/>
    </row>
    <row r="189" spans="1:457" ht="15" customHeight="1" x14ac:dyDescent="0.3">
      <c r="A189" s="93"/>
      <c r="B189" s="36"/>
      <c r="C189" s="36"/>
      <c r="D189" s="36"/>
      <c r="E189" s="36"/>
      <c r="F189" s="78"/>
      <c r="G189" s="17"/>
      <c r="H189" s="18"/>
      <c r="I189" s="18"/>
      <c r="J189" s="18"/>
      <c r="K189" s="18"/>
      <c r="L189" s="19"/>
      <c r="M189" s="93"/>
      <c r="N189" s="36"/>
      <c r="O189" s="36"/>
      <c r="P189" s="36"/>
      <c r="Q189" s="36"/>
      <c r="R189" s="78"/>
      <c r="S189" s="93"/>
      <c r="T189" s="36"/>
      <c r="U189" s="36"/>
      <c r="V189" s="36"/>
      <c r="W189" s="36"/>
      <c r="X189" s="78"/>
      <c r="Y189" s="93"/>
      <c r="Z189" s="36"/>
      <c r="AA189" s="36"/>
      <c r="AB189" s="36"/>
      <c r="AC189" s="36"/>
      <c r="AD189" s="78"/>
      <c r="AE189" s="93"/>
      <c r="AF189" s="36"/>
      <c r="AG189" s="36"/>
      <c r="AH189" s="36"/>
      <c r="AI189" s="36"/>
      <c r="AJ189" s="78"/>
      <c r="AK189" s="93"/>
      <c r="AL189" s="36"/>
      <c r="AM189" s="36"/>
      <c r="AN189" s="36"/>
      <c r="AO189" s="36"/>
      <c r="AP189" s="78"/>
      <c r="AQ189" s="93"/>
      <c r="AR189" s="36"/>
      <c r="AS189" s="36"/>
      <c r="AT189" s="36"/>
      <c r="AU189" s="36"/>
      <c r="AV189" s="78"/>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c r="JD189" s="1"/>
      <c r="JE189" s="1"/>
      <c r="JF189" s="1"/>
      <c r="JG189" s="1"/>
      <c r="JH189" s="1"/>
      <c r="JI189" s="1"/>
      <c r="JJ189" s="1"/>
      <c r="JK189" s="1"/>
      <c r="JL189" s="1"/>
      <c r="JM189" s="1"/>
      <c r="JN189" s="1"/>
      <c r="JO189" s="1"/>
      <c r="JP189" s="1"/>
      <c r="JQ189" s="1"/>
      <c r="JR189" s="1"/>
      <c r="JS189" s="1"/>
      <c r="JT189" s="1"/>
      <c r="JU189" s="1"/>
      <c r="JV189" s="1"/>
      <c r="JW189" s="1"/>
      <c r="JX189" s="1"/>
      <c r="JY189" s="1"/>
      <c r="JZ189" s="1"/>
      <c r="KA189" s="1"/>
      <c r="KB189" s="1"/>
      <c r="KC189" s="1"/>
      <c r="KD189" s="1"/>
      <c r="KE189" s="1"/>
      <c r="KF189" s="1"/>
      <c r="KG189" s="1"/>
      <c r="KH189" s="1"/>
      <c r="KI189" s="1"/>
      <c r="KJ189" s="1"/>
      <c r="KK189" s="1"/>
      <c r="KL189" s="1"/>
      <c r="KM189" s="1"/>
      <c r="KN189" s="1"/>
      <c r="KO189" s="1"/>
      <c r="KP189" s="1"/>
      <c r="KQ189" s="1"/>
      <c r="KR189" s="1"/>
      <c r="KS189" s="1"/>
      <c r="KT189" s="1"/>
      <c r="KU189" s="1"/>
      <c r="KV189" s="1"/>
      <c r="KW189" s="1"/>
      <c r="KX189" s="1"/>
      <c r="KY189" s="1"/>
      <c r="KZ189" s="1"/>
      <c r="LA189" s="1"/>
      <c r="LB189" s="1"/>
      <c r="LC189" s="1"/>
      <c r="LD189" s="1"/>
      <c r="LE189" s="1"/>
      <c r="LF189" s="1"/>
      <c r="LG189" s="1"/>
      <c r="LH189" s="1"/>
      <c r="LI189" s="1"/>
      <c r="LJ189" s="1"/>
      <c r="LK189" s="1"/>
      <c r="LL189" s="1"/>
      <c r="LM189" s="1"/>
      <c r="LN189" s="1"/>
      <c r="LO189" s="1"/>
      <c r="LP189" s="1"/>
      <c r="LQ189" s="1"/>
      <c r="LR189" s="1"/>
      <c r="LS189" s="1"/>
      <c r="LT189" s="1"/>
      <c r="LU189" s="1"/>
      <c r="LV189" s="1"/>
      <c r="LW189" s="1"/>
      <c r="LX189" s="1"/>
      <c r="LY189" s="1"/>
      <c r="LZ189" s="1"/>
      <c r="MA189" s="1"/>
      <c r="MB189" s="1"/>
      <c r="MC189" s="1"/>
      <c r="MD189" s="1"/>
      <c r="ME189" s="1"/>
      <c r="MF189" s="1"/>
      <c r="MG189" s="1"/>
      <c r="MH189" s="1"/>
      <c r="MI189" s="1"/>
      <c r="MJ189" s="1"/>
      <c r="MK189" s="1"/>
      <c r="ML189" s="1"/>
      <c r="MM189" s="1"/>
      <c r="MN189" s="1"/>
      <c r="MO189" s="1"/>
      <c r="MP189" s="1"/>
      <c r="MQ189" s="1"/>
      <c r="MR189" s="1"/>
      <c r="MS189" s="1"/>
      <c r="MT189" s="1"/>
      <c r="MU189" s="1"/>
      <c r="MV189" s="1"/>
      <c r="MW189" s="1"/>
      <c r="MX189" s="1"/>
      <c r="MY189" s="1"/>
      <c r="MZ189" s="1"/>
      <c r="NA189" s="1"/>
      <c r="NB189" s="1"/>
      <c r="NC189" s="1"/>
      <c r="ND189" s="1"/>
      <c r="NE189" s="1"/>
      <c r="NF189" s="1"/>
      <c r="NG189" s="1"/>
      <c r="NH189" s="1"/>
      <c r="NI189" s="1"/>
      <c r="NJ189" s="1"/>
      <c r="NK189" s="1"/>
      <c r="NL189" s="1"/>
      <c r="NM189" s="1"/>
      <c r="NN189" s="1"/>
      <c r="NO189" s="1"/>
      <c r="NP189" s="1"/>
      <c r="NQ189" s="1"/>
      <c r="NR189" s="1"/>
      <c r="NS189" s="1"/>
      <c r="NT189" s="1"/>
      <c r="NU189" s="1"/>
      <c r="NV189" s="1"/>
      <c r="NW189" s="1"/>
      <c r="NX189" s="1"/>
      <c r="NY189" s="1"/>
      <c r="NZ189" s="1"/>
      <c r="OA189" s="1"/>
      <c r="OB189" s="1"/>
      <c r="OC189" s="1"/>
      <c r="OD189" s="1"/>
      <c r="OE189" s="1"/>
      <c r="OF189" s="1"/>
      <c r="OG189" s="1"/>
      <c r="OH189" s="1"/>
      <c r="OI189" s="1"/>
      <c r="OJ189" s="1"/>
      <c r="OK189" s="1"/>
      <c r="OL189" s="1"/>
      <c r="OM189" s="1"/>
      <c r="ON189" s="1"/>
      <c r="OO189" s="1"/>
      <c r="OP189" s="1"/>
      <c r="OQ189" s="1"/>
      <c r="OR189" s="1"/>
      <c r="OS189" s="1"/>
      <c r="OT189" s="1"/>
      <c r="OU189" s="1"/>
      <c r="OV189" s="1"/>
      <c r="OW189" s="1"/>
      <c r="OX189" s="1"/>
      <c r="OY189" s="1"/>
      <c r="OZ189" s="1"/>
      <c r="PA189" s="1"/>
      <c r="PB189" s="1"/>
      <c r="PC189" s="1"/>
      <c r="PD189" s="1"/>
      <c r="PE189" s="1"/>
      <c r="PF189" s="1"/>
      <c r="PG189" s="1"/>
      <c r="PH189" s="1"/>
      <c r="PI189" s="1"/>
      <c r="PJ189" s="1"/>
      <c r="PK189" s="1"/>
      <c r="PL189" s="1"/>
      <c r="PM189" s="1"/>
      <c r="PN189" s="1"/>
      <c r="PO189" s="1"/>
      <c r="PP189" s="1"/>
      <c r="PQ189" s="1"/>
      <c r="PR189" s="1"/>
      <c r="PS189" s="1"/>
      <c r="PT189" s="1"/>
      <c r="PU189" s="1"/>
      <c r="PV189" s="1"/>
      <c r="PW189" s="1"/>
      <c r="PX189" s="1"/>
      <c r="PY189" s="1"/>
      <c r="PZ189" s="1"/>
      <c r="QA189" s="1"/>
      <c r="QB189" s="1"/>
      <c r="QC189" s="1"/>
      <c r="QD189" s="1"/>
      <c r="QE189" s="1"/>
      <c r="QF189" s="1"/>
      <c r="QG189" s="1"/>
      <c r="QH189" s="1"/>
      <c r="QI189" s="1"/>
      <c r="QJ189" s="1"/>
      <c r="QK189" s="1"/>
      <c r="QL189" s="1"/>
      <c r="QM189" s="1"/>
      <c r="QN189" s="1"/>
      <c r="QO189" s="1"/>
    </row>
    <row r="190" spans="1:457" ht="15" customHeight="1" x14ac:dyDescent="0.3">
      <c r="A190" s="93"/>
      <c r="B190" s="36"/>
      <c r="C190" s="36"/>
      <c r="D190" s="36"/>
      <c r="E190" s="36"/>
      <c r="F190" s="78"/>
      <c r="G190" s="17"/>
      <c r="H190" s="18"/>
      <c r="I190" s="18"/>
      <c r="J190" s="18"/>
      <c r="K190" s="18"/>
      <c r="L190" s="19"/>
      <c r="M190" s="93"/>
      <c r="N190" s="36"/>
      <c r="O190" s="36"/>
      <c r="P190" s="36"/>
      <c r="Q190" s="36"/>
      <c r="R190" s="78"/>
      <c r="S190" s="93"/>
      <c r="T190" s="36"/>
      <c r="U190" s="36"/>
      <c r="V190" s="36"/>
      <c r="W190" s="36"/>
      <c r="X190" s="78"/>
      <c r="Y190" s="93"/>
      <c r="Z190" s="36"/>
      <c r="AA190" s="36"/>
      <c r="AB190" s="36"/>
      <c r="AC190" s="36"/>
      <c r="AD190" s="78"/>
      <c r="AE190" s="93"/>
      <c r="AF190" s="36"/>
      <c r="AG190" s="36"/>
      <c r="AH190" s="36"/>
      <c r="AI190" s="36"/>
      <c r="AJ190" s="78"/>
      <c r="AK190" s="93"/>
      <c r="AL190" s="36"/>
      <c r="AM190" s="36"/>
      <c r="AN190" s="36"/>
      <c r="AO190" s="36"/>
      <c r="AP190" s="78"/>
      <c r="AQ190" s="93"/>
      <c r="AR190" s="36"/>
      <c r="AS190" s="36"/>
      <c r="AT190" s="36"/>
      <c r="AU190" s="36"/>
      <c r="AV190" s="78"/>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c r="JD190" s="1"/>
      <c r="JE190" s="1"/>
      <c r="JF190" s="1"/>
      <c r="JG190" s="1"/>
      <c r="JH190" s="1"/>
      <c r="JI190" s="1"/>
      <c r="JJ190" s="1"/>
      <c r="JK190" s="1"/>
      <c r="JL190" s="1"/>
      <c r="JM190" s="1"/>
      <c r="JN190" s="1"/>
      <c r="JO190" s="1"/>
      <c r="JP190" s="1"/>
      <c r="JQ190" s="1"/>
      <c r="JR190" s="1"/>
      <c r="JS190" s="1"/>
      <c r="JT190" s="1"/>
      <c r="JU190" s="1"/>
      <c r="JV190" s="1"/>
      <c r="JW190" s="1"/>
      <c r="JX190" s="1"/>
      <c r="JY190" s="1"/>
      <c r="JZ190" s="1"/>
      <c r="KA190" s="1"/>
      <c r="KB190" s="1"/>
      <c r="KC190" s="1"/>
      <c r="KD190" s="1"/>
      <c r="KE190" s="1"/>
      <c r="KF190" s="1"/>
      <c r="KG190" s="1"/>
      <c r="KH190" s="1"/>
      <c r="KI190" s="1"/>
      <c r="KJ190" s="1"/>
      <c r="KK190" s="1"/>
      <c r="KL190" s="1"/>
      <c r="KM190" s="1"/>
      <c r="KN190" s="1"/>
      <c r="KO190" s="1"/>
      <c r="KP190" s="1"/>
      <c r="KQ190" s="1"/>
      <c r="KR190" s="1"/>
      <c r="KS190" s="1"/>
      <c r="KT190" s="1"/>
      <c r="KU190" s="1"/>
      <c r="KV190" s="1"/>
      <c r="KW190" s="1"/>
      <c r="KX190" s="1"/>
      <c r="KY190" s="1"/>
      <c r="KZ190" s="1"/>
      <c r="LA190" s="1"/>
      <c r="LB190" s="1"/>
      <c r="LC190" s="1"/>
      <c r="LD190" s="1"/>
      <c r="LE190" s="1"/>
      <c r="LF190" s="1"/>
      <c r="LG190" s="1"/>
      <c r="LH190" s="1"/>
      <c r="LI190" s="1"/>
      <c r="LJ190" s="1"/>
      <c r="LK190" s="1"/>
      <c r="LL190" s="1"/>
      <c r="LM190" s="1"/>
      <c r="LN190" s="1"/>
      <c r="LO190" s="1"/>
      <c r="LP190" s="1"/>
      <c r="LQ190" s="1"/>
      <c r="LR190" s="1"/>
      <c r="LS190" s="1"/>
      <c r="LT190" s="1"/>
      <c r="LU190" s="1"/>
      <c r="LV190" s="1"/>
      <c r="LW190" s="1"/>
      <c r="LX190" s="1"/>
      <c r="LY190" s="1"/>
      <c r="LZ190" s="1"/>
      <c r="MA190" s="1"/>
      <c r="MB190" s="1"/>
      <c r="MC190" s="1"/>
      <c r="MD190" s="1"/>
      <c r="ME190" s="1"/>
      <c r="MF190" s="1"/>
      <c r="MG190" s="1"/>
      <c r="MH190" s="1"/>
      <c r="MI190" s="1"/>
      <c r="MJ190" s="1"/>
      <c r="MK190" s="1"/>
      <c r="ML190" s="1"/>
      <c r="MM190" s="1"/>
      <c r="MN190" s="1"/>
      <c r="MO190" s="1"/>
      <c r="MP190" s="1"/>
      <c r="MQ190" s="1"/>
      <c r="MR190" s="1"/>
      <c r="MS190" s="1"/>
      <c r="MT190" s="1"/>
      <c r="MU190" s="1"/>
      <c r="MV190" s="1"/>
      <c r="MW190" s="1"/>
      <c r="MX190" s="1"/>
      <c r="MY190" s="1"/>
      <c r="MZ190" s="1"/>
      <c r="NA190" s="1"/>
      <c r="NB190" s="1"/>
      <c r="NC190" s="1"/>
      <c r="ND190" s="1"/>
      <c r="NE190" s="1"/>
      <c r="NF190" s="1"/>
      <c r="NG190" s="1"/>
      <c r="NH190" s="1"/>
      <c r="NI190" s="1"/>
      <c r="NJ190" s="1"/>
      <c r="NK190" s="1"/>
      <c r="NL190" s="1"/>
      <c r="NM190" s="1"/>
      <c r="NN190" s="1"/>
      <c r="NO190" s="1"/>
      <c r="NP190" s="1"/>
      <c r="NQ190" s="1"/>
      <c r="NR190" s="1"/>
      <c r="NS190" s="1"/>
      <c r="NT190" s="1"/>
      <c r="NU190" s="1"/>
      <c r="NV190" s="1"/>
      <c r="NW190" s="1"/>
      <c r="NX190" s="1"/>
      <c r="NY190" s="1"/>
      <c r="NZ190" s="1"/>
      <c r="OA190" s="1"/>
      <c r="OB190" s="1"/>
      <c r="OC190" s="1"/>
      <c r="OD190" s="1"/>
      <c r="OE190" s="1"/>
      <c r="OF190" s="1"/>
      <c r="OG190" s="1"/>
      <c r="OH190" s="1"/>
      <c r="OI190" s="1"/>
      <c r="OJ190" s="1"/>
      <c r="OK190" s="1"/>
      <c r="OL190" s="1"/>
      <c r="OM190" s="1"/>
      <c r="ON190" s="1"/>
      <c r="OO190" s="1"/>
      <c r="OP190" s="1"/>
      <c r="OQ190" s="1"/>
      <c r="OR190" s="1"/>
      <c r="OS190" s="1"/>
      <c r="OT190" s="1"/>
      <c r="OU190" s="1"/>
      <c r="OV190" s="1"/>
      <c r="OW190" s="1"/>
      <c r="OX190" s="1"/>
      <c r="OY190" s="1"/>
      <c r="OZ190" s="1"/>
      <c r="PA190" s="1"/>
      <c r="PB190" s="1"/>
      <c r="PC190" s="1"/>
      <c r="PD190" s="1"/>
      <c r="PE190" s="1"/>
      <c r="PF190" s="1"/>
      <c r="PG190" s="1"/>
      <c r="PH190" s="1"/>
      <c r="PI190" s="1"/>
      <c r="PJ190" s="1"/>
      <c r="PK190" s="1"/>
      <c r="PL190" s="1"/>
      <c r="PM190" s="1"/>
      <c r="PN190" s="1"/>
      <c r="PO190" s="1"/>
      <c r="PP190" s="1"/>
      <c r="PQ190" s="1"/>
      <c r="PR190" s="1"/>
      <c r="PS190" s="1"/>
      <c r="PT190" s="1"/>
      <c r="PU190" s="1"/>
      <c r="PV190" s="1"/>
      <c r="PW190" s="1"/>
      <c r="PX190" s="1"/>
      <c r="PY190" s="1"/>
      <c r="PZ190" s="1"/>
      <c r="QA190" s="1"/>
      <c r="QB190" s="1"/>
      <c r="QC190" s="1"/>
      <c r="QD190" s="1"/>
      <c r="QE190" s="1"/>
      <c r="QF190" s="1"/>
      <c r="QG190" s="1"/>
      <c r="QH190" s="1"/>
      <c r="QI190" s="1"/>
      <c r="QJ190" s="1"/>
      <c r="QK190" s="1"/>
      <c r="QL190" s="1"/>
      <c r="QM190" s="1"/>
      <c r="QN190" s="1"/>
      <c r="QO190" s="1"/>
    </row>
    <row r="191" spans="1:457" ht="15" customHeight="1" x14ac:dyDescent="0.3">
      <c r="A191" s="94"/>
      <c r="B191" s="36"/>
      <c r="C191" s="36"/>
      <c r="D191" s="36"/>
      <c r="E191" s="36"/>
      <c r="F191" s="78"/>
      <c r="G191" s="17"/>
      <c r="H191" s="18"/>
      <c r="I191" s="18"/>
      <c r="J191" s="18"/>
      <c r="K191" s="18"/>
      <c r="L191" s="19"/>
      <c r="M191" s="93"/>
      <c r="N191" s="36"/>
      <c r="O191" s="36"/>
      <c r="P191" s="36"/>
      <c r="Q191" s="36"/>
      <c r="R191" s="78"/>
      <c r="S191" s="93"/>
      <c r="T191" s="36"/>
      <c r="U191" s="36"/>
      <c r="V191" s="36"/>
      <c r="W191" s="36"/>
      <c r="X191" s="78"/>
      <c r="Y191" s="93"/>
      <c r="Z191" s="36"/>
      <c r="AA191" s="36"/>
      <c r="AB191" s="36"/>
      <c r="AC191" s="36"/>
      <c r="AD191" s="78"/>
      <c r="AE191" s="93"/>
      <c r="AF191" s="36"/>
      <c r="AG191" s="36"/>
      <c r="AH191" s="36"/>
      <c r="AI191" s="36"/>
      <c r="AJ191" s="78"/>
      <c r="AK191" s="93"/>
      <c r="AL191" s="36"/>
      <c r="AM191" s="36"/>
      <c r="AN191" s="36"/>
      <c r="AO191" s="36"/>
      <c r="AP191" s="78"/>
      <c r="AQ191" s="93"/>
      <c r="AR191" s="36"/>
      <c r="AS191" s="36"/>
      <c r="AT191" s="36"/>
      <c r="AU191" s="36"/>
      <c r="AV191" s="78"/>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c r="JD191" s="1"/>
      <c r="JE191" s="1"/>
      <c r="JF191" s="1"/>
      <c r="JG191" s="1"/>
      <c r="JH191" s="1"/>
      <c r="JI191" s="1"/>
      <c r="JJ191" s="1"/>
      <c r="JK191" s="1"/>
      <c r="JL191" s="1"/>
      <c r="JM191" s="1"/>
      <c r="JN191" s="1"/>
      <c r="JO191" s="1"/>
      <c r="JP191" s="1"/>
      <c r="JQ191" s="1"/>
      <c r="JR191" s="1"/>
      <c r="JS191" s="1"/>
      <c r="JT191" s="1"/>
      <c r="JU191" s="1"/>
      <c r="JV191" s="1"/>
      <c r="JW191" s="1"/>
      <c r="JX191" s="1"/>
      <c r="JY191" s="1"/>
      <c r="JZ191" s="1"/>
      <c r="KA191" s="1"/>
      <c r="KB191" s="1"/>
      <c r="KC191" s="1"/>
      <c r="KD191" s="1"/>
      <c r="KE191" s="1"/>
      <c r="KF191" s="1"/>
      <c r="KG191" s="1"/>
      <c r="KH191" s="1"/>
      <c r="KI191" s="1"/>
      <c r="KJ191" s="1"/>
      <c r="KK191" s="1"/>
      <c r="KL191" s="1"/>
      <c r="KM191" s="1"/>
      <c r="KN191" s="1"/>
      <c r="KO191" s="1"/>
      <c r="KP191" s="1"/>
      <c r="KQ191" s="1"/>
      <c r="KR191" s="1"/>
      <c r="KS191" s="1"/>
      <c r="KT191" s="1"/>
      <c r="KU191" s="1"/>
      <c r="KV191" s="1"/>
      <c r="KW191" s="1"/>
      <c r="KX191" s="1"/>
      <c r="KY191" s="1"/>
      <c r="KZ191" s="1"/>
      <c r="LA191" s="1"/>
      <c r="LB191" s="1"/>
      <c r="LC191" s="1"/>
      <c r="LD191" s="1"/>
      <c r="LE191" s="1"/>
      <c r="LF191" s="1"/>
      <c r="LG191" s="1"/>
      <c r="LH191" s="1"/>
      <c r="LI191" s="1"/>
      <c r="LJ191" s="1"/>
      <c r="LK191" s="1"/>
      <c r="LL191" s="1"/>
      <c r="LM191" s="1"/>
      <c r="LN191" s="1"/>
      <c r="LO191" s="1"/>
      <c r="LP191" s="1"/>
      <c r="LQ191" s="1"/>
      <c r="LR191" s="1"/>
      <c r="LS191" s="1"/>
      <c r="LT191" s="1"/>
      <c r="LU191" s="1"/>
      <c r="LV191" s="1"/>
      <c r="LW191" s="1"/>
      <c r="LX191" s="1"/>
      <c r="LY191" s="1"/>
      <c r="LZ191" s="1"/>
      <c r="MA191" s="1"/>
      <c r="MB191" s="1"/>
      <c r="MC191" s="1"/>
      <c r="MD191" s="1"/>
      <c r="ME191" s="1"/>
      <c r="MF191" s="1"/>
      <c r="MG191" s="1"/>
      <c r="MH191" s="1"/>
      <c r="MI191" s="1"/>
      <c r="MJ191" s="1"/>
      <c r="MK191" s="1"/>
      <c r="ML191" s="1"/>
      <c r="MM191" s="1"/>
      <c r="MN191" s="1"/>
      <c r="MO191" s="1"/>
      <c r="MP191" s="1"/>
      <c r="MQ191" s="1"/>
      <c r="MR191" s="1"/>
      <c r="MS191" s="1"/>
      <c r="MT191" s="1"/>
      <c r="MU191" s="1"/>
      <c r="MV191" s="1"/>
      <c r="MW191" s="1"/>
      <c r="MX191" s="1"/>
      <c r="MY191" s="1"/>
      <c r="MZ191" s="1"/>
      <c r="NA191" s="1"/>
      <c r="NB191" s="1"/>
      <c r="NC191" s="1"/>
      <c r="ND191" s="1"/>
      <c r="NE191" s="1"/>
      <c r="NF191" s="1"/>
      <c r="NG191" s="1"/>
      <c r="NH191" s="1"/>
      <c r="NI191" s="1"/>
      <c r="NJ191" s="1"/>
      <c r="NK191" s="1"/>
      <c r="NL191" s="1"/>
      <c r="NM191" s="1"/>
      <c r="NN191" s="1"/>
      <c r="NO191" s="1"/>
      <c r="NP191" s="1"/>
      <c r="NQ191" s="1"/>
      <c r="NR191" s="1"/>
      <c r="NS191" s="1"/>
      <c r="NT191" s="1"/>
      <c r="NU191" s="1"/>
      <c r="NV191" s="1"/>
      <c r="NW191" s="1"/>
      <c r="NX191" s="1"/>
      <c r="NY191" s="1"/>
      <c r="NZ191" s="1"/>
      <c r="OA191" s="1"/>
      <c r="OB191" s="1"/>
      <c r="OC191" s="1"/>
      <c r="OD191" s="1"/>
      <c r="OE191" s="1"/>
      <c r="OF191" s="1"/>
      <c r="OG191" s="1"/>
      <c r="OH191" s="1"/>
      <c r="OI191" s="1"/>
      <c r="OJ191" s="1"/>
      <c r="OK191" s="1"/>
      <c r="OL191" s="1"/>
      <c r="OM191" s="1"/>
      <c r="ON191" s="1"/>
      <c r="OO191" s="1"/>
      <c r="OP191" s="1"/>
      <c r="OQ191" s="1"/>
      <c r="OR191" s="1"/>
      <c r="OS191" s="1"/>
      <c r="OT191" s="1"/>
      <c r="OU191" s="1"/>
      <c r="OV191" s="1"/>
      <c r="OW191" s="1"/>
      <c r="OX191" s="1"/>
      <c r="OY191" s="1"/>
      <c r="OZ191" s="1"/>
      <c r="PA191" s="1"/>
      <c r="PB191" s="1"/>
      <c r="PC191" s="1"/>
      <c r="PD191" s="1"/>
      <c r="PE191" s="1"/>
      <c r="PF191" s="1"/>
      <c r="PG191" s="1"/>
      <c r="PH191" s="1"/>
      <c r="PI191" s="1"/>
      <c r="PJ191" s="1"/>
      <c r="PK191" s="1"/>
      <c r="PL191" s="1"/>
      <c r="PM191" s="1"/>
      <c r="PN191" s="1"/>
      <c r="PO191" s="1"/>
      <c r="PP191" s="1"/>
      <c r="PQ191" s="1"/>
      <c r="PR191" s="1"/>
      <c r="PS191" s="1"/>
      <c r="PT191" s="1"/>
      <c r="PU191" s="1"/>
      <c r="PV191" s="1"/>
      <c r="PW191" s="1"/>
      <c r="PX191" s="1"/>
      <c r="PY191" s="1"/>
      <c r="PZ191" s="1"/>
      <c r="QA191" s="1"/>
      <c r="QB191" s="1"/>
      <c r="QC191" s="1"/>
      <c r="QD191" s="1"/>
      <c r="QE191" s="1"/>
      <c r="QF191" s="1"/>
      <c r="QG191" s="1"/>
      <c r="QH191" s="1"/>
      <c r="QI191" s="1"/>
      <c r="QJ191" s="1"/>
      <c r="QK191" s="1"/>
      <c r="QL191" s="1"/>
      <c r="QM191" s="1"/>
      <c r="QN191" s="1"/>
      <c r="QO191" s="1"/>
    </row>
    <row r="192" spans="1:457" ht="15" customHeight="1" x14ac:dyDescent="0.3">
      <c r="A192" s="94"/>
      <c r="B192" s="36"/>
      <c r="C192" s="36"/>
      <c r="D192" s="36"/>
      <c r="E192" s="36"/>
      <c r="F192" s="78"/>
      <c r="G192" s="17"/>
      <c r="H192" s="18"/>
      <c r="I192" s="18"/>
      <c r="J192" s="18"/>
      <c r="K192" s="18"/>
      <c r="L192" s="19"/>
      <c r="M192" s="93"/>
      <c r="N192" s="36"/>
      <c r="O192" s="36"/>
      <c r="P192" s="36"/>
      <c r="Q192" s="36"/>
      <c r="R192" s="78"/>
      <c r="S192" s="93"/>
      <c r="T192" s="36"/>
      <c r="U192" s="36"/>
      <c r="V192" s="36"/>
      <c r="W192" s="36"/>
      <c r="X192" s="78"/>
      <c r="Y192" s="93"/>
      <c r="Z192" s="36"/>
      <c r="AA192" s="36"/>
      <c r="AB192" s="36"/>
      <c r="AC192" s="36"/>
      <c r="AD192" s="78"/>
      <c r="AE192" s="93"/>
      <c r="AF192" s="36"/>
      <c r="AG192" s="36"/>
      <c r="AH192" s="36"/>
      <c r="AI192" s="36"/>
      <c r="AJ192" s="78"/>
      <c r="AK192" s="93"/>
      <c r="AL192" s="36"/>
      <c r="AM192" s="36"/>
      <c r="AN192" s="36"/>
      <c r="AO192" s="36"/>
      <c r="AP192" s="78"/>
      <c r="AQ192" s="93"/>
      <c r="AR192" s="36"/>
      <c r="AS192" s="36"/>
      <c r="AT192" s="36"/>
      <c r="AU192" s="36"/>
      <c r="AV192" s="78"/>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c r="JD192" s="1"/>
      <c r="JE192" s="1"/>
      <c r="JF192" s="1"/>
      <c r="JG192" s="1"/>
      <c r="JH192" s="1"/>
      <c r="JI192" s="1"/>
      <c r="JJ192" s="1"/>
      <c r="JK192" s="1"/>
      <c r="JL192" s="1"/>
      <c r="JM192" s="1"/>
      <c r="JN192" s="1"/>
      <c r="JO192" s="1"/>
      <c r="JP192" s="1"/>
      <c r="JQ192" s="1"/>
      <c r="JR192" s="1"/>
      <c r="JS192" s="1"/>
      <c r="JT192" s="1"/>
      <c r="JU192" s="1"/>
      <c r="JV192" s="1"/>
      <c r="JW192" s="1"/>
      <c r="JX192" s="1"/>
      <c r="JY192" s="1"/>
      <c r="JZ192" s="1"/>
      <c r="KA192" s="1"/>
      <c r="KB192" s="1"/>
      <c r="KC192" s="1"/>
      <c r="KD192" s="1"/>
      <c r="KE192" s="1"/>
      <c r="KF192" s="1"/>
      <c r="KG192" s="1"/>
      <c r="KH192" s="1"/>
      <c r="KI192" s="1"/>
      <c r="KJ192" s="1"/>
      <c r="KK192" s="1"/>
      <c r="KL192" s="1"/>
      <c r="KM192" s="1"/>
      <c r="KN192" s="1"/>
      <c r="KO192" s="1"/>
      <c r="KP192" s="1"/>
      <c r="KQ192" s="1"/>
      <c r="KR192" s="1"/>
      <c r="KS192" s="1"/>
      <c r="KT192" s="1"/>
      <c r="KU192" s="1"/>
      <c r="KV192" s="1"/>
      <c r="KW192" s="1"/>
      <c r="KX192" s="1"/>
      <c r="KY192" s="1"/>
      <c r="KZ192" s="1"/>
      <c r="LA192" s="1"/>
      <c r="LB192" s="1"/>
      <c r="LC192" s="1"/>
      <c r="LD192" s="1"/>
      <c r="LE192" s="1"/>
      <c r="LF192" s="1"/>
      <c r="LG192" s="1"/>
      <c r="LH192" s="1"/>
      <c r="LI192" s="1"/>
      <c r="LJ192" s="1"/>
      <c r="LK192" s="1"/>
      <c r="LL192" s="1"/>
      <c r="LM192" s="1"/>
      <c r="LN192" s="1"/>
      <c r="LO192" s="1"/>
      <c r="LP192" s="1"/>
      <c r="LQ192" s="1"/>
      <c r="LR192" s="1"/>
      <c r="LS192" s="1"/>
      <c r="LT192" s="1"/>
      <c r="LU192" s="1"/>
      <c r="LV192" s="1"/>
      <c r="LW192" s="1"/>
      <c r="LX192" s="1"/>
      <c r="LY192" s="1"/>
      <c r="LZ192" s="1"/>
      <c r="MA192" s="1"/>
      <c r="MB192" s="1"/>
      <c r="MC192" s="1"/>
      <c r="MD192" s="1"/>
      <c r="ME192" s="1"/>
      <c r="MF192" s="1"/>
      <c r="MG192" s="1"/>
      <c r="MH192" s="1"/>
      <c r="MI192" s="1"/>
      <c r="MJ192" s="1"/>
      <c r="MK192" s="1"/>
      <c r="ML192" s="1"/>
      <c r="MM192" s="1"/>
      <c r="MN192" s="1"/>
      <c r="MO192" s="1"/>
      <c r="MP192" s="1"/>
      <c r="MQ192" s="1"/>
      <c r="MR192" s="1"/>
      <c r="MS192" s="1"/>
      <c r="MT192" s="1"/>
      <c r="MU192" s="1"/>
      <c r="MV192" s="1"/>
      <c r="MW192" s="1"/>
      <c r="MX192" s="1"/>
      <c r="MY192" s="1"/>
      <c r="MZ192" s="1"/>
      <c r="NA192" s="1"/>
      <c r="NB192" s="1"/>
      <c r="NC192" s="1"/>
      <c r="ND192" s="1"/>
      <c r="NE192" s="1"/>
      <c r="NF192" s="1"/>
      <c r="NG192" s="1"/>
      <c r="NH192" s="1"/>
      <c r="NI192" s="1"/>
      <c r="NJ192" s="1"/>
      <c r="NK192" s="1"/>
      <c r="NL192" s="1"/>
      <c r="NM192" s="1"/>
      <c r="NN192" s="1"/>
      <c r="NO192" s="1"/>
      <c r="NP192" s="1"/>
      <c r="NQ192" s="1"/>
      <c r="NR192" s="1"/>
      <c r="NS192" s="1"/>
      <c r="NT192" s="1"/>
      <c r="NU192" s="1"/>
      <c r="NV192" s="1"/>
      <c r="NW192" s="1"/>
      <c r="NX192" s="1"/>
      <c r="NY192" s="1"/>
      <c r="NZ192" s="1"/>
      <c r="OA192" s="1"/>
      <c r="OB192" s="1"/>
      <c r="OC192" s="1"/>
      <c r="OD192" s="1"/>
      <c r="OE192" s="1"/>
      <c r="OF192" s="1"/>
      <c r="OG192" s="1"/>
      <c r="OH192" s="1"/>
      <c r="OI192" s="1"/>
      <c r="OJ192" s="1"/>
      <c r="OK192" s="1"/>
      <c r="OL192" s="1"/>
      <c r="OM192" s="1"/>
      <c r="ON192" s="1"/>
      <c r="OO192" s="1"/>
      <c r="OP192" s="1"/>
      <c r="OQ192" s="1"/>
      <c r="OR192" s="1"/>
      <c r="OS192" s="1"/>
      <c r="OT192" s="1"/>
      <c r="OU192" s="1"/>
      <c r="OV192" s="1"/>
      <c r="OW192" s="1"/>
      <c r="OX192" s="1"/>
      <c r="OY192" s="1"/>
      <c r="OZ192" s="1"/>
      <c r="PA192" s="1"/>
      <c r="PB192" s="1"/>
      <c r="PC192" s="1"/>
      <c r="PD192" s="1"/>
      <c r="PE192" s="1"/>
      <c r="PF192" s="1"/>
      <c r="PG192" s="1"/>
      <c r="PH192" s="1"/>
      <c r="PI192" s="1"/>
      <c r="PJ192" s="1"/>
      <c r="PK192" s="1"/>
      <c r="PL192" s="1"/>
      <c r="PM192" s="1"/>
      <c r="PN192" s="1"/>
      <c r="PO192" s="1"/>
      <c r="PP192" s="1"/>
      <c r="PQ192" s="1"/>
      <c r="PR192" s="1"/>
      <c r="PS192" s="1"/>
      <c r="PT192" s="1"/>
      <c r="PU192" s="1"/>
      <c r="PV192" s="1"/>
      <c r="PW192" s="1"/>
      <c r="PX192" s="1"/>
      <c r="PY192" s="1"/>
      <c r="PZ192" s="1"/>
      <c r="QA192" s="1"/>
      <c r="QB192" s="1"/>
      <c r="QC192" s="1"/>
      <c r="QD192" s="1"/>
      <c r="QE192" s="1"/>
      <c r="QF192" s="1"/>
      <c r="QG192" s="1"/>
      <c r="QH192" s="1"/>
      <c r="QI192" s="1"/>
      <c r="QJ192" s="1"/>
      <c r="QK192" s="1"/>
      <c r="QL192" s="1"/>
      <c r="QM192" s="1"/>
      <c r="QN192" s="1"/>
      <c r="QO192" s="1"/>
    </row>
    <row r="193" spans="1:457" ht="15" customHeight="1" x14ac:dyDescent="0.3">
      <c r="A193" s="94"/>
      <c r="B193" s="36"/>
      <c r="C193" s="36"/>
      <c r="D193" s="36"/>
      <c r="E193" s="36"/>
      <c r="F193" s="78"/>
      <c r="G193" s="17"/>
      <c r="H193" s="18"/>
      <c r="I193" s="18"/>
      <c r="J193" s="18"/>
      <c r="K193" s="18"/>
      <c r="L193" s="19"/>
      <c r="M193" s="94"/>
      <c r="N193" s="36"/>
      <c r="O193" s="36"/>
      <c r="P193" s="36"/>
      <c r="Q193" s="36"/>
      <c r="R193" s="78"/>
      <c r="S193" s="94"/>
      <c r="T193" s="36"/>
      <c r="U193" s="36"/>
      <c r="V193" s="36"/>
      <c r="W193" s="36"/>
      <c r="X193" s="78"/>
      <c r="Y193" s="94"/>
      <c r="Z193" s="36"/>
      <c r="AA193" s="36"/>
      <c r="AB193" s="36"/>
      <c r="AC193" s="36"/>
      <c r="AD193" s="78"/>
      <c r="AE193" s="94"/>
      <c r="AF193" s="36"/>
      <c r="AG193" s="36"/>
      <c r="AH193" s="36"/>
      <c r="AI193" s="36"/>
      <c r="AJ193" s="78"/>
      <c r="AK193" s="94"/>
      <c r="AL193" s="36"/>
      <c r="AM193" s="36"/>
      <c r="AN193" s="36"/>
      <c r="AO193" s="36"/>
      <c r="AP193" s="78"/>
      <c r="AQ193" s="94"/>
      <c r="AR193" s="36"/>
      <c r="AS193" s="36"/>
      <c r="AT193" s="36"/>
      <c r="AU193" s="36"/>
      <c r="AV193" s="78"/>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row>
    <row r="194" spans="1:457" ht="15" customHeight="1" x14ac:dyDescent="0.3">
      <c r="A194" s="94"/>
      <c r="B194" s="36"/>
      <c r="C194" s="36"/>
      <c r="D194" s="36"/>
      <c r="E194" s="36"/>
      <c r="F194" s="78"/>
      <c r="G194" s="17"/>
      <c r="H194" s="18"/>
      <c r="I194" s="18"/>
      <c r="J194" s="18"/>
      <c r="K194" s="18"/>
      <c r="L194" s="19"/>
      <c r="M194" s="94"/>
      <c r="N194" s="36"/>
      <c r="O194" s="36"/>
      <c r="P194" s="36"/>
      <c r="Q194" s="36"/>
      <c r="R194" s="78"/>
      <c r="S194" s="94"/>
      <c r="T194" s="36"/>
      <c r="U194" s="36"/>
      <c r="V194" s="36"/>
      <c r="W194" s="36"/>
      <c r="X194" s="78"/>
      <c r="Y194" s="94"/>
      <c r="Z194" s="36"/>
      <c r="AA194" s="36"/>
      <c r="AB194" s="36"/>
      <c r="AC194" s="36"/>
      <c r="AD194" s="78"/>
      <c r="AE194" s="94"/>
      <c r="AF194" s="36"/>
      <c r="AG194" s="36"/>
      <c r="AH194" s="36"/>
      <c r="AI194" s="36"/>
      <c r="AJ194" s="78"/>
      <c r="AK194" s="94"/>
      <c r="AL194" s="36"/>
      <c r="AM194" s="36"/>
      <c r="AN194" s="36"/>
      <c r="AO194" s="36"/>
      <c r="AP194" s="78"/>
      <c r="AQ194" s="94"/>
      <c r="AR194" s="36"/>
      <c r="AS194" s="36"/>
      <c r="AT194" s="36"/>
      <c r="AU194" s="36"/>
      <c r="AV194" s="78"/>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c r="JD194" s="1"/>
      <c r="JE194" s="1"/>
      <c r="JF194" s="1"/>
      <c r="JG194" s="1"/>
      <c r="JH194" s="1"/>
      <c r="JI194" s="1"/>
      <c r="JJ194" s="1"/>
      <c r="JK194" s="1"/>
      <c r="JL194" s="1"/>
      <c r="JM194" s="1"/>
      <c r="JN194" s="1"/>
      <c r="JO194" s="1"/>
      <c r="JP194" s="1"/>
      <c r="JQ194" s="1"/>
      <c r="JR194" s="1"/>
      <c r="JS194" s="1"/>
      <c r="JT194" s="1"/>
      <c r="JU194" s="1"/>
      <c r="JV194" s="1"/>
      <c r="JW194" s="1"/>
      <c r="JX194" s="1"/>
      <c r="JY194" s="1"/>
      <c r="JZ194" s="1"/>
      <c r="KA194" s="1"/>
      <c r="KB194" s="1"/>
      <c r="KC194" s="1"/>
      <c r="KD194" s="1"/>
      <c r="KE194" s="1"/>
      <c r="KF194" s="1"/>
      <c r="KG194" s="1"/>
      <c r="KH194" s="1"/>
      <c r="KI194" s="1"/>
      <c r="KJ194" s="1"/>
      <c r="KK194" s="1"/>
      <c r="KL194" s="1"/>
      <c r="KM194" s="1"/>
      <c r="KN194" s="1"/>
      <c r="KO194" s="1"/>
      <c r="KP194" s="1"/>
      <c r="KQ194" s="1"/>
      <c r="KR194" s="1"/>
      <c r="KS194" s="1"/>
      <c r="KT194" s="1"/>
      <c r="KU194" s="1"/>
      <c r="KV194" s="1"/>
      <c r="KW194" s="1"/>
      <c r="KX194" s="1"/>
      <c r="KY194" s="1"/>
      <c r="KZ194" s="1"/>
      <c r="LA194" s="1"/>
      <c r="LB194" s="1"/>
      <c r="LC194" s="1"/>
      <c r="LD194" s="1"/>
      <c r="LE194" s="1"/>
      <c r="LF194" s="1"/>
      <c r="LG194" s="1"/>
      <c r="LH194" s="1"/>
      <c r="LI194" s="1"/>
      <c r="LJ194" s="1"/>
      <c r="LK194" s="1"/>
      <c r="LL194" s="1"/>
      <c r="LM194" s="1"/>
      <c r="LN194" s="1"/>
      <c r="LO194" s="1"/>
      <c r="LP194" s="1"/>
      <c r="LQ194" s="1"/>
      <c r="LR194" s="1"/>
      <c r="LS194" s="1"/>
      <c r="LT194" s="1"/>
      <c r="LU194" s="1"/>
      <c r="LV194" s="1"/>
      <c r="LW194" s="1"/>
      <c r="LX194" s="1"/>
      <c r="LY194" s="1"/>
      <c r="LZ194" s="1"/>
      <c r="MA194" s="1"/>
      <c r="MB194" s="1"/>
      <c r="MC194" s="1"/>
      <c r="MD194" s="1"/>
      <c r="ME194" s="1"/>
      <c r="MF194" s="1"/>
      <c r="MG194" s="1"/>
      <c r="MH194" s="1"/>
      <c r="MI194" s="1"/>
      <c r="MJ194" s="1"/>
      <c r="MK194" s="1"/>
      <c r="ML194" s="1"/>
      <c r="MM194" s="1"/>
      <c r="MN194" s="1"/>
      <c r="MO194" s="1"/>
      <c r="MP194" s="1"/>
      <c r="MQ194" s="1"/>
      <c r="MR194" s="1"/>
      <c r="MS194" s="1"/>
      <c r="MT194" s="1"/>
      <c r="MU194" s="1"/>
      <c r="MV194" s="1"/>
      <c r="MW194" s="1"/>
      <c r="MX194" s="1"/>
      <c r="MY194" s="1"/>
      <c r="MZ194" s="1"/>
      <c r="NA194" s="1"/>
      <c r="NB194" s="1"/>
      <c r="NC194" s="1"/>
      <c r="ND194" s="1"/>
      <c r="NE194" s="1"/>
      <c r="NF194" s="1"/>
      <c r="NG194" s="1"/>
      <c r="NH194" s="1"/>
      <c r="NI194" s="1"/>
      <c r="NJ194" s="1"/>
      <c r="NK194" s="1"/>
      <c r="NL194" s="1"/>
      <c r="NM194" s="1"/>
      <c r="NN194" s="1"/>
      <c r="NO194" s="1"/>
      <c r="NP194" s="1"/>
      <c r="NQ194" s="1"/>
      <c r="NR194" s="1"/>
      <c r="NS194" s="1"/>
      <c r="NT194" s="1"/>
      <c r="NU194" s="1"/>
      <c r="NV194" s="1"/>
      <c r="NW194" s="1"/>
      <c r="NX194" s="1"/>
      <c r="NY194" s="1"/>
      <c r="NZ194" s="1"/>
      <c r="OA194" s="1"/>
      <c r="OB194" s="1"/>
      <c r="OC194" s="1"/>
      <c r="OD194" s="1"/>
      <c r="OE194" s="1"/>
      <c r="OF194" s="1"/>
      <c r="OG194" s="1"/>
      <c r="OH194" s="1"/>
      <c r="OI194" s="1"/>
      <c r="OJ194" s="1"/>
      <c r="OK194" s="1"/>
      <c r="OL194" s="1"/>
      <c r="OM194" s="1"/>
      <c r="ON194" s="1"/>
      <c r="OO194" s="1"/>
      <c r="OP194" s="1"/>
      <c r="OQ194" s="1"/>
      <c r="OR194" s="1"/>
      <c r="OS194" s="1"/>
      <c r="OT194" s="1"/>
      <c r="OU194" s="1"/>
      <c r="OV194" s="1"/>
      <c r="OW194" s="1"/>
      <c r="OX194" s="1"/>
      <c r="OY194" s="1"/>
      <c r="OZ194" s="1"/>
      <c r="PA194" s="1"/>
      <c r="PB194" s="1"/>
      <c r="PC194" s="1"/>
      <c r="PD194" s="1"/>
      <c r="PE194" s="1"/>
      <c r="PF194" s="1"/>
      <c r="PG194" s="1"/>
      <c r="PH194" s="1"/>
      <c r="PI194" s="1"/>
      <c r="PJ194" s="1"/>
      <c r="PK194" s="1"/>
      <c r="PL194" s="1"/>
      <c r="PM194" s="1"/>
      <c r="PN194" s="1"/>
      <c r="PO194" s="1"/>
      <c r="PP194" s="1"/>
      <c r="PQ194" s="1"/>
      <c r="PR194" s="1"/>
      <c r="PS194" s="1"/>
      <c r="PT194" s="1"/>
      <c r="PU194" s="1"/>
      <c r="PV194" s="1"/>
      <c r="PW194" s="1"/>
      <c r="PX194" s="1"/>
      <c r="PY194" s="1"/>
      <c r="PZ194" s="1"/>
      <c r="QA194" s="1"/>
      <c r="QB194" s="1"/>
      <c r="QC194" s="1"/>
      <c r="QD194" s="1"/>
      <c r="QE194" s="1"/>
      <c r="QF194" s="1"/>
      <c r="QG194" s="1"/>
      <c r="QH194" s="1"/>
      <c r="QI194" s="1"/>
      <c r="QJ194" s="1"/>
      <c r="QK194" s="1"/>
      <c r="QL194" s="1"/>
      <c r="QM194" s="1"/>
      <c r="QN194" s="1"/>
      <c r="QO194" s="1"/>
    </row>
    <row r="195" spans="1:457" ht="15" customHeight="1" x14ac:dyDescent="0.3">
      <c r="A195" s="94"/>
      <c r="B195" s="36"/>
      <c r="C195" s="36"/>
      <c r="D195" s="36"/>
      <c r="E195" s="36"/>
      <c r="F195" s="78"/>
      <c r="G195" s="17"/>
      <c r="H195" s="18"/>
      <c r="I195" s="18"/>
      <c r="J195" s="18"/>
      <c r="K195" s="18"/>
      <c r="L195" s="19"/>
      <c r="M195" s="94"/>
      <c r="N195" s="36"/>
      <c r="O195" s="36"/>
      <c r="P195" s="36"/>
      <c r="Q195" s="36"/>
      <c r="R195" s="78"/>
      <c r="S195" s="94"/>
      <c r="T195" s="36"/>
      <c r="U195" s="36"/>
      <c r="V195" s="36"/>
      <c r="W195" s="36"/>
      <c r="X195" s="78"/>
      <c r="Y195" s="94"/>
      <c r="Z195" s="36"/>
      <c r="AA195" s="36"/>
      <c r="AB195" s="36"/>
      <c r="AC195" s="36"/>
      <c r="AD195" s="78"/>
      <c r="AE195" s="94"/>
      <c r="AF195" s="36"/>
      <c r="AG195" s="36"/>
      <c r="AH195" s="36"/>
      <c r="AI195" s="36"/>
      <c r="AJ195" s="78"/>
      <c r="AK195" s="94"/>
      <c r="AL195" s="36"/>
      <c r="AM195" s="36"/>
      <c r="AN195" s="36"/>
      <c r="AO195" s="36"/>
      <c r="AP195" s="78"/>
      <c r="AQ195" s="94"/>
      <c r="AR195" s="36"/>
      <c r="AS195" s="36"/>
      <c r="AT195" s="36"/>
      <c r="AU195" s="36"/>
      <c r="AV195" s="78"/>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c r="JD195" s="1"/>
      <c r="JE195" s="1"/>
      <c r="JF195" s="1"/>
      <c r="JG195" s="1"/>
      <c r="JH195" s="1"/>
      <c r="JI195" s="1"/>
      <c r="JJ195" s="1"/>
      <c r="JK195" s="1"/>
      <c r="JL195" s="1"/>
      <c r="JM195" s="1"/>
      <c r="JN195" s="1"/>
      <c r="JO195" s="1"/>
      <c r="JP195" s="1"/>
      <c r="JQ195" s="1"/>
      <c r="JR195" s="1"/>
      <c r="JS195" s="1"/>
      <c r="JT195" s="1"/>
      <c r="JU195" s="1"/>
      <c r="JV195" s="1"/>
      <c r="JW195" s="1"/>
      <c r="JX195" s="1"/>
      <c r="JY195" s="1"/>
      <c r="JZ195" s="1"/>
      <c r="KA195" s="1"/>
      <c r="KB195" s="1"/>
      <c r="KC195" s="1"/>
      <c r="KD195" s="1"/>
      <c r="KE195" s="1"/>
      <c r="KF195" s="1"/>
      <c r="KG195" s="1"/>
      <c r="KH195" s="1"/>
      <c r="KI195" s="1"/>
      <c r="KJ195" s="1"/>
      <c r="KK195" s="1"/>
      <c r="KL195" s="1"/>
      <c r="KM195" s="1"/>
      <c r="KN195" s="1"/>
      <c r="KO195" s="1"/>
      <c r="KP195" s="1"/>
      <c r="KQ195" s="1"/>
      <c r="KR195" s="1"/>
      <c r="KS195" s="1"/>
      <c r="KT195" s="1"/>
      <c r="KU195" s="1"/>
      <c r="KV195" s="1"/>
      <c r="KW195" s="1"/>
      <c r="KX195" s="1"/>
      <c r="KY195" s="1"/>
      <c r="KZ195" s="1"/>
      <c r="LA195" s="1"/>
      <c r="LB195" s="1"/>
      <c r="LC195" s="1"/>
      <c r="LD195" s="1"/>
      <c r="LE195" s="1"/>
      <c r="LF195" s="1"/>
      <c r="LG195" s="1"/>
      <c r="LH195" s="1"/>
      <c r="LI195" s="1"/>
      <c r="LJ195" s="1"/>
      <c r="LK195" s="1"/>
      <c r="LL195" s="1"/>
      <c r="LM195" s="1"/>
      <c r="LN195" s="1"/>
      <c r="LO195" s="1"/>
      <c r="LP195" s="1"/>
      <c r="LQ195" s="1"/>
      <c r="LR195" s="1"/>
      <c r="LS195" s="1"/>
      <c r="LT195" s="1"/>
      <c r="LU195" s="1"/>
      <c r="LV195" s="1"/>
      <c r="LW195" s="1"/>
      <c r="LX195" s="1"/>
      <c r="LY195" s="1"/>
      <c r="LZ195" s="1"/>
      <c r="MA195" s="1"/>
      <c r="MB195" s="1"/>
      <c r="MC195" s="1"/>
      <c r="MD195" s="1"/>
      <c r="ME195" s="1"/>
      <c r="MF195" s="1"/>
      <c r="MG195" s="1"/>
      <c r="MH195" s="1"/>
      <c r="MI195" s="1"/>
      <c r="MJ195" s="1"/>
      <c r="MK195" s="1"/>
      <c r="ML195" s="1"/>
      <c r="MM195" s="1"/>
      <c r="MN195" s="1"/>
      <c r="MO195" s="1"/>
      <c r="MP195" s="1"/>
      <c r="MQ195" s="1"/>
      <c r="MR195" s="1"/>
      <c r="MS195" s="1"/>
      <c r="MT195" s="1"/>
      <c r="MU195" s="1"/>
      <c r="MV195" s="1"/>
      <c r="MW195" s="1"/>
      <c r="MX195" s="1"/>
      <c r="MY195" s="1"/>
      <c r="MZ195" s="1"/>
      <c r="NA195" s="1"/>
      <c r="NB195" s="1"/>
      <c r="NC195" s="1"/>
      <c r="ND195" s="1"/>
      <c r="NE195" s="1"/>
      <c r="NF195" s="1"/>
      <c r="NG195" s="1"/>
      <c r="NH195" s="1"/>
      <c r="NI195" s="1"/>
      <c r="NJ195" s="1"/>
      <c r="NK195" s="1"/>
      <c r="NL195" s="1"/>
      <c r="NM195" s="1"/>
      <c r="NN195" s="1"/>
      <c r="NO195" s="1"/>
      <c r="NP195" s="1"/>
      <c r="NQ195" s="1"/>
      <c r="NR195" s="1"/>
      <c r="NS195" s="1"/>
      <c r="NT195" s="1"/>
      <c r="NU195" s="1"/>
      <c r="NV195" s="1"/>
      <c r="NW195" s="1"/>
      <c r="NX195" s="1"/>
      <c r="NY195" s="1"/>
      <c r="NZ195" s="1"/>
      <c r="OA195" s="1"/>
      <c r="OB195" s="1"/>
      <c r="OC195" s="1"/>
      <c r="OD195" s="1"/>
      <c r="OE195" s="1"/>
      <c r="OF195" s="1"/>
      <c r="OG195" s="1"/>
      <c r="OH195" s="1"/>
      <c r="OI195" s="1"/>
      <c r="OJ195" s="1"/>
      <c r="OK195" s="1"/>
      <c r="OL195" s="1"/>
      <c r="OM195" s="1"/>
      <c r="ON195" s="1"/>
      <c r="OO195" s="1"/>
      <c r="OP195" s="1"/>
      <c r="OQ195" s="1"/>
      <c r="OR195" s="1"/>
      <c r="OS195" s="1"/>
      <c r="OT195" s="1"/>
      <c r="OU195" s="1"/>
      <c r="OV195" s="1"/>
      <c r="OW195" s="1"/>
      <c r="OX195" s="1"/>
      <c r="OY195" s="1"/>
      <c r="OZ195" s="1"/>
      <c r="PA195" s="1"/>
      <c r="PB195" s="1"/>
      <c r="PC195" s="1"/>
      <c r="PD195" s="1"/>
      <c r="PE195" s="1"/>
      <c r="PF195" s="1"/>
      <c r="PG195" s="1"/>
      <c r="PH195" s="1"/>
      <c r="PI195" s="1"/>
      <c r="PJ195" s="1"/>
      <c r="PK195" s="1"/>
      <c r="PL195" s="1"/>
      <c r="PM195" s="1"/>
      <c r="PN195" s="1"/>
      <c r="PO195" s="1"/>
      <c r="PP195" s="1"/>
      <c r="PQ195" s="1"/>
      <c r="PR195" s="1"/>
      <c r="PS195" s="1"/>
      <c r="PT195" s="1"/>
      <c r="PU195" s="1"/>
      <c r="PV195" s="1"/>
      <c r="PW195" s="1"/>
      <c r="PX195" s="1"/>
      <c r="PY195" s="1"/>
      <c r="PZ195" s="1"/>
      <c r="QA195" s="1"/>
      <c r="QB195" s="1"/>
      <c r="QC195" s="1"/>
      <c r="QD195" s="1"/>
      <c r="QE195" s="1"/>
      <c r="QF195" s="1"/>
      <c r="QG195" s="1"/>
      <c r="QH195" s="1"/>
      <c r="QI195" s="1"/>
      <c r="QJ195" s="1"/>
      <c r="QK195" s="1"/>
      <c r="QL195" s="1"/>
      <c r="QM195" s="1"/>
      <c r="QN195" s="1"/>
      <c r="QO195" s="1"/>
    </row>
    <row r="196" spans="1:457" s="1" customFormat="1" ht="15" customHeight="1" x14ac:dyDescent="0.3">
      <c r="A196" s="94"/>
      <c r="B196" s="36"/>
      <c r="C196" s="36"/>
      <c r="D196" s="36"/>
      <c r="E196" s="36"/>
      <c r="F196" s="78"/>
      <c r="G196" s="17"/>
      <c r="H196" s="18"/>
      <c r="I196" s="18"/>
      <c r="J196" s="18"/>
      <c r="K196" s="18"/>
      <c r="L196" s="19"/>
      <c r="M196" s="94"/>
      <c r="N196" s="36"/>
      <c r="O196" s="36"/>
      <c r="P196" s="36"/>
      <c r="Q196" s="36"/>
      <c r="R196" s="78"/>
      <c r="S196" s="94"/>
      <c r="T196" s="36"/>
      <c r="U196" s="36"/>
      <c r="V196" s="36"/>
      <c r="W196" s="36"/>
      <c r="X196" s="78"/>
      <c r="Y196" s="94"/>
      <c r="Z196" s="36"/>
      <c r="AA196" s="36"/>
      <c r="AB196" s="36"/>
      <c r="AC196" s="36"/>
      <c r="AD196" s="78"/>
      <c r="AE196" s="94"/>
      <c r="AF196" s="36"/>
      <c r="AG196" s="36"/>
      <c r="AH196" s="36"/>
      <c r="AI196" s="36"/>
      <c r="AJ196" s="78"/>
      <c r="AK196" s="94"/>
      <c r="AL196" s="36"/>
      <c r="AM196" s="36"/>
      <c r="AN196" s="36"/>
      <c r="AO196" s="36"/>
      <c r="AP196" s="78"/>
      <c r="AQ196" s="94"/>
      <c r="AR196" s="36"/>
      <c r="AS196" s="36"/>
      <c r="AT196" s="36"/>
      <c r="AU196" s="36"/>
      <c r="AV196" s="78"/>
    </row>
    <row r="197" spans="1:457" s="1" customFormat="1" ht="15" customHeight="1" x14ac:dyDescent="0.3">
      <c r="A197" s="97"/>
      <c r="B197" s="85"/>
      <c r="C197" s="85"/>
      <c r="D197" s="85"/>
      <c r="E197" s="85"/>
      <c r="F197" s="86"/>
      <c r="G197" s="17"/>
      <c r="H197" s="18"/>
      <c r="I197" s="18"/>
      <c r="J197" s="18"/>
      <c r="K197" s="18"/>
      <c r="L197" s="19"/>
      <c r="M197" s="97"/>
      <c r="N197" s="85"/>
      <c r="O197" s="85"/>
      <c r="P197" s="85"/>
      <c r="Q197" s="85"/>
      <c r="R197" s="86"/>
      <c r="S197" s="97"/>
      <c r="T197" s="85"/>
      <c r="U197" s="85"/>
      <c r="V197" s="85"/>
      <c r="W197" s="85"/>
      <c r="X197" s="86"/>
      <c r="Y197" s="97"/>
      <c r="Z197" s="85"/>
      <c r="AA197" s="85"/>
      <c r="AB197" s="85"/>
      <c r="AC197" s="85"/>
      <c r="AD197" s="86"/>
      <c r="AE197" s="97"/>
      <c r="AF197" s="85"/>
      <c r="AG197" s="85"/>
      <c r="AH197" s="85"/>
      <c r="AI197" s="85"/>
      <c r="AJ197" s="86"/>
      <c r="AK197" s="97"/>
      <c r="AL197" s="85"/>
      <c r="AM197" s="85"/>
      <c r="AN197" s="85"/>
      <c r="AO197" s="85"/>
      <c r="AP197" s="86"/>
      <c r="AQ197" s="97"/>
      <c r="AR197" s="85"/>
      <c r="AS197" s="85"/>
      <c r="AT197" s="85"/>
      <c r="AU197" s="85"/>
      <c r="AV197" s="86"/>
    </row>
    <row r="198" spans="1:457" ht="15" customHeight="1" x14ac:dyDescent="0.3">
      <c r="A198" s="162" t="s">
        <v>0</v>
      </c>
      <c r="B198" s="136"/>
      <c r="C198" s="136"/>
      <c r="D198" s="136"/>
      <c r="E198" s="136"/>
      <c r="F198" s="136"/>
      <c r="G198" s="137"/>
      <c r="H198" s="138"/>
      <c r="I198" s="162" t="s">
        <v>0</v>
      </c>
      <c r="J198" s="136"/>
      <c r="K198" s="136"/>
      <c r="L198" s="136"/>
      <c r="M198" s="136"/>
      <c r="N198" s="136"/>
      <c r="O198" s="137"/>
      <c r="P198" s="138"/>
      <c r="Q198" s="162" t="s">
        <v>0</v>
      </c>
      <c r="R198" s="136"/>
      <c r="S198" s="136"/>
      <c r="T198" s="136"/>
      <c r="U198" s="136"/>
      <c r="V198" s="136"/>
      <c r="W198" s="137"/>
      <c r="X198" s="138"/>
      <c r="Y198" s="162" t="s">
        <v>0</v>
      </c>
      <c r="Z198" s="136"/>
      <c r="AA198" s="136"/>
      <c r="AB198" s="136"/>
      <c r="AC198" s="136"/>
      <c r="AD198" s="136"/>
      <c r="AE198" s="137"/>
      <c r="AF198" s="138"/>
      <c r="AG198" s="162" t="s">
        <v>0</v>
      </c>
      <c r="AH198" s="136"/>
      <c r="AI198" s="136"/>
      <c r="AJ198" s="136"/>
      <c r="AK198" s="136"/>
      <c r="AL198" s="136"/>
      <c r="AM198" s="137"/>
      <c r="AN198" s="138"/>
      <c r="AO198" s="162" t="s">
        <v>0</v>
      </c>
      <c r="AP198" s="136"/>
      <c r="AQ198" s="136"/>
      <c r="AR198" s="136"/>
      <c r="AS198" s="136"/>
      <c r="AT198" s="136"/>
      <c r="AU198" s="137"/>
      <c r="AV198" s="138"/>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c r="JD198" s="1"/>
      <c r="JE198" s="1"/>
      <c r="JF198" s="1"/>
      <c r="JG198" s="1"/>
      <c r="JH198" s="1"/>
      <c r="JI198" s="1"/>
      <c r="JJ198" s="1"/>
      <c r="JK198" s="1"/>
      <c r="JL198" s="1"/>
      <c r="JM198" s="1"/>
      <c r="JN198" s="1"/>
      <c r="JO198" s="1"/>
      <c r="JP198" s="1"/>
      <c r="JQ198" s="1"/>
      <c r="JR198" s="1"/>
      <c r="JS198" s="1"/>
      <c r="JT198" s="1"/>
      <c r="JU198" s="1"/>
      <c r="JV198" s="1"/>
      <c r="JW198" s="1"/>
      <c r="JX198" s="1"/>
      <c r="JY198" s="1"/>
      <c r="JZ198" s="1"/>
      <c r="KA198" s="1"/>
      <c r="KB198" s="1"/>
      <c r="KC198" s="1"/>
      <c r="KD198" s="1"/>
      <c r="KE198" s="1"/>
      <c r="KF198" s="1"/>
      <c r="KG198" s="1"/>
      <c r="KH198" s="1"/>
      <c r="KI198" s="1"/>
      <c r="KJ198" s="1"/>
      <c r="KK198" s="1"/>
      <c r="KL198" s="1"/>
      <c r="KM198" s="1"/>
      <c r="KN198" s="1"/>
      <c r="KO198" s="1"/>
      <c r="KP198" s="1"/>
      <c r="KQ198" s="1"/>
      <c r="KR198" s="1"/>
      <c r="KS198" s="1"/>
      <c r="KT198" s="1"/>
      <c r="KU198" s="1"/>
      <c r="KV198" s="1"/>
      <c r="KW198" s="1"/>
      <c r="KX198" s="1"/>
      <c r="KY198" s="1"/>
      <c r="KZ198" s="1"/>
      <c r="LA198" s="1"/>
      <c r="LB198" s="1"/>
      <c r="LC198" s="1"/>
      <c r="LD198" s="1"/>
      <c r="LE198" s="1"/>
      <c r="LF198" s="1"/>
      <c r="LG198" s="1"/>
      <c r="LH198" s="1"/>
      <c r="LI198" s="1"/>
      <c r="LJ198" s="1"/>
      <c r="LK198" s="1"/>
      <c r="LL198" s="1"/>
      <c r="LM198" s="1"/>
      <c r="LN198" s="1"/>
      <c r="LO198" s="1"/>
      <c r="LP198" s="1"/>
      <c r="LQ198" s="1"/>
      <c r="LR198" s="1"/>
      <c r="LS198" s="1"/>
      <c r="LT198" s="1"/>
      <c r="LU198" s="1"/>
      <c r="LV198" s="1"/>
      <c r="LW198" s="1"/>
      <c r="LX198" s="1"/>
      <c r="LY198" s="1"/>
      <c r="LZ198" s="1"/>
      <c r="MA198" s="1"/>
      <c r="MB198" s="1"/>
      <c r="MC198" s="1"/>
      <c r="MD198" s="1"/>
      <c r="ME198" s="1"/>
      <c r="MF198" s="1"/>
      <c r="MG198" s="1"/>
      <c r="MH198" s="1"/>
      <c r="MI198" s="1"/>
      <c r="MJ198" s="1"/>
      <c r="MK198" s="1"/>
      <c r="ML198" s="1"/>
      <c r="MM198" s="1"/>
      <c r="MN198" s="1"/>
      <c r="MO198" s="1"/>
      <c r="MP198" s="1"/>
      <c r="MQ198" s="1"/>
      <c r="MR198" s="1"/>
      <c r="MS198" s="1"/>
      <c r="MT198" s="1"/>
      <c r="MU198" s="1"/>
      <c r="MV198" s="1"/>
      <c r="MW198" s="1"/>
      <c r="MX198" s="1"/>
      <c r="MY198" s="1"/>
      <c r="MZ198" s="1"/>
      <c r="NA198" s="1"/>
      <c r="NB198" s="1"/>
      <c r="NC198" s="1"/>
      <c r="ND198" s="1"/>
      <c r="NE198" s="1"/>
      <c r="NF198" s="1"/>
      <c r="NG198" s="1"/>
      <c r="NH198" s="1"/>
      <c r="NI198" s="1"/>
      <c r="NJ198" s="1"/>
      <c r="NK198" s="1"/>
      <c r="NL198" s="1"/>
      <c r="NM198" s="1"/>
      <c r="NN198" s="1"/>
      <c r="NO198" s="1"/>
      <c r="NP198" s="1"/>
      <c r="NQ198" s="1"/>
      <c r="NR198" s="1"/>
      <c r="NS198" s="1"/>
      <c r="NT198" s="1"/>
      <c r="NU198" s="1"/>
      <c r="NV198" s="1"/>
      <c r="NW198" s="1"/>
      <c r="NX198" s="1"/>
      <c r="NY198" s="1"/>
      <c r="NZ198" s="1"/>
      <c r="OA198" s="1"/>
      <c r="OB198" s="1"/>
      <c r="OC198" s="1"/>
      <c r="OD198" s="1"/>
      <c r="OE198" s="1"/>
      <c r="OF198" s="1"/>
      <c r="OG198" s="1"/>
      <c r="OH198" s="1"/>
      <c r="OI198" s="1"/>
      <c r="OJ198" s="1"/>
      <c r="OK198" s="1"/>
      <c r="OL198" s="1"/>
      <c r="OM198" s="1"/>
      <c r="ON198" s="1"/>
      <c r="OO198" s="1"/>
      <c r="OP198" s="1"/>
      <c r="OQ198" s="1"/>
      <c r="OR198" s="1"/>
      <c r="OS198" s="1"/>
      <c r="OT198" s="1"/>
      <c r="OU198" s="1"/>
      <c r="OV198" s="1"/>
      <c r="OW198" s="1"/>
      <c r="OX198" s="1"/>
      <c r="OY198" s="1"/>
      <c r="OZ198" s="1"/>
      <c r="PA198" s="1"/>
      <c r="PB198" s="1"/>
      <c r="PC198" s="1"/>
      <c r="PD198" s="1"/>
      <c r="PE198" s="1"/>
      <c r="PF198" s="1"/>
      <c r="PG198" s="1"/>
      <c r="PH198" s="1"/>
      <c r="PI198" s="1"/>
      <c r="PJ198" s="1"/>
      <c r="PK198" s="1"/>
      <c r="PL198" s="1"/>
      <c r="PM198" s="1"/>
      <c r="PN198" s="1"/>
      <c r="PO198" s="1"/>
      <c r="PP198" s="1"/>
      <c r="PQ198" s="1"/>
      <c r="PR198" s="1"/>
      <c r="PS198" s="1"/>
      <c r="PT198" s="1"/>
      <c r="PU198" s="1"/>
      <c r="PV198" s="1"/>
      <c r="PW198" s="1"/>
      <c r="PX198" s="1"/>
      <c r="PY198" s="1"/>
      <c r="PZ198" s="1"/>
      <c r="QA198" s="1"/>
      <c r="QB198" s="1"/>
      <c r="QC198" s="1"/>
      <c r="QD198" s="1"/>
      <c r="QE198" s="1"/>
      <c r="QF198" s="1"/>
      <c r="QG198" s="1"/>
      <c r="QH198" s="1"/>
      <c r="QI198" s="1"/>
      <c r="QJ198" s="1"/>
      <c r="QK198" s="1"/>
      <c r="QL198" s="1"/>
      <c r="QM198" s="1"/>
      <c r="QN198" s="1"/>
      <c r="QO198" s="1"/>
    </row>
    <row r="199" spans="1:457" ht="15" customHeight="1" x14ac:dyDescent="0.3">
      <c r="A199" s="93"/>
      <c r="B199" s="18"/>
      <c r="C199" s="11"/>
      <c r="D199" s="11"/>
      <c r="E199" s="11"/>
      <c r="F199" s="11"/>
      <c r="G199" s="24"/>
      <c r="H199" s="12"/>
      <c r="I199" s="93"/>
      <c r="J199" s="18"/>
      <c r="K199" s="11"/>
      <c r="L199" s="11"/>
      <c r="M199" s="11"/>
      <c r="N199" s="11"/>
      <c r="O199" s="24"/>
      <c r="P199" s="12"/>
      <c r="Q199" s="93"/>
      <c r="R199" s="18"/>
      <c r="S199" s="11"/>
      <c r="T199" s="11"/>
      <c r="U199" s="11"/>
      <c r="V199" s="11"/>
      <c r="W199" s="24"/>
      <c r="X199" s="12"/>
      <c r="Y199" s="93"/>
      <c r="Z199" s="18"/>
      <c r="AA199" s="11"/>
      <c r="AB199" s="11"/>
      <c r="AC199" s="11"/>
      <c r="AD199" s="11"/>
      <c r="AE199" s="24"/>
      <c r="AF199" s="12"/>
      <c r="AG199" s="93"/>
      <c r="AH199" s="18"/>
      <c r="AI199" s="11"/>
      <c r="AJ199" s="11"/>
      <c r="AK199" s="11"/>
      <c r="AL199" s="11"/>
      <c r="AM199" s="24"/>
      <c r="AN199" s="12"/>
      <c r="AO199" s="93"/>
      <c r="AP199" s="18"/>
      <c r="AQ199" s="11"/>
      <c r="AR199" s="11"/>
      <c r="AS199" s="11"/>
      <c r="AT199" s="11"/>
      <c r="AU199" s="24"/>
      <c r="AV199" s="12"/>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c r="JD199" s="1"/>
      <c r="JE199" s="1"/>
      <c r="JF199" s="1"/>
      <c r="JG199" s="1"/>
      <c r="JH199" s="1"/>
      <c r="JI199" s="1"/>
      <c r="JJ199" s="1"/>
      <c r="JK199" s="1"/>
      <c r="JL199" s="1"/>
      <c r="JM199" s="1"/>
      <c r="JN199" s="1"/>
      <c r="JO199" s="1"/>
      <c r="JP199" s="1"/>
      <c r="JQ199" s="1"/>
      <c r="JR199" s="1"/>
      <c r="JS199" s="1"/>
      <c r="JT199" s="1"/>
      <c r="JU199" s="1"/>
      <c r="JV199" s="1"/>
      <c r="JW199" s="1"/>
      <c r="JX199" s="1"/>
      <c r="JY199" s="1"/>
      <c r="JZ199" s="1"/>
      <c r="KA199" s="1"/>
      <c r="KB199" s="1"/>
      <c r="KC199" s="1"/>
      <c r="KD199" s="1"/>
      <c r="KE199" s="1"/>
      <c r="KF199" s="1"/>
      <c r="KG199" s="1"/>
      <c r="KH199" s="1"/>
      <c r="KI199" s="1"/>
      <c r="KJ199" s="1"/>
      <c r="KK199" s="1"/>
      <c r="KL199" s="1"/>
      <c r="KM199" s="1"/>
      <c r="KN199" s="1"/>
      <c r="KO199" s="1"/>
      <c r="KP199" s="1"/>
      <c r="KQ199" s="1"/>
      <c r="KR199" s="1"/>
      <c r="KS199" s="1"/>
      <c r="KT199" s="1"/>
      <c r="KU199" s="1"/>
      <c r="KV199" s="1"/>
      <c r="KW199" s="1"/>
      <c r="KX199" s="1"/>
      <c r="KY199" s="1"/>
      <c r="KZ199" s="1"/>
      <c r="LA199" s="1"/>
      <c r="LB199" s="1"/>
      <c r="LC199" s="1"/>
      <c r="LD199" s="1"/>
      <c r="LE199" s="1"/>
      <c r="LF199" s="1"/>
      <c r="LG199" s="1"/>
      <c r="LH199" s="1"/>
      <c r="LI199" s="1"/>
      <c r="LJ199" s="1"/>
      <c r="LK199" s="1"/>
      <c r="LL199" s="1"/>
      <c r="LM199" s="1"/>
      <c r="LN199" s="1"/>
      <c r="LO199" s="1"/>
      <c r="LP199" s="1"/>
      <c r="LQ199" s="1"/>
      <c r="LR199" s="1"/>
      <c r="LS199" s="1"/>
      <c r="LT199" s="1"/>
      <c r="LU199" s="1"/>
      <c r="LV199" s="1"/>
      <c r="LW199" s="1"/>
      <c r="LX199" s="1"/>
      <c r="LY199" s="1"/>
      <c r="LZ199" s="1"/>
      <c r="MA199" s="1"/>
      <c r="MB199" s="1"/>
      <c r="MC199" s="1"/>
      <c r="MD199" s="1"/>
      <c r="ME199" s="1"/>
      <c r="MF199" s="1"/>
      <c r="MG199" s="1"/>
      <c r="MH199" s="1"/>
      <c r="MI199" s="1"/>
      <c r="MJ199" s="1"/>
      <c r="MK199" s="1"/>
      <c r="ML199" s="1"/>
      <c r="MM199" s="1"/>
      <c r="MN199" s="1"/>
      <c r="MO199" s="1"/>
      <c r="MP199" s="1"/>
      <c r="MQ199" s="1"/>
      <c r="MR199" s="1"/>
      <c r="MS199" s="1"/>
      <c r="MT199" s="1"/>
      <c r="MU199" s="1"/>
      <c r="MV199" s="1"/>
      <c r="MW199" s="1"/>
      <c r="MX199" s="1"/>
      <c r="MY199" s="1"/>
      <c r="MZ199" s="1"/>
      <c r="NA199" s="1"/>
      <c r="NB199" s="1"/>
      <c r="NC199" s="1"/>
      <c r="ND199" s="1"/>
      <c r="NE199" s="1"/>
      <c r="NF199" s="1"/>
      <c r="NG199" s="1"/>
      <c r="NH199" s="1"/>
      <c r="NI199" s="1"/>
      <c r="NJ199" s="1"/>
      <c r="NK199" s="1"/>
      <c r="NL199" s="1"/>
      <c r="NM199" s="1"/>
      <c r="NN199" s="1"/>
      <c r="NO199" s="1"/>
      <c r="NP199" s="1"/>
      <c r="NQ199" s="1"/>
      <c r="NR199" s="1"/>
      <c r="NS199" s="1"/>
      <c r="NT199" s="1"/>
      <c r="NU199" s="1"/>
      <c r="NV199" s="1"/>
      <c r="NW199" s="1"/>
      <c r="NX199" s="1"/>
      <c r="NY199" s="1"/>
      <c r="NZ199" s="1"/>
      <c r="OA199" s="1"/>
      <c r="OB199" s="1"/>
      <c r="OC199" s="1"/>
      <c r="OD199" s="1"/>
      <c r="OE199" s="1"/>
      <c r="OF199" s="1"/>
      <c r="OG199" s="1"/>
      <c r="OH199" s="1"/>
      <c r="OI199" s="1"/>
      <c r="OJ199" s="1"/>
      <c r="OK199" s="1"/>
      <c r="OL199" s="1"/>
      <c r="OM199" s="1"/>
      <c r="ON199" s="1"/>
      <c r="OO199" s="1"/>
      <c r="OP199" s="1"/>
      <c r="OQ199" s="1"/>
      <c r="OR199" s="1"/>
      <c r="OS199" s="1"/>
      <c r="OT199" s="1"/>
      <c r="OU199" s="1"/>
      <c r="OV199" s="1"/>
      <c r="OW199" s="1"/>
      <c r="OX199" s="1"/>
      <c r="OY199" s="1"/>
      <c r="OZ199" s="1"/>
      <c r="PA199" s="1"/>
      <c r="PB199" s="1"/>
      <c r="PC199" s="1"/>
      <c r="PD199" s="1"/>
      <c r="PE199" s="1"/>
      <c r="PF199" s="1"/>
      <c r="PG199" s="1"/>
      <c r="PH199" s="1"/>
      <c r="PI199" s="1"/>
      <c r="PJ199" s="1"/>
      <c r="PK199" s="1"/>
      <c r="PL199" s="1"/>
      <c r="PM199" s="1"/>
      <c r="PN199" s="1"/>
      <c r="PO199" s="1"/>
      <c r="PP199" s="1"/>
      <c r="PQ199" s="1"/>
      <c r="PR199" s="1"/>
      <c r="PS199" s="1"/>
      <c r="PT199" s="1"/>
      <c r="PU199" s="1"/>
      <c r="PV199" s="1"/>
      <c r="PW199" s="1"/>
      <c r="PX199" s="1"/>
      <c r="PY199" s="1"/>
      <c r="PZ199" s="1"/>
      <c r="QA199" s="1"/>
      <c r="QB199" s="1"/>
      <c r="QC199" s="1"/>
      <c r="QD199" s="1"/>
      <c r="QE199" s="1"/>
      <c r="QF199" s="1"/>
      <c r="QG199" s="1"/>
      <c r="QH199" s="1"/>
      <c r="QI199" s="1"/>
      <c r="QJ199" s="1"/>
      <c r="QK199" s="1"/>
      <c r="QL199" s="1"/>
      <c r="QM199" s="1"/>
      <c r="QN199" s="1"/>
      <c r="QO199" s="1"/>
    </row>
    <row r="200" spans="1:457" ht="15" customHeight="1" x14ac:dyDescent="0.3">
      <c r="A200" s="93"/>
      <c r="B200" s="18"/>
      <c r="C200" s="11"/>
      <c r="D200" s="11"/>
      <c r="E200" s="11"/>
      <c r="F200" s="11"/>
      <c r="G200" s="24"/>
      <c r="H200" s="12"/>
      <c r="I200" s="93"/>
      <c r="J200" s="18"/>
      <c r="K200" s="11"/>
      <c r="L200" s="11"/>
      <c r="M200" s="11"/>
      <c r="N200" s="11"/>
      <c r="O200" s="24"/>
      <c r="P200" s="12"/>
      <c r="Q200" s="93"/>
      <c r="R200" s="18"/>
      <c r="S200" s="11"/>
      <c r="T200" s="11"/>
      <c r="U200" s="11"/>
      <c r="V200" s="11"/>
      <c r="W200" s="24"/>
      <c r="X200" s="12"/>
      <c r="Y200" s="93"/>
      <c r="Z200" s="18"/>
      <c r="AA200" s="11"/>
      <c r="AB200" s="11"/>
      <c r="AC200" s="11"/>
      <c r="AD200" s="11"/>
      <c r="AE200" s="24"/>
      <c r="AF200" s="12"/>
      <c r="AG200" s="93"/>
      <c r="AH200" s="18"/>
      <c r="AI200" s="18"/>
      <c r="AJ200" s="18"/>
      <c r="AK200" s="18"/>
      <c r="AL200" s="18"/>
      <c r="AM200" s="22"/>
      <c r="AN200" s="19"/>
      <c r="AO200" s="93"/>
      <c r="AP200" s="18"/>
      <c r="AQ200" s="11"/>
      <c r="AR200" s="11"/>
      <c r="AS200" s="11"/>
      <c r="AT200" s="11"/>
      <c r="AU200" s="24"/>
      <c r="AV200" s="12"/>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c r="JD200" s="1"/>
      <c r="JE200" s="1"/>
      <c r="JF200" s="1"/>
      <c r="JG200" s="1"/>
      <c r="JH200" s="1"/>
      <c r="JI200" s="1"/>
      <c r="JJ200" s="1"/>
      <c r="JK200" s="1"/>
      <c r="JL200" s="1"/>
      <c r="JM200" s="1"/>
      <c r="JN200" s="1"/>
      <c r="JO200" s="1"/>
      <c r="JP200" s="1"/>
      <c r="JQ200" s="1"/>
      <c r="JR200" s="1"/>
      <c r="JS200" s="1"/>
      <c r="JT200" s="1"/>
      <c r="JU200" s="1"/>
      <c r="JV200" s="1"/>
      <c r="JW200" s="1"/>
      <c r="JX200" s="1"/>
      <c r="JY200" s="1"/>
      <c r="JZ200" s="1"/>
      <c r="KA200" s="1"/>
      <c r="KB200" s="1"/>
      <c r="KC200" s="1"/>
      <c r="KD200" s="1"/>
      <c r="KE200" s="1"/>
      <c r="KF200" s="1"/>
      <c r="KG200" s="1"/>
      <c r="KH200" s="1"/>
      <c r="KI200" s="1"/>
      <c r="KJ200" s="1"/>
      <c r="KK200" s="1"/>
      <c r="KL200" s="1"/>
      <c r="KM200" s="1"/>
      <c r="KN200" s="1"/>
      <c r="KO200" s="1"/>
      <c r="KP200" s="1"/>
      <c r="KQ200" s="1"/>
      <c r="KR200" s="1"/>
      <c r="KS200" s="1"/>
      <c r="KT200" s="1"/>
      <c r="KU200" s="1"/>
      <c r="KV200" s="1"/>
      <c r="KW200" s="1"/>
      <c r="KX200" s="1"/>
      <c r="KY200" s="1"/>
      <c r="KZ200" s="1"/>
      <c r="LA200" s="1"/>
      <c r="LB200" s="1"/>
      <c r="LC200" s="1"/>
      <c r="LD200" s="1"/>
      <c r="LE200" s="1"/>
      <c r="LF200" s="1"/>
      <c r="LG200" s="1"/>
      <c r="LH200" s="1"/>
      <c r="LI200" s="1"/>
      <c r="LJ200" s="1"/>
      <c r="LK200" s="1"/>
      <c r="LL200" s="1"/>
      <c r="LM200" s="1"/>
      <c r="LN200" s="1"/>
      <c r="LO200" s="1"/>
      <c r="LP200" s="1"/>
      <c r="LQ200" s="1"/>
      <c r="LR200" s="1"/>
      <c r="LS200" s="1"/>
      <c r="LT200" s="1"/>
      <c r="LU200" s="1"/>
      <c r="LV200" s="1"/>
      <c r="LW200" s="1"/>
      <c r="LX200" s="1"/>
      <c r="LY200" s="1"/>
      <c r="LZ200" s="1"/>
      <c r="MA200" s="1"/>
      <c r="MB200" s="1"/>
      <c r="MC200" s="1"/>
      <c r="MD200" s="1"/>
      <c r="ME200" s="1"/>
      <c r="MF200" s="1"/>
      <c r="MG200" s="1"/>
      <c r="MH200" s="1"/>
      <c r="MI200" s="1"/>
      <c r="MJ200" s="1"/>
      <c r="MK200" s="1"/>
      <c r="ML200" s="1"/>
      <c r="MM200" s="1"/>
      <c r="MN200" s="1"/>
      <c r="MO200" s="1"/>
      <c r="MP200" s="1"/>
      <c r="MQ200" s="1"/>
      <c r="MR200" s="1"/>
      <c r="MS200" s="1"/>
      <c r="MT200" s="1"/>
      <c r="MU200" s="1"/>
      <c r="MV200" s="1"/>
      <c r="MW200" s="1"/>
      <c r="MX200" s="1"/>
      <c r="MY200" s="1"/>
      <c r="MZ200" s="1"/>
      <c r="NA200" s="1"/>
      <c r="NB200" s="1"/>
      <c r="NC200" s="1"/>
      <c r="ND200" s="1"/>
      <c r="NE200" s="1"/>
      <c r="NF200" s="1"/>
      <c r="NG200" s="1"/>
      <c r="NH200" s="1"/>
      <c r="NI200" s="1"/>
      <c r="NJ200" s="1"/>
      <c r="NK200" s="1"/>
      <c r="NL200" s="1"/>
      <c r="NM200" s="1"/>
      <c r="NN200" s="1"/>
      <c r="NO200" s="1"/>
      <c r="NP200" s="1"/>
      <c r="NQ200" s="1"/>
      <c r="NR200" s="1"/>
      <c r="NS200" s="1"/>
      <c r="NT200" s="1"/>
      <c r="NU200" s="1"/>
      <c r="NV200" s="1"/>
      <c r="NW200" s="1"/>
      <c r="NX200" s="1"/>
      <c r="NY200" s="1"/>
      <c r="NZ200" s="1"/>
      <c r="OA200" s="1"/>
      <c r="OB200" s="1"/>
      <c r="OC200" s="1"/>
      <c r="OD200" s="1"/>
      <c r="OE200" s="1"/>
      <c r="OF200" s="1"/>
      <c r="OG200" s="1"/>
      <c r="OH200" s="1"/>
      <c r="OI200" s="1"/>
      <c r="OJ200" s="1"/>
      <c r="OK200" s="1"/>
      <c r="OL200" s="1"/>
      <c r="OM200" s="1"/>
      <c r="ON200" s="1"/>
      <c r="OO200" s="1"/>
      <c r="OP200" s="1"/>
      <c r="OQ200" s="1"/>
      <c r="OR200" s="1"/>
      <c r="OS200" s="1"/>
      <c r="OT200" s="1"/>
      <c r="OU200" s="1"/>
      <c r="OV200" s="1"/>
      <c r="OW200" s="1"/>
      <c r="OX200" s="1"/>
      <c r="OY200" s="1"/>
      <c r="OZ200" s="1"/>
      <c r="PA200" s="1"/>
      <c r="PB200" s="1"/>
      <c r="PC200" s="1"/>
      <c r="PD200" s="1"/>
      <c r="PE200" s="1"/>
      <c r="PF200" s="1"/>
      <c r="PG200" s="1"/>
      <c r="PH200" s="1"/>
      <c r="PI200" s="1"/>
      <c r="PJ200" s="1"/>
      <c r="PK200" s="1"/>
      <c r="PL200" s="1"/>
      <c r="PM200" s="1"/>
      <c r="PN200" s="1"/>
      <c r="PO200" s="1"/>
      <c r="PP200" s="1"/>
      <c r="PQ200" s="1"/>
      <c r="PR200" s="1"/>
      <c r="PS200" s="1"/>
      <c r="PT200" s="1"/>
      <c r="PU200" s="1"/>
      <c r="PV200" s="1"/>
      <c r="PW200" s="1"/>
      <c r="PX200" s="1"/>
      <c r="PY200" s="1"/>
      <c r="PZ200" s="1"/>
      <c r="QA200" s="1"/>
      <c r="QB200" s="1"/>
      <c r="QC200" s="1"/>
      <c r="QD200" s="1"/>
      <c r="QE200" s="1"/>
      <c r="QF200" s="1"/>
      <c r="QG200" s="1"/>
      <c r="QH200" s="1"/>
      <c r="QI200" s="1"/>
      <c r="QJ200" s="1"/>
      <c r="QK200" s="1"/>
      <c r="QL200" s="1"/>
      <c r="QM200" s="1"/>
      <c r="QN200" s="1"/>
      <c r="QO200" s="1"/>
    </row>
    <row r="201" spans="1:457" ht="15" customHeight="1" x14ac:dyDescent="0.3">
      <c r="A201" s="94"/>
      <c r="B201" s="18"/>
      <c r="C201" s="18"/>
      <c r="D201" s="18"/>
      <c r="E201" s="18"/>
      <c r="F201" s="18"/>
      <c r="G201" s="22"/>
      <c r="H201" s="19"/>
      <c r="I201" s="94"/>
      <c r="J201" s="18"/>
      <c r="K201" s="18"/>
      <c r="L201" s="18"/>
      <c r="M201" s="18"/>
      <c r="N201" s="18"/>
      <c r="O201" s="22"/>
      <c r="P201" s="19"/>
      <c r="Q201" s="94"/>
      <c r="R201" s="18"/>
      <c r="S201" s="18"/>
      <c r="T201" s="18"/>
      <c r="U201" s="18"/>
      <c r="V201" s="18"/>
      <c r="W201" s="22"/>
      <c r="X201" s="19"/>
      <c r="Y201" s="94"/>
      <c r="Z201" s="18"/>
      <c r="AA201" s="18"/>
      <c r="AB201" s="18"/>
      <c r="AC201" s="18"/>
      <c r="AD201" s="18"/>
      <c r="AE201" s="22"/>
      <c r="AF201" s="19"/>
      <c r="AG201" s="94"/>
      <c r="AH201" s="18"/>
      <c r="AI201" s="18"/>
      <c r="AJ201" s="18"/>
      <c r="AK201" s="18"/>
      <c r="AL201" s="18"/>
      <c r="AM201" s="22"/>
      <c r="AN201" s="19"/>
      <c r="AO201" s="94"/>
      <c r="AP201" s="18"/>
      <c r="AQ201" s="18"/>
      <c r="AR201" s="18"/>
      <c r="AS201" s="18"/>
      <c r="AT201" s="18"/>
      <c r="AU201" s="22"/>
      <c r="AV201" s="19"/>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row>
    <row r="202" spans="1:457" ht="15" customHeight="1" x14ac:dyDescent="0.3">
      <c r="A202" s="94"/>
      <c r="B202" s="18"/>
      <c r="C202" s="18"/>
      <c r="D202" s="18"/>
      <c r="E202" s="18"/>
      <c r="F202" s="18"/>
      <c r="G202" s="22"/>
      <c r="H202" s="19"/>
      <c r="I202" s="94"/>
      <c r="J202" s="18"/>
      <c r="K202" s="18"/>
      <c r="L202" s="18"/>
      <c r="M202" s="18"/>
      <c r="N202" s="18"/>
      <c r="O202" s="22"/>
      <c r="P202" s="19"/>
      <c r="Q202" s="94"/>
      <c r="R202" s="18"/>
      <c r="S202" s="18"/>
      <c r="T202" s="18"/>
      <c r="U202" s="18"/>
      <c r="V202" s="18"/>
      <c r="W202" s="22"/>
      <c r="X202" s="19"/>
      <c r="Y202" s="94"/>
      <c r="Z202" s="18"/>
      <c r="AA202" s="18"/>
      <c r="AB202" s="18"/>
      <c r="AC202" s="18"/>
      <c r="AD202" s="18"/>
      <c r="AE202" s="22"/>
      <c r="AF202" s="19"/>
      <c r="AG202" s="94"/>
      <c r="AH202" s="18"/>
      <c r="AI202" s="18"/>
      <c r="AJ202" s="18"/>
      <c r="AK202" s="18"/>
      <c r="AL202" s="18"/>
      <c r="AM202" s="22"/>
      <c r="AN202" s="19"/>
      <c r="AO202" s="94"/>
      <c r="AP202" s="18"/>
      <c r="AQ202" s="18"/>
      <c r="AR202" s="18"/>
      <c r="AS202" s="18"/>
      <c r="AT202" s="18"/>
      <c r="AU202" s="22"/>
      <c r="AV202" s="19"/>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c r="JD202" s="1"/>
      <c r="JE202" s="1"/>
      <c r="JF202" s="1"/>
      <c r="JG202" s="1"/>
      <c r="JH202" s="1"/>
      <c r="JI202" s="1"/>
      <c r="JJ202" s="1"/>
      <c r="JK202" s="1"/>
      <c r="JL202" s="1"/>
      <c r="JM202" s="1"/>
      <c r="JN202" s="1"/>
      <c r="JO202" s="1"/>
      <c r="JP202" s="1"/>
      <c r="JQ202" s="1"/>
      <c r="JR202" s="1"/>
      <c r="JS202" s="1"/>
      <c r="JT202" s="1"/>
      <c r="JU202" s="1"/>
      <c r="JV202" s="1"/>
      <c r="JW202" s="1"/>
      <c r="JX202" s="1"/>
      <c r="JY202" s="1"/>
      <c r="JZ202" s="1"/>
      <c r="KA202" s="1"/>
      <c r="KB202" s="1"/>
      <c r="KC202" s="1"/>
      <c r="KD202" s="1"/>
      <c r="KE202" s="1"/>
      <c r="KF202" s="1"/>
      <c r="KG202" s="1"/>
      <c r="KH202" s="1"/>
      <c r="KI202" s="1"/>
      <c r="KJ202" s="1"/>
      <c r="KK202" s="1"/>
      <c r="KL202" s="1"/>
      <c r="KM202" s="1"/>
      <c r="KN202" s="1"/>
      <c r="KO202" s="1"/>
      <c r="KP202" s="1"/>
      <c r="KQ202" s="1"/>
      <c r="KR202" s="1"/>
      <c r="KS202" s="1"/>
      <c r="KT202" s="1"/>
      <c r="KU202" s="1"/>
      <c r="KV202" s="1"/>
      <c r="KW202" s="1"/>
      <c r="KX202" s="1"/>
      <c r="KY202" s="1"/>
      <c r="KZ202" s="1"/>
      <c r="LA202" s="1"/>
      <c r="LB202" s="1"/>
      <c r="LC202" s="1"/>
      <c r="LD202" s="1"/>
      <c r="LE202" s="1"/>
      <c r="LF202" s="1"/>
      <c r="LG202" s="1"/>
      <c r="LH202" s="1"/>
      <c r="LI202" s="1"/>
      <c r="LJ202" s="1"/>
      <c r="LK202" s="1"/>
      <c r="LL202" s="1"/>
      <c r="LM202" s="1"/>
      <c r="LN202" s="1"/>
      <c r="LO202" s="1"/>
      <c r="LP202" s="1"/>
      <c r="LQ202" s="1"/>
      <c r="LR202" s="1"/>
      <c r="LS202" s="1"/>
      <c r="LT202" s="1"/>
      <c r="LU202" s="1"/>
      <c r="LV202" s="1"/>
      <c r="LW202" s="1"/>
      <c r="LX202" s="1"/>
      <c r="LY202" s="1"/>
      <c r="LZ202" s="1"/>
      <c r="MA202" s="1"/>
      <c r="MB202" s="1"/>
      <c r="MC202" s="1"/>
      <c r="MD202" s="1"/>
      <c r="ME202" s="1"/>
      <c r="MF202" s="1"/>
      <c r="MG202" s="1"/>
      <c r="MH202" s="1"/>
      <c r="MI202" s="1"/>
      <c r="MJ202" s="1"/>
      <c r="MK202" s="1"/>
      <c r="ML202" s="1"/>
      <c r="MM202" s="1"/>
      <c r="MN202" s="1"/>
      <c r="MO202" s="1"/>
      <c r="MP202" s="1"/>
      <c r="MQ202" s="1"/>
      <c r="MR202" s="1"/>
      <c r="MS202" s="1"/>
      <c r="MT202" s="1"/>
      <c r="MU202" s="1"/>
      <c r="MV202" s="1"/>
      <c r="MW202" s="1"/>
      <c r="MX202" s="1"/>
      <c r="MY202" s="1"/>
      <c r="MZ202" s="1"/>
      <c r="NA202" s="1"/>
      <c r="NB202" s="1"/>
      <c r="NC202" s="1"/>
      <c r="ND202" s="1"/>
      <c r="NE202" s="1"/>
      <c r="NF202" s="1"/>
      <c r="NG202" s="1"/>
      <c r="NH202" s="1"/>
      <c r="NI202" s="1"/>
      <c r="NJ202" s="1"/>
      <c r="NK202" s="1"/>
      <c r="NL202" s="1"/>
      <c r="NM202" s="1"/>
      <c r="NN202" s="1"/>
      <c r="NO202" s="1"/>
      <c r="NP202" s="1"/>
      <c r="NQ202" s="1"/>
      <c r="NR202" s="1"/>
      <c r="NS202" s="1"/>
      <c r="NT202" s="1"/>
      <c r="NU202" s="1"/>
      <c r="NV202" s="1"/>
      <c r="NW202" s="1"/>
      <c r="NX202" s="1"/>
      <c r="NY202" s="1"/>
      <c r="NZ202" s="1"/>
      <c r="OA202" s="1"/>
      <c r="OB202" s="1"/>
      <c r="OC202" s="1"/>
      <c r="OD202" s="1"/>
      <c r="OE202" s="1"/>
      <c r="OF202" s="1"/>
      <c r="OG202" s="1"/>
      <c r="OH202" s="1"/>
      <c r="OI202" s="1"/>
      <c r="OJ202" s="1"/>
      <c r="OK202" s="1"/>
      <c r="OL202" s="1"/>
      <c r="OM202" s="1"/>
      <c r="ON202" s="1"/>
      <c r="OO202" s="1"/>
      <c r="OP202" s="1"/>
      <c r="OQ202" s="1"/>
      <c r="OR202" s="1"/>
      <c r="OS202" s="1"/>
      <c r="OT202" s="1"/>
      <c r="OU202" s="1"/>
      <c r="OV202" s="1"/>
      <c r="OW202" s="1"/>
      <c r="OX202" s="1"/>
      <c r="OY202" s="1"/>
      <c r="OZ202" s="1"/>
      <c r="PA202" s="1"/>
      <c r="PB202" s="1"/>
      <c r="PC202" s="1"/>
      <c r="PD202" s="1"/>
      <c r="PE202" s="1"/>
      <c r="PF202" s="1"/>
      <c r="PG202" s="1"/>
      <c r="PH202" s="1"/>
      <c r="PI202" s="1"/>
      <c r="PJ202" s="1"/>
      <c r="PK202" s="1"/>
      <c r="PL202" s="1"/>
      <c r="PM202" s="1"/>
      <c r="PN202" s="1"/>
      <c r="PO202" s="1"/>
      <c r="PP202" s="1"/>
      <c r="PQ202" s="1"/>
      <c r="PR202" s="1"/>
      <c r="PS202" s="1"/>
      <c r="PT202" s="1"/>
      <c r="PU202" s="1"/>
      <c r="PV202" s="1"/>
      <c r="PW202" s="1"/>
      <c r="PX202" s="1"/>
      <c r="PY202" s="1"/>
      <c r="PZ202" s="1"/>
      <c r="QA202" s="1"/>
      <c r="QB202" s="1"/>
      <c r="QC202" s="1"/>
      <c r="QD202" s="1"/>
      <c r="QE202" s="1"/>
      <c r="QF202" s="1"/>
      <c r="QG202" s="1"/>
      <c r="QH202" s="1"/>
      <c r="QI202" s="1"/>
      <c r="QJ202" s="1"/>
      <c r="QK202" s="1"/>
      <c r="QL202" s="1"/>
      <c r="QM202" s="1"/>
      <c r="QN202" s="1"/>
      <c r="QO202" s="1"/>
    </row>
    <row r="203" spans="1:457" ht="15" customHeight="1" x14ac:dyDescent="0.3">
      <c r="A203" s="94"/>
      <c r="B203" s="18"/>
      <c r="C203" s="18"/>
      <c r="D203" s="18"/>
      <c r="E203" s="18"/>
      <c r="F203" s="18"/>
      <c r="G203" s="22"/>
      <c r="H203" s="19"/>
      <c r="I203" s="94"/>
      <c r="J203" s="18"/>
      <c r="K203" s="18"/>
      <c r="L203" s="18"/>
      <c r="M203" s="18"/>
      <c r="N203" s="18"/>
      <c r="O203" s="22"/>
      <c r="P203" s="19"/>
      <c r="Q203" s="94"/>
      <c r="R203" s="18"/>
      <c r="S203" s="18"/>
      <c r="T203" s="18"/>
      <c r="U203" s="18"/>
      <c r="V203" s="18"/>
      <c r="W203" s="22"/>
      <c r="X203" s="19"/>
      <c r="Y203" s="94"/>
      <c r="Z203" s="18"/>
      <c r="AA203" s="18"/>
      <c r="AB203" s="18"/>
      <c r="AC203" s="18"/>
      <c r="AD203" s="18"/>
      <c r="AE203" s="22"/>
      <c r="AF203" s="19"/>
      <c r="AG203" s="94"/>
      <c r="AH203" s="18"/>
      <c r="AI203" s="18"/>
      <c r="AJ203" s="18"/>
      <c r="AK203" s="18"/>
      <c r="AL203" s="18"/>
      <c r="AM203" s="22"/>
      <c r="AN203" s="19"/>
      <c r="AO203" s="94"/>
      <c r="AP203" s="18"/>
      <c r="AQ203" s="18"/>
      <c r="AR203" s="18"/>
      <c r="AS203" s="18"/>
      <c r="AT203" s="18"/>
      <c r="AU203" s="22"/>
      <c r="AV203" s="19"/>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c r="JD203" s="1"/>
      <c r="JE203" s="1"/>
      <c r="JF203" s="1"/>
      <c r="JG203" s="1"/>
      <c r="JH203" s="1"/>
      <c r="JI203" s="1"/>
      <c r="JJ203" s="1"/>
      <c r="JK203" s="1"/>
      <c r="JL203" s="1"/>
      <c r="JM203" s="1"/>
      <c r="JN203" s="1"/>
      <c r="JO203" s="1"/>
      <c r="JP203" s="1"/>
      <c r="JQ203" s="1"/>
      <c r="JR203" s="1"/>
      <c r="JS203" s="1"/>
      <c r="JT203" s="1"/>
      <c r="JU203" s="1"/>
      <c r="JV203" s="1"/>
      <c r="JW203" s="1"/>
      <c r="JX203" s="1"/>
      <c r="JY203" s="1"/>
      <c r="JZ203" s="1"/>
      <c r="KA203" s="1"/>
      <c r="KB203" s="1"/>
      <c r="KC203" s="1"/>
      <c r="KD203" s="1"/>
      <c r="KE203" s="1"/>
      <c r="KF203" s="1"/>
      <c r="KG203" s="1"/>
      <c r="KH203" s="1"/>
      <c r="KI203" s="1"/>
      <c r="KJ203" s="1"/>
      <c r="KK203" s="1"/>
      <c r="KL203" s="1"/>
      <c r="KM203" s="1"/>
      <c r="KN203" s="1"/>
      <c r="KO203" s="1"/>
      <c r="KP203" s="1"/>
      <c r="KQ203" s="1"/>
      <c r="KR203" s="1"/>
      <c r="KS203" s="1"/>
      <c r="KT203" s="1"/>
      <c r="KU203" s="1"/>
      <c r="KV203" s="1"/>
      <c r="KW203" s="1"/>
      <c r="KX203" s="1"/>
      <c r="KY203" s="1"/>
      <c r="KZ203" s="1"/>
      <c r="LA203" s="1"/>
      <c r="LB203" s="1"/>
      <c r="LC203" s="1"/>
      <c r="LD203" s="1"/>
      <c r="LE203" s="1"/>
      <c r="LF203" s="1"/>
      <c r="LG203" s="1"/>
      <c r="LH203" s="1"/>
      <c r="LI203" s="1"/>
      <c r="LJ203" s="1"/>
      <c r="LK203" s="1"/>
      <c r="LL203" s="1"/>
      <c r="LM203" s="1"/>
      <c r="LN203" s="1"/>
      <c r="LO203" s="1"/>
      <c r="LP203" s="1"/>
      <c r="LQ203" s="1"/>
      <c r="LR203" s="1"/>
      <c r="LS203" s="1"/>
      <c r="LT203" s="1"/>
      <c r="LU203" s="1"/>
      <c r="LV203" s="1"/>
      <c r="LW203" s="1"/>
      <c r="LX203" s="1"/>
      <c r="LY203" s="1"/>
      <c r="LZ203" s="1"/>
      <c r="MA203" s="1"/>
      <c r="MB203" s="1"/>
      <c r="MC203" s="1"/>
      <c r="MD203" s="1"/>
      <c r="ME203" s="1"/>
      <c r="MF203" s="1"/>
      <c r="MG203" s="1"/>
      <c r="MH203" s="1"/>
      <c r="MI203" s="1"/>
      <c r="MJ203" s="1"/>
      <c r="MK203" s="1"/>
      <c r="ML203" s="1"/>
      <c r="MM203" s="1"/>
      <c r="MN203" s="1"/>
      <c r="MO203" s="1"/>
      <c r="MP203" s="1"/>
      <c r="MQ203" s="1"/>
      <c r="MR203" s="1"/>
      <c r="MS203" s="1"/>
      <c r="MT203" s="1"/>
      <c r="MU203" s="1"/>
      <c r="MV203" s="1"/>
      <c r="MW203" s="1"/>
      <c r="MX203" s="1"/>
      <c r="MY203" s="1"/>
      <c r="MZ203" s="1"/>
      <c r="NA203" s="1"/>
      <c r="NB203" s="1"/>
      <c r="NC203" s="1"/>
      <c r="ND203" s="1"/>
      <c r="NE203" s="1"/>
      <c r="NF203" s="1"/>
      <c r="NG203" s="1"/>
      <c r="NH203" s="1"/>
      <c r="NI203" s="1"/>
      <c r="NJ203" s="1"/>
      <c r="NK203" s="1"/>
      <c r="NL203" s="1"/>
      <c r="NM203" s="1"/>
      <c r="NN203" s="1"/>
      <c r="NO203" s="1"/>
      <c r="NP203" s="1"/>
      <c r="NQ203" s="1"/>
      <c r="NR203" s="1"/>
      <c r="NS203" s="1"/>
      <c r="NT203" s="1"/>
      <c r="NU203" s="1"/>
      <c r="NV203" s="1"/>
      <c r="NW203" s="1"/>
      <c r="NX203" s="1"/>
      <c r="NY203" s="1"/>
      <c r="NZ203" s="1"/>
      <c r="OA203" s="1"/>
      <c r="OB203" s="1"/>
      <c r="OC203" s="1"/>
      <c r="OD203" s="1"/>
      <c r="OE203" s="1"/>
      <c r="OF203" s="1"/>
      <c r="OG203" s="1"/>
      <c r="OH203" s="1"/>
      <c r="OI203" s="1"/>
      <c r="OJ203" s="1"/>
      <c r="OK203" s="1"/>
      <c r="OL203" s="1"/>
      <c r="OM203" s="1"/>
      <c r="ON203" s="1"/>
      <c r="OO203" s="1"/>
      <c r="OP203" s="1"/>
      <c r="OQ203" s="1"/>
      <c r="OR203" s="1"/>
      <c r="OS203" s="1"/>
      <c r="OT203" s="1"/>
      <c r="OU203" s="1"/>
      <c r="OV203" s="1"/>
      <c r="OW203" s="1"/>
      <c r="OX203" s="1"/>
      <c r="OY203" s="1"/>
      <c r="OZ203" s="1"/>
      <c r="PA203" s="1"/>
      <c r="PB203" s="1"/>
      <c r="PC203" s="1"/>
      <c r="PD203" s="1"/>
      <c r="PE203" s="1"/>
      <c r="PF203" s="1"/>
      <c r="PG203" s="1"/>
      <c r="PH203" s="1"/>
      <c r="PI203" s="1"/>
      <c r="PJ203" s="1"/>
      <c r="PK203" s="1"/>
      <c r="PL203" s="1"/>
      <c r="PM203" s="1"/>
      <c r="PN203" s="1"/>
      <c r="PO203" s="1"/>
      <c r="PP203" s="1"/>
      <c r="PQ203" s="1"/>
      <c r="PR203" s="1"/>
      <c r="PS203" s="1"/>
      <c r="PT203" s="1"/>
      <c r="PU203" s="1"/>
      <c r="PV203" s="1"/>
      <c r="PW203" s="1"/>
      <c r="PX203" s="1"/>
      <c r="PY203" s="1"/>
      <c r="PZ203" s="1"/>
      <c r="QA203" s="1"/>
      <c r="QB203" s="1"/>
      <c r="QC203" s="1"/>
      <c r="QD203" s="1"/>
      <c r="QE203" s="1"/>
      <c r="QF203" s="1"/>
      <c r="QG203" s="1"/>
      <c r="QH203" s="1"/>
      <c r="QI203" s="1"/>
      <c r="QJ203" s="1"/>
      <c r="QK203" s="1"/>
      <c r="QL203" s="1"/>
      <c r="QM203" s="1"/>
      <c r="QN203" s="1"/>
      <c r="QO203" s="1"/>
    </row>
    <row r="204" spans="1:457" ht="15" customHeight="1" x14ac:dyDescent="0.3">
      <c r="A204" s="94"/>
      <c r="B204" s="18"/>
      <c r="C204" s="18"/>
      <c r="D204" s="18"/>
      <c r="E204" s="18"/>
      <c r="F204" s="18"/>
      <c r="G204" s="22"/>
      <c r="H204" s="19"/>
      <c r="I204" s="94"/>
      <c r="J204" s="18"/>
      <c r="K204" s="18"/>
      <c r="L204" s="18"/>
      <c r="M204" s="18"/>
      <c r="N204" s="18"/>
      <c r="O204" s="22"/>
      <c r="P204" s="19"/>
      <c r="Q204" s="94"/>
      <c r="R204" s="18"/>
      <c r="S204" s="18"/>
      <c r="T204" s="18"/>
      <c r="U204" s="18"/>
      <c r="V204" s="18"/>
      <c r="W204" s="22"/>
      <c r="X204" s="19"/>
      <c r="Y204" s="94"/>
      <c r="Z204" s="18"/>
      <c r="AA204" s="18"/>
      <c r="AB204" s="18"/>
      <c r="AC204" s="18"/>
      <c r="AD204" s="18"/>
      <c r="AE204" s="22"/>
      <c r="AF204" s="19"/>
      <c r="AG204" s="94"/>
      <c r="AH204" s="18"/>
      <c r="AI204" s="18"/>
      <c r="AJ204" s="18"/>
      <c r="AK204" s="18"/>
      <c r="AL204" s="18"/>
      <c r="AM204" s="22"/>
      <c r="AN204" s="19"/>
      <c r="AO204" s="94"/>
      <c r="AP204" s="18"/>
      <c r="AQ204" s="18"/>
      <c r="AR204" s="18"/>
      <c r="AS204" s="18"/>
      <c r="AT204" s="18"/>
      <c r="AU204" s="22"/>
      <c r="AV204" s="19"/>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c r="JD204" s="1"/>
      <c r="JE204" s="1"/>
      <c r="JF204" s="1"/>
      <c r="JG204" s="1"/>
      <c r="JH204" s="1"/>
      <c r="JI204" s="1"/>
      <c r="JJ204" s="1"/>
      <c r="JK204" s="1"/>
      <c r="JL204" s="1"/>
      <c r="JM204" s="1"/>
      <c r="JN204" s="1"/>
      <c r="JO204" s="1"/>
      <c r="JP204" s="1"/>
      <c r="JQ204" s="1"/>
      <c r="JR204" s="1"/>
      <c r="JS204" s="1"/>
      <c r="JT204" s="1"/>
      <c r="JU204" s="1"/>
      <c r="JV204" s="1"/>
      <c r="JW204" s="1"/>
      <c r="JX204" s="1"/>
      <c r="JY204" s="1"/>
      <c r="JZ204" s="1"/>
      <c r="KA204" s="1"/>
      <c r="KB204" s="1"/>
      <c r="KC204" s="1"/>
      <c r="KD204" s="1"/>
      <c r="KE204" s="1"/>
      <c r="KF204" s="1"/>
      <c r="KG204" s="1"/>
      <c r="KH204" s="1"/>
      <c r="KI204" s="1"/>
      <c r="KJ204" s="1"/>
      <c r="KK204" s="1"/>
      <c r="KL204" s="1"/>
      <c r="KM204" s="1"/>
      <c r="KN204" s="1"/>
      <c r="KO204" s="1"/>
      <c r="KP204" s="1"/>
      <c r="KQ204" s="1"/>
      <c r="KR204" s="1"/>
      <c r="KS204" s="1"/>
      <c r="KT204" s="1"/>
      <c r="KU204" s="1"/>
      <c r="KV204" s="1"/>
      <c r="KW204" s="1"/>
      <c r="KX204" s="1"/>
      <c r="KY204" s="1"/>
      <c r="KZ204" s="1"/>
      <c r="LA204" s="1"/>
      <c r="LB204" s="1"/>
      <c r="LC204" s="1"/>
      <c r="LD204" s="1"/>
      <c r="LE204" s="1"/>
      <c r="LF204" s="1"/>
      <c r="LG204" s="1"/>
      <c r="LH204" s="1"/>
      <c r="LI204" s="1"/>
      <c r="LJ204" s="1"/>
      <c r="LK204" s="1"/>
      <c r="LL204" s="1"/>
      <c r="LM204" s="1"/>
      <c r="LN204" s="1"/>
      <c r="LO204" s="1"/>
      <c r="LP204" s="1"/>
      <c r="LQ204" s="1"/>
      <c r="LR204" s="1"/>
      <c r="LS204" s="1"/>
      <c r="LT204" s="1"/>
      <c r="LU204" s="1"/>
      <c r="LV204" s="1"/>
      <c r="LW204" s="1"/>
      <c r="LX204" s="1"/>
      <c r="LY204" s="1"/>
      <c r="LZ204" s="1"/>
      <c r="MA204" s="1"/>
      <c r="MB204" s="1"/>
      <c r="MC204" s="1"/>
      <c r="MD204" s="1"/>
      <c r="ME204" s="1"/>
      <c r="MF204" s="1"/>
      <c r="MG204" s="1"/>
      <c r="MH204" s="1"/>
      <c r="MI204" s="1"/>
      <c r="MJ204" s="1"/>
      <c r="MK204" s="1"/>
      <c r="ML204" s="1"/>
      <c r="MM204" s="1"/>
      <c r="MN204" s="1"/>
      <c r="MO204" s="1"/>
      <c r="MP204" s="1"/>
      <c r="MQ204" s="1"/>
      <c r="MR204" s="1"/>
      <c r="MS204" s="1"/>
      <c r="MT204" s="1"/>
      <c r="MU204" s="1"/>
      <c r="MV204" s="1"/>
      <c r="MW204" s="1"/>
      <c r="MX204" s="1"/>
      <c r="MY204" s="1"/>
      <c r="MZ204" s="1"/>
      <c r="NA204" s="1"/>
      <c r="NB204" s="1"/>
      <c r="NC204" s="1"/>
      <c r="ND204" s="1"/>
      <c r="NE204" s="1"/>
      <c r="NF204" s="1"/>
      <c r="NG204" s="1"/>
      <c r="NH204" s="1"/>
      <c r="NI204" s="1"/>
      <c r="NJ204" s="1"/>
      <c r="NK204" s="1"/>
      <c r="NL204" s="1"/>
      <c r="NM204" s="1"/>
      <c r="NN204" s="1"/>
      <c r="NO204" s="1"/>
      <c r="NP204" s="1"/>
      <c r="NQ204" s="1"/>
      <c r="NR204" s="1"/>
      <c r="NS204" s="1"/>
      <c r="NT204" s="1"/>
      <c r="NU204" s="1"/>
      <c r="NV204" s="1"/>
      <c r="NW204" s="1"/>
      <c r="NX204" s="1"/>
      <c r="NY204" s="1"/>
      <c r="NZ204" s="1"/>
      <c r="OA204" s="1"/>
      <c r="OB204" s="1"/>
      <c r="OC204" s="1"/>
      <c r="OD204" s="1"/>
      <c r="OE204" s="1"/>
      <c r="OF204" s="1"/>
      <c r="OG204" s="1"/>
      <c r="OH204" s="1"/>
      <c r="OI204" s="1"/>
      <c r="OJ204" s="1"/>
      <c r="OK204" s="1"/>
      <c r="OL204" s="1"/>
      <c r="OM204" s="1"/>
      <c r="ON204" s="1"/>
      <c r="OO204" s="1"/>
      <c r="OP204" s="1"/>
      <c r="OQ204" s="1"/>
      <c r="OR204" s="1"/>
      <c r="OS204" s="1"/>
      <c r="OT204" s="1"/>
      <c r="OU204" s="1"/>
      <c r="OV204" s="1"/>
      <c r="OW204" s="1"/>
      <c r="OX204" s="1"/>
      <c r="OY204" s="1"/>
      <c r="OZ204" s="1"/>
      <c r="PA204" s="1"/>
      <c r="PB204" s="1"/>
      <c r="PC204" s="1"/>
      <c r="PD204" s="1"/>
      <c r="PE204" s="1"/>
      <c r="PF204" s="1"/>
      <c r="PG204" s="1"/>
      <c r="PH204" s="1"/>
      <c r="PI204" s="1"/>
      <c r="PJ204" s="1"/>
      <c r="PK204" s="1"/>
      <c r="PL204" s="1"/>
      <c r="PM204" s="1"/>
      <c r="PN204" s="1"/>
      <c r="PO204" s="1"/>
      <c r="PP204" s="1"/>
      <c r="PQ204" s="1"/>
      <c r="PR204" s="1"/>
      <c r="PS204" s="1"/>
      <c r="PT204" s="1"/>
      <c r="PU204" s="1"/>
      <c r="PV204" s="1"/>
      <c r="PW204" s="1"/>
      <c r="PX204" s="1"/>
      <c r="PY204" s="1"/>
      <c r="PZ204" s="1"/>
      <c r="QA204" s="1"/>
      <c r="QB204" s="1"/>
      <c r="QC204" s="1"/>
      <c r="QD204" s="1"/>
      <c r="QE204" s="1"/>
      <c r="QF204" s="1"/>
      <c r="QG204" s="1"/>
      <c r="QH204" s="1"/>
      <c r="QI204" s="1"/>
      <c r="QJ204" s="1"/>
      <c r="QK204" s="1"/>
      <c r="QL204" s="1"/>
      <c r="QM204" s="1"/>
      <c r="QN204" s="1"/>
      <c r="QO204" s="1"/>
    </row>
    <row r="205" spans="1:457" ht="15" customHeight="1" x14ac:dyDescent="0.3">
      <c r="A205" s="94"/>
      <c r="B205" s="18"/>
      <c r="C205" s="18"/>
      <c r="D205" s="18"/>
      <c r="E205" s="18"/>
      <c r="F205" s="18"/>
      <c r="G205" s="22"/>
      <c r="H205" s="19"/>
      <c r="I205" s="94"/>
      <c r="J205" s="18"/>
      <c r="K205" s="18"/>
      <c r="L205" s="18"/>
      <c r="M205" s="18"/>
      <c r="N205" s="18"/>
      <c r="O205" s="22"/>
      <c r="P205" s="19"/>
      <c r="Q205" s="94"/>
      <c r="R205" s="18"/>
      <c r="S205" s="18"/>
      <c r="T205" s="18"/>
      <c r="U205" s="18"/>
      <c r="V205" s="18"/>
      <c r="W205" s="22"/>
      <c r="X205" s="19"/>
      <c r="Y205" s="94"/>
      <c r="Z205" s="18"/>
      <c r="AA205" s="18"/>
      <c r="AB205" s="18"/>
      <c r="AC205" s="18"/>
      <c r="AD205" s="18"/>
      <c r="AE205" s="22"/>
      <c r="AF205" s="19"/>
      <c r="AG205" s="94"/>
      <c r="AH205" s="18"/>
      <c r="AI205" s="18"/>
      <c r="AJ205" s="18"/>
      <c r="AK205" s="18"/>
      <c r="AL205" s="18"/>
      <c r="AM205" s="22"/>
      <c r="AN205" s="19"/>
      <c r="AO205" s="94"/>
      <c r="AP205" s="18"/>
      <c r="AQ205" s="18"/>
      <c r="AR205" s="18"/>
      <c r="AS205" s="18"/>
      <c r="AT205" s="18"/>
      <c r="AU205" s="22"/>
      <c r="AV205" s="19"/>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c r="JD205" s="1"/>
      <c r="JE205" s="1"/>
      <c r="JF205" s="1"/>
      <c r="JG205" s="1"/>
      <c r="JH205" s="1"/>
      <c r="JI205" s="1"/>
      <c r="JJ205" s="1"/>
      <c r="JK205" s="1"/>
      <c r="JL205" s="1"/>
      <c r="JM205" s="1"/>
      <c r="JN205" s="1"/>
      <c r="JO205" s="1"/>
      <c r="JP205" s="1"/>
      <c r="JQ205" s="1"/>
      <c r="JR205" s="1"/>
      <c r="JS205" s="1"/>
      <c r="JT205" s="1"/>
      <c r="JU205" s="1"/>
      <c r="JV205" s="1"/>
      <c r="JW205" s="1"/>
      <c r="JX205" s="1"/>
      <c r="JY205" s="1"/>
      <c r="JZ205" s="1"/>
      <c r="KA205" s="1"/>
      <c r="KB205" s="1"/>
      <c r="KC205" s="1"/>
      <c r="KD205" s="1"/>
      <c r="KE205" s="1"/>
      <c r="KF205" s="1"/>
      <c r="KG205" s="1"/>
      <c r="KH205" s="1"/>
      <c r="KI205" s="1"/>
      <c r="KJ205" s="1"/>
      <c r="KK205" s="1"/>
      <c r="KL205" s="1"/>
      <c r="KM205" s="1"/>
      <c r="KN205" s="1"/>
      <c r="KO205" s="1"/>
      <c r="KP205" s="1"/>
      <c r="KQ205" s="1"/>
      <c r="KR205" s="1"/>
      <c r="KS205" s="1"/>
      <c r="KT205" s="1"/>
      <c r="KU205" s="1"/>
      <c r="KV205" s="1"/>
      <c r="KW205" s="1"/>
      <c r="KX205" s="1"/>
      <c r="KY205" s="1"/>
      <c r="KZ205" s="1"/>
      <c r="LA205" s="1"/>
      <c r="LB205" s="1"/>
      <c r="LC205" s="1"/>
      <c r="LD205" s="1"/>
      <c r="LE205" s="1"/>
      <c r="LF205" s="1"/>
      <c r="LG205" s="1"/>
      <c r="LH205" s="1"/>
      <c r="LI205" s="1"/>
      <c r="LJ205" s="1"/>
      <c r="LK205" s="1"/>
      <c r="LL205" s="1"/>
      <c r="LM205" s="1"/>
      <c r="LN205" s="1"/>
      <c r="LO205" s="1"/>
      <c r="LP205" s="1"/>
      <c r="LQ205" s="1"/>
      <c r="LR205" s="1"/>
      <c r="LS205" s="1"/>
      <c r="LT205" s="1"/>
      <c r="LU205" s="1"/>
      <c r="LV205" s="1"/>
      <c r="LW205" s="1"/>
      <c r="LX205" s="1"/>
      <c r="LY205" s="1"/>
      <c r="LZ205" s="1"/>
      <c r="MA205" s="1"/>
      <c r="MB205" s="1"/>
      <c r="MC205" s="1"/>
      <c r="MD205" s="1"/>
      <c r="ME205" s="1"/>
      <c r="MF205" s="1"/>
      <c r="MG205" s="1"/>
      <c r="MH205" s="1"/>
      <c r="MI205" s="1"/>
      <c r="MJ205" s="1"/>
      <c r="MK205" s="1"/>
      <c r="ML205" s="1"/>
      <c r="MM205" s="1"/>
      <c r="MN205" s="1"/>
      <c r="MO205" s="1"/>
      <c r="MP205" s="1"/>
      <c r="MQ205" s="1"/>
      <c r="MR205" s="1"/>
      <c r="MS205" s="1"/>
      <c r="MT205" s="1"/>
      <c r="MU205" s="1"/>
      <c r="MV205" s="1"/>
      <c r="MW205" s="1"/>
      <c r="MX205" s="1"/>
      <c r="MY205" s="1"/>
      <c r="MZ205" s="1"/>
      <c r="NA205" s="1"/>
      <c r="NB205" s="1"/>
      <c r="NC205" s="1"/>
      <c r="ND205" s="1"/>
      <c r="NE205" s="1"/>
      <c r="NF205" s="1"/>
      <c r="NG205" s="1"/>
      <c r="NH205" s="1"/>
      <c r="NI205" s="1"/>
      <c r="NJ205" s="1"/>
      <c r="NK205" s="1"/>
      <c r="NL205" s="1"/>
      <c r="NM205" s="1"/>
      <c r="NN205" s="1"/>
      <c r="NO205" s="1"/>
      <c r="NP205" s="1"/>
      <c r="NQ205" s="1"/>
      <c r="NR205" s="1"/>
      <c r="NS205" s="1"/>
      <c r="NT205" s="1"/>
      <c r="NU205" s="1"/>
      <c r="NV205" s="1"/>
      <c r="NW205" s="1"/>
      <c r="NX205" s="1"/>
      <c r="NY205" s="1"/>
      <c r="NZ205" s="1"/>
      <c r="OA205" s="1"/>
      <c r="OB205" s="1"/>
      <c r="OC205" s="1"/>
      <c r="OD205" s="1"/>
      <c r="OE205" s="1"/>
      <c r="OF205" s="1"/>
      <c r="OG205" s="1"/>
      <c r="OH205" s="1"/>
      <c r="OI205" s="1"/>
      <c r="OJ205" s="1"/>
      <c r="OK205" s="1"/>
      <c r="OL205" s="1"/>
      <c r="OM205" s="1"/>
      <c r="ON205" s="1"/>
      <c r="OO205" s="1"/>
      <c r="OP205" s="1"/>
      <c r="OQ205" s="1"/>
      <c r="OR205" s="1"/>
      <c r="OS205" s="1"/>
      <c r="OT205" s="1"/>
      <c r="OU205" s="1"/>
      <c r="OV205" s="1"/>
      <c r="OW205" s="1"/>
      <c r="OX205" s="1"/>
      <c r="OY205" s="1"/>
      <c r="OZ205" s="1"/>
      <c r="PA205" s="1"/>
      <c r="PB205" s="1"/>
      <c r="PC205" s="1"/>
      <c r="PD205" s="1"/>
      <c r="PE205" s="1"/>
      <c r="PF205" s="1"/>
      <c r="PG205" s="1"/>
      <c r="PH205" s="1"/>
      <c r="PI205" s="1"/>
      <c r="PJ205" s="1"/>
      <c r="PK205" s="1"/>
      <c r="PL205" s="1"/>
      <c r="PM205" s="1"/>
      <c r="PN205" s="1"/>
      <c r="PO205" s="1"/>
      <c r="PP205" s="1"/>
      <c r="PQ205" s="1"/>
      <c r="PR205" s="1"/>
      <c r="PS205" s="1"/>
      <c r="PT205" s="1"/>
      <c r="PU205" s="1"/>
      <c r="PV205" s="1"/>
      <c r="PW205" s="1"/>
      <c r="PX205" s="1"/>
      <c r="PY205" s="1"/>
      <c r="PZ205" s="1"/>
      <c r="QA205" s="1"/>
      <c r="QB205" s="1"/>
      <c r="QC205" s="1"/>
      <c r="QD205" s="1"/>
      <c r="QE205" s="1"/>
      <c r="QF205" s="1"/>
      <c r="QG205" s="1"/>
      <c r="QH205" s="1"/>
      <c r="QI205" s="1"/>
      <c r="QJ205" s="1"/>
      <c r="QK205" s="1"/>
      <c r="QL205" s="1"/>
      <c r="QM205" s="1"/>
      <c r="QN205" s="1"/>
      <c r="QO205" s="1"/>
    </row>
    <row r="206" spans="1:457" ht="15" customHeight="1" x14ac:dyDescent="0.3">
      <c r="A206" s="94"/>
      <c r="B206" s="18"/>
      <c r="C206" s="18"/>
      <c r="D206" s="18"/>
      <c r="E206" s="18"/>
      <c r="F206" s="18"/>
      <c r="G206" s="22"/>
      <c r="H206" s="19"/>
      <c r="I206" s="94"/>
      <c r="J206" s="18"/>
      <c r="K206" s="18"/>
      <c r="L206" s="18"/>
      <c r="M206" s="18"/>
      <c r="N206" s="18"/>
      <c r="O206" s="22"/>
      <c r="P206" s="19"/>
      <c r="Q206" s="94"/>
      <c r="R206" s="18"/>
      <c r="S206" s="18"/>
      <c r="T206" s="18"/>
      <c r="U206" s="18"/>
      <c r="V206" s="18"/>
      <c r="W206" s="22"/>
      <c r="X206" s="19"/>
      <c r="Y206" s="94"/>
      <c r="Z206" s="18"/>
      <c r="AA206" s="18"/>
      <c r="AB206" s="18"/>
      <c r="AC206" s="18"/>
      <c r="AD206" s="18"/>
      <c r="AE206" s="22"/>
      <c r="AF206" s="19"/>
      <c r="AG206" s="94"/>
      <c r="AH206" s="18"/>
      <c r="AI206" s="18"/>
      <c r="AJ206" s="18"/>
      <c r="AK206" s="18"/>
      <c r="AL206" s="18"/>
      <c r="AM206" s="22"/>
      <c r="AN206" s="19"/>
      <c r="AO206" s="94"/>
      <c r="AP206" s="18"/>
      <c r="AQ206" s="18"/>
      <c r="AR206" s="18"/>
      <c r="AS206" s="18"/>
      <c r="AT206" s="18"/>
      <c r="AU206" s="22"/>
      <c r="AV206" s="19"/>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c r="JD206" s="1"/>
      <c r="JE206" s="1"/>
      <c r="JF206" s="1"/>
      <c r="JG206" s="1"/>
      <c r="JH206" s="1"/>
      <c r="JI206" s="1"/>
      <c r="JJ206" s="1"/>
      <c r="JK206" s="1"/>
      <c r="JL206" s="1"/>
      <c r="JM206" s="1"/>
      <c r="JN206" s="1"/>
      <c r="JO206" s="1"/>
      <c r="JP206" s="1"/>
      <c r="JQ206" s="1"/>
      <c r="JR206" s="1"/>
      <c r="JS206" s="1"/>
      <c r="JT206" s="1"/>
      <c r="JU206" s="1"/>
      <c r="JV206" s="1"/>
      <c r="JW206" s="1"/>
      <c r="JX206" s="1"/>
      <c r="JY206" s="1"/>
      <c r="JZ206" s="1"/>
      <c r="KA206" s="1"/>
      <c r="KB206" s="1"/>
      <c r="KC206" s="1"/>
      <c r="KD206" s="1"/>
      <c r="KE206" s="1"/>
      <c r="KF206" s="1"/>
      <c r="KG206" s="1"/>
      <c r="KH206" s="1"/>
      <c r="KI206" s="1"/>
      <c r="KJ206" s="1"/>
      <c r="KK206" s="1"/>
      <c r="KL206" s="1"/>
      <c r="KM206" s="1"/>
      <c r="KN206" s="1"/>
      <c r="KO206" s="1"/>
      <c r="KP206" s="1"/>
      <c r="KQ206" s="1"/>
      <c r="KR206" s="1"/>
      <c r="KS206" s="1"/>
      <c r="KT206" s="1"/>
      <c r="KU206" s="1"/>
      <c r="KV206" s="1"/>
      <c r="KW206" s="1"/>
      <c r="KX206" s="1"/>
      <c r="KY206" s="1"/>
      <c r="KZ206" s="1"/>
      <c r="LA206" s="1"/>
      <c r="LB206" s="1"/>
      <c r="LC206" s="1"/>
      <c r="LD206" s="1"/>
      <c r="LE206" s="1"/>
      <c r="LF206" s="1"/>
      <c r="LG206" s="1"/>
      <c r="LH206" s="1"/>
      <c r="LI206" s="1"/>
      <c r="LJ206" s="1"/>
      <c r="LK206" s="1"/>
      <c r="LL206" s="1"/>
      <c r="LM206" s="1"/>
      <c r="LN206" s="1"/>
      <c r="LO206" s="1"/>
      <c r="LP206" s="1"/>
      <c r="LQ206" s="1"/>
      <c r="LR206" s="1"/>
      <c r="LS206" s="1"/>
      <c r="LT206" s="1"/>
      <c r="LU206" s="1"/>
      <c r="LV206" s="1"/>
      <c r="LW206" s="1"/>
      <c r="LX206" s="1"/>
      <c r="LY206" s="1"/>
      <c r="LZ206" s="1"/>
      <c r="MA206" s="1"/>
      <c r="MB206" s="1"/>
      <c r="MC206" s="1"/>
      <c r="MD206" s="1"/>
      <c r="ME206" s="1"/>
      <c r="MF206" s="1"/>
      <c r="MG206" s="1"/>
      <c r="MH206" s="1"/>
      <c r="MI206" s="1"/>
      <c r="MJ206" s="1"/>
      <c r="MK206" s="1"/>
      <c r="ML206" s="1"/>
      <c r="MM206" s="1"/>
      <c r="MN206" s="1"/>
      <c r="MO206" s="1"/>
      <c r="MP206" s="1"/>
      <c r="MQ206" s="1"/>
      <c r="MR206" s="1"/>
      <c r="MS206" s="1"/>
      <c r="MT206" s="1"/>
      <c r="MU206" s="1"/>
      <c r="MV206" s="1"/>
      <c r="MW206" s="1"/>
      <c r="MX206" s="1"/>
      <c r="MY206" s="1"/>
      <c r="MZ206" s="1"/>
      <c r="NA206" s="1"/>
      <c r="NB206" s="1"/>
      <c r="NC206" s="1"/>
      <c r="ND206" s="1"/>
      <c r="NE206" s="1"/>
      <c r="NF206" s="1"/>
      <c r="NG206" s="1"/>
      <c r="NH206" s="1"/>
      <c r="NI206" s="1"/>
      <c r="NJ206" s="1"/>
      <c r="NK206" s="1"/>
      <c r="NL206" s="1"/>
      <c r="NM206" s="1"/>
      <c r="NN206" s="1"/>
      <c r="NO206" s="1"/>
      <c r="NP206" s="1"/>
      <c r="NQ206" s="1"/>
      <c r="NR206" s="1"/>
      <c r="NS206" s="1"/>
      <c r="NT206" s="1"/>
      <c r="NU206" s="1"/>
      <c r="NV206" s="1"/>
      <c r="NW206" s="1"/>
      <c r="NX206" s="1"/>
      <c r="NY206" s="1"/>
      <c r="NZ206" s="1"/>
      <c r="OA206" s="1"/>
      <c r="OB206" s="1"/>
      <c r="OC206" s="1"/>
      <c r="OD206" s="1"/>
      <c r="OE206" s="1"/>
      <c r="OF206" s="1"/>
      <c r="OG206" s="1"/>
      <c r="OH206" s="1"/>
      <c r="OI206" s="1"/>
      <c r="OJ206" s="1"/>
      <c r="OK206" s="1"/>
      <c r="OL206" s="1"/>
      <c r="OM206" s="1"/>
      <c r="ON206" s="1"/>
      <c r="OO206" s="1"/>
      <c r="OP206" s="1"/>
      <c r="OQ206" s="1"/>
      <c r="OR206" s="1"/>
      <c r="OS206" s="1"/>
      <c r="OT206" s="1"/>
      <c r="OU206" s="1"/>
      <c r="OV206" s="1"/>
      <c r="OW206" s="1"/>
      <c r="OX206" s="1"/>
      <c r="OY206" s="1"/>
      <c r="OZ206" s="1"/>
      <c r="PA206" s="1"/>
      <c r="PB206" s="1"/>
      <c r="PC206" s="1"/>
      <c r="PD206" s="1"/>
      <c r="PE206" s="1"/>
      <c r="PF206" s="1"/>
      <c r="PG206" s="1"/>
      <c r="PH206" s="1"/>
      <c r="PI206" s="1"/>
      <c r="PJ206" s="1"/>
      <c r="PK206" s="1"/>
      <c r="PL206" s="1"/>
      <c r="PM206" s="1"/>
      <c r="PN206" s="1"/>
      <c r="PO206" s="1"/>
      <c r="PP206" s="1"/>
      <c r="PQ206" s="1"/>
      <c r="PR206" s="1"/>
      <c r="PS206" s="1"/>
      <c r="PT206" s="1"/>
      <c r="PU206" s="1"/>
      <c r="PV206" s="1"/>
      <c r="PW206" s="1"/>
      <c r="PX206" s="1"/>
      <c r="PY206" s="1"/>
      <c r="PZ206" s="1"/>
      <c r="QA206" s="1"/>
      <c r="QB206" s="1"/>
      <c r="QC206" s="1"/>
      <c r="QD206" s="1"/>
      <c r="QE206" s="1"/>
      <c r="QF206" s="1"/>
      <c r="QG206" s="1"/>
      <c r="QH206" s="1"/>
      <c r="QI206" s="1"/>
      <c r="QJ206" s="1"/>
      <c r="QK206" s="1"/>
      <c r="QL206" s="1"/>
      <c r="QM206" s="1"/>
      <c r="QN206" s="1"/>
      <c r="QO206" s="1"/>
    </row>
    <row r="207" spans="1:457" ht="15" customHeight="1" x14ac:dyDescent="0.3">
      <c r="A207" s="93"/>
      <c r="B207" s="18"/>
      <c r="C207" s="18"/>
      <c r="D207" s="18"/>
      <c r="E207" s="18"/>
      <c r="F207" s="18"/>
      <c r="G207" s="22"/>
      <c r="H207" s="19"/>
      <c r="I207" s="93"/>
      <c r="J207" s="18"/>
      <c r="K207" s="18"/>
      <c r="L207" s="18"/>
      <c r="M207" s="18"/>
      <c r="N207" s="18"/>
      <c r="O207" s="22"/>
      <c r="P207" s="19"/>
      <c r="Q207" s="93"/>
      <c r="R207" s="18"/>
      <c r="S207" s="18"/>
      <c r="T207" s="18"/>
      <c r="U207" s="18"/>
      <c r="V207" s="18"/>
      <c r="W207" s="22"/>
      <c r="X207" s="19"/>
      <c r="Y207" s="93"/>
      <c r="Z207" s="18"/>
      <c r="AA207" s="18"/>
      <c r="AB207" s="18"/>
      <c r="AC207" s="18"/>
      <c r="AD207" s="18"/>
      <c r="AE207" s="22"/>
      <c r="AF207" s="19"/>
      <c r="AG207" s="93"/>
      <c r="AH207" s="18"/>
      <c r="AI207" s="18"/>
      <c r="AJ207" s="18"/>
      <c r="AK207" s="18"/>
      <c r="AL207" s="18"/>
      <c r="AM207" s="22"/>
      <c r="AN207" s="19"/>
      <c r="AO207" s="93"/>
      <c r="AP207" s="18"/>
      <c r="AQ207" s="18"/>
      <c r="AR207" s="18"/>
      <c r="AS207" s="18"/>
      <c r="AT207" s="18"/>
      <c r="AU207" s="22"/>
      <c r="AV207" s="19"/>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c r="JD207" s="1"/>
      <c r="JE207" s="1"/>
      <c r="JF207" s="1"/>
      <c r="JG207" s="1"/>
      <c r="JH207" s="1"/>
      <c r="JI207" s="1"/>
      <c r="JJ207" s="1"/>
      <c r="JK207" s="1"/>
      <c r="JL207" s="1"/>
      <c r="JM207" s="1"/>
      <c r="JN207" s="1"/>
      <c r="JO207" s="1"/>
      <c r="JP207" s="1"/>
      <c r="JQ207" s="1"/>
      <c r="JR207" s="1"/>
      <c r="JS207" s="1"/>
      <c r="JT207" s="1"/>
      <c r="JU207" s="1"/>
      <c r="JV207" s="1"/>
      <c r="JW207" s="1"/>
      <c r="JX207" s="1"/>
      <c r="JY207" s="1"/>
      <c r="JZ207" s="1"/>
      <c r="KA207" s="1"/>
      <c r="KB207" s="1"/>
      <c r="KC207" s="1"/>
      <c r="KD207" s="1"/>
      <c r="KE207" s="1"/>
      <c r="KF207" s="1"/>
      <c r="KG207" s="1"/>
      <c r="KH207" s="1"/>
      <c r="KI207" s="1"/>
      <c r="KJ207" s="1"/>
      <c r="KK207" s="1"/>
      <c r="KL207" s="1"/>
      <c r="KM207" s="1"/>
      <c r="KN207" s="1"/>
      <c r="KO207" s="1"/>
      <c r="KP207" s="1"/>
      <c r="KQ207" s="1"/>
      <c r="KR207" s="1"/>
      <c r="KS207" s="1"/>
      <c r="KT207" s="1"/>
      <c r="KU207" s="1"/>
      <c r="KV207" s="1"/>
      <c r="KW207" s="1"/>
      <c r="KX207" s="1"/>
      <c r="KY207" s="1"/>
      <c r="KZ207" s="1"/>
      <c r="LA207" s="1"/>
      <c r="LB207" s="1"/>
      <c r="LC207" s="1"/>
      <c r="LD207" s="1"/>
      <c r="LE207" s="1"/>
      <c r="LF207" s="1"/>
      <c r="LG207" s="1"/>
      <c r="LH207" s="1"/>
      <c r="LI207" s="1"/>
      <c r="LJ207" s="1"/>
      <c r="LK207" s="1"/>
      <c r="LL207" s="1"/>
      <c r="LM207" s="1"/>
      <c r="LN207" s="1"/>
      <c r="LO207" s="1"/>
      <c r="LP207" s="1"/>
      <c r="LQ207" s="1"/>
      <c r="LR207" s="1"/>
      <c r="LS207" s="1"/>
      <c r="LT207" s="1"/>
      <c r="LU207" s="1"/>
      <c r="LV207" s="1"/>
      <c r="LW207" s="1"/>
      <c r="LX207" s="1"/>
      <c r="LY207" s="1"/>
      <c r="LZ207" s="1"/>
      <c r="MA207" s="1"/>
      <c r="MB207" s="1"/>
      <c r="MC207" s="1"/>
      <c r="MD207" s="1"/>
      <c r="ME207" s="1"/>
      <c r="MF207" s="1"/>
      <c r="MG207" s="1"/>
      <c r="MH207" s="1"/>
      <c r="MI207" s="1"/>
      <c r="MJ207" s="1"/>
      <c r="MK207" s="1"/>
      <c r="ML207" s="1"/>
      <c r="MM207" s="1"/>
      <c r="MN207" s="1"/>
      <c r="MO207" s="1"/>
      <c r="MP207" s="1"/>
      <c r="MQ207" s="1"/>
      <c r="MR207" s="1"/>
      <c r="MS207" s="1"/>
      <c r="MT207" s="1"/>
      <c r="MU207" s="1"/>
      <c r="MV207" s="1"/>
      <c r="MW207" s="1"/>
      <c r="MX207" s="1"/>
      <c r="MY207" s="1"/>
      <c r="MZ207" s="1"/>
      <c r="NA207" s="1"/>
      <c r="NB207" s="1"/>
      <c r="NC207" s="1"/>
      <c r="ND207" s="1"/>
      <c r="NE207" s="1"/>
      <c r="NF207" s="1"/>
      <c r="NG207" s="1"/>
      <c r="NH207" s="1"/>
      <c r="NI207" s="1"/>
      <c r="NJ207" s="1"/>
      <c r="NK207" s="1"/>
      <c r="NL207" s="1"/>
      <c r="NM207" s="1"/>
      <c r="NN207" s="1"/>
      <c r="NO207" s="1"/>
      <c r="NP207" s="1"/>
      <c r="NQ207" s="1"/>
      <c r="NR207" s="1"/>
      <c r="NS207" s="1"/>
      <c r="NT207" s="1"/>
      <c r="NU207" s="1"/>
      <c r="NV207" s="1"/>
      <c r="NW207" s="1"/>
      <c r="NX207" s="1"/>
      <c r="NY207" s="1"/>
      <c r="NZ207" s="1"/>
      <c r="OA207" s="1"/>
      <c r="OB207" s="1"/>
      <c r="OC207" s="1"/>
      <c r="OD207" s="1"/>
      <c r="OE207" s="1"/>
      <c r="OF207" s="1"/>
      <c r="OG207" s="1"/>
      <c r="OH207" s="1"/>
      <c r="OI207" s="1"/>
      <c r="OJ207" s="1"/>
      <c r="OK207" s="1"/>
      <c r="OL207" s="1"/>
      <c r="OM207" s="1"/>
      <c r="ON207" s="1"/>
      <c r="OO207" s="1"/>
      <c r="OP207" s="1"/>
      <c r="OQ207" s="1"/>
      <c r="OR207" s="1"/>
      <c r="OS207" s="1"/>
      <c r="OT207" s="1"/>
      <c r="OU207" s="1"/>
      <c r="OV207" s="1"/>
      <c r="OW207" s="1"/>
      <c r="OX207" s="1"/>
      <c r="OY207" s="1"/>
      <c r="OZ207" s="1"/>
      <c r="PA207" s="1"/>
      <c r="PB207" s="1"/>
      <c r="PC207" s="1"/>
      <c r="PD207" s="1"/>
      <c r="PE207" s="1"/>
      <c r="PF207" s="1"/>
      <c r="PG207" s="1"/>
      <c r="PH207" s="1"/>
      <c r="PI207" s="1"/>
      <c r="PJ207" s="1"/>
      <c r="PK207" s="1"/>
      <c r="PL207" s="1"/>
      <c r="PM207" s="1"/>
      <c r="PN207" s="1"/>
      <c r="PO207" s="1"/>
      <c r="PP207" s="1"/>
      <c r="PQ207" s="1"/>
      <c r="PR207" s="1"/>
      <c r="PS207" s="1"/>
      <c r="PT207" s="1"/>
      <c r="PU207" s="1"/>
      <c r="PV207" s="1"/>
      <c r="PW207" s="1"/>
      <c r="PX207" s="1"/>
      <c r="PY207" s="1"/>
      <c r="PZ207" s="1"/>
      <c r="QA207" s="1"/>
      <c r="QB207" s="1"/>
      <c r="QC207" s="1"/>
      <c r="QD207" s="1"/>
      <c r="QE207" s="1"/>
      <c r="QF207" s="1"/>
      <c r="QG207" s="1"/>
      <c r="QH207" s="1"/>
      <c r="QI207" s="1"/>
      <c r="QJ207" s="1"/>
      <c r="QK207" s="1"/>
      <c r="QL207" s="1"/>
      <c r="QM207" s="1"/>
      <c r="QN207" s="1"/>
      <c r="QO207" s="1"/>
    </row>
    <row r="208" spans="1:457" ht="15" customHeight="1" x14ac:dyDescent="0.3">
      <c r="A208" s="134"/>
      <c r="B208" s="8"/>
      <c r="C208" s="8"/>
      <c r="D208" s="8"/>
      <c r="E208" s="8"/>
      <c r="F208" s="8"/>
      <c r="G208" s="23"/>
      <c r="H208" s="9"/>
      <c r="I208" s="134"/>
      <c r="J208" s="8"/>
      <c r="K208" s="8"/>
      <c r="L208" s="8"/>
      <c r="M208" s="8"/>
      <c r="N208" s="8"/>
      <c r="O208" s="23"/>
      <c r="P208" s="9"/>
      <c r="Q208" s="134"/>
      <c r="R208" s="8"/>
      <c r="S208" s="8"/>
      <c r="T208" s="8"/>
      <c r="U208" s="8"/>
      <c r="V208" s="8"/>
      <c r="W208" s="23"/>
      <c r="X208" s="9"/>
      <c r="Y208" s="134"/>
      <c r="Z208" s="8"/>
      <c r="AA208" s="8"/>
      <c r="AB208" s="8"/>
      <c r="AC208" s="8"/>
      <c r="AD208" s="8"/>
      <c r="AE208" s="23"/>
      <c r="AF208" s="9"/>
      <c r="AG208" s="134"/>
      <c r="AH208" s="8"/>
      <c r="AI208" s="8"/>
      <c r="AJ208" s="8"/>
      <c r="AK208" s="8"/>
      <c r="AL208" s="8"/>
      <c r="AM208" s="23"/>
      <c r="AN208" s="9"/>
      <c r="AO208" s="134"/>
      <c r="AP208" s="8"/>
      <c r="AQ208" s="8"/>
      <c r="AR208" s="8"/>
      <c r="AS208" s="8"/>
      <c r="AT208" s="8"/>
      <c r="AU208" s="23"/>
      <c r="AV208" s="9"/>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c r="JD208" s="1"/>
      <c r="JE208" s="1"/>
      <c r="JF208" s="1"/>
      <c r="JG208" s="1"/>
      <c r="JH208" s="1"/>
      <c r="JI208" s="1"/>
      <c r="JJ208" s="1"/>
      <c r="JK208" s="1"/>
      <c r="JL208" s="1"/>
      <c r="JM208" s="1"/>
      <c r="JN208" s="1"/>
      <c r="JO208" s="1"/>
      <c r="JP208" s="1"/>
      <c r="JQ208" s="1"/>
      <c r="JR208" s="1"/>
      <c r="JS208" s="1"/>
      <c r="JT208" s="1"/>
      <c r="JU208" s="1"/>
      <c r="JV208" s="1"/>
      <c r="JW208" s="1"/>
      <c r="JX208" s="1"/>
      <c r="JY208" s="1"/>
      <c r="JZ208" s="1"/>
      <c r="KA208" s="1"/>
      <c r="KB208" s="1"/>
      <c r="KC208" s="1"/>
      <c r="KD208" s="1"/>
      <c r="KE208" s="1"/>
      <c r="KF208" s="1"/>
      <c r="KG208" s="1"/>
      <c r="KH208" s="1"/>
      <c r="KI208" s="1"/>
      <c r="KJ208" s="1"/>
      <c r="KK208" s="1"/>
      <c r="KL208" s="1"/>
      <c r="KM208" s="1"/>
      <c r="KN208" s="1"/>
      <c r="KO208" s="1"/>
      <c r="KP208" s="1"/>
      <c r="KQ208" s="1"/>
      <c r="KR208" s="1"/>
      <c r="KS208" s="1"/>
      <c r="KT208" s="1"/>
      <c r="KU208" s="1"/>
      <c r="KV208" s="1"/>
      <c r="KW208" s="1"/>
      <c r="KX208" s="1"/>
      <c r="KY208" s="1"/>
      <c r="KZ208" s="1"/>
      <c r="LA208" s="1"/>
      <c r="LB208" s="1"/>
      <c r="LC208" s="1"/>
      <c r="LD208" s="1"/>
      <c r="LE208" s="1"/>
      <c r="LF208" s="1"/>
      <c r="LG208" s="1"/>
      <c r="LH208" s="1"/>
      <c r="LI208" s="1"/>
      <c r="LJ208" s="1"/>
      <c r="LK208" s="1"/>
      <c r="LL208" s="1"/>
      <c r="LM208" s="1"/>
      <c r="LN208" s="1"/>
      <c r="LO208" s="1"/>
      <c r="LP208" s="1"/>
      <c r="LQ208" s="1"/>
      <c r="LR208" s="1"/>
      <c r="LS208" s="1"/>
      <c r="LT208" s="1"/>
      <c r="LU208" s="1"/>
      <c r="LV208" s="1"/>
      <c r="LW208" s="1"/>
      <c r="LX208" s="1"/>
      <c r="LY208" s="1"/>
      <c r="LZ208" s="1"/>
      <c r="MA208" s="1"/>
      <c r="MB208" s="1"/>
      <c r="MC208" s="1"/>
      <c r="MD208" s="1"/>
      <c r="ME208" s="1"/>
      <c r="MF208" s="1"/>
      <c r="MG208" s="1"/>
      <c r="MH208" s="1"/>
      <c r="MI208" s="1"/>
      <c r="MJ208" s="1"/>
      <c r="MK208" s="1"/>
      <c r="ML208" s="1"/>
      <c r="MM208" s="1"/>
      <c r="MN208" s="1"/>
      <c r="MO208" s="1"/>
      <c r="MP208" s="1"/>
      <c r="MQ208" s="1"/>
      <c r="MR208" s="1"/>
      <c r="MS208" s="1"/>
      <c r="MT208" s="1"/>
      <c r="MU208" s="1"/>
      <c r="MV208" s="1"/>
      <c r="MW208" s="1"/>
      <c r="MX208" s="1"/>
      <c r="MY208" s="1"/>
      <c r="MZ208" s="1"/>
      <c r="NA208" s="1"/>
      <c r="NB208" s="1"/>
      <c r="NC208" s="1"/>
      <c r="ND208" s="1"/>
      <c r="NE208" s="1"/>
      <c r="NF208" s="1"/>
      <c r="NG208" s="1"/>
      <c r="NH208" s="1"/>
      <c r="NI208" s="1"/>
      <c r="NJ208" s="1"/>
      <c r="NK208" s="1"/>
      <c r="NL208" s="1"/>
      <c r="NM208" s="1"/>
      <c r="NN208" s="1"/>
      <c r="NO208" s="1"/>
      <c r="NP208" s="1"/>
      <c r="NQ208" s="1"/>
      <c r="NR208" s="1"/>
      <c r="NS208" s="1"/>
      <c r="NT208" s="1"/>
      <c r="NU208" s="1"/>
      <c r="NV208" s="1"/>
      <c r="NW208" s="1"/>
      <c r="NX208" s="1"/>
      <c r="NY208" s="1"/>
      <c r="NZ208" s="1"/>
      <c r="OA208" s="1"/>
      <c r="OB208" s="1"/>
      <c r="OC208" s="1"/>
      <c r="OD208" s="1"/>
      <c r="OE208" s="1"/>
      <c r="OF208" s="1"/>
      <c r="OG208" s="1"/>
      <c r="OH208" s="1"/>
      <c r="OI208" s="1"/>
      <c r="OJ208" s="1"/>
      <c r="OK208" s="1"/>
      <c r="OL208" s="1"/>
      <c r="OM208" s="1"/>
      <c r="ON208" s="1"/>
      <c r="OO208" s="1"/>
      <c r="OP208" s="1"/>
      <c r="OQ208" s="1"/>
      <c r="OR208" s="1"/>
      <c r="OS208" s="1"/>
      <c r="OT208" s="1"/>
      <c r="OU208" s="1"/>
      <c r="OV208" s="1"/>
      <c r="OW208" s="1"/>
      <c r="OX208" s="1"/>
      <c r="OY208" s="1"/>
      <c r="OZ208" s="1"/>
      <c r="PA208" s="1"/>
      <c r="PB208" s="1"/>
      <c r="PC208" s="1"/>
      <c r="PD208" s="1"/>
      <c r="PE208" s="1"/>
      <c r="PF208" s="1"/>
      <c r="PG208" s="1"/>
      <c r="PH208" s="1"/>
      <c r="PI208" s="1"/>
      <c r="PJ208" s="1"/>
      <c r="PK208" s="1"/>
      <c r="PL208" s="1"/>
      <c r="PM208" s="1"/>
      <c r="PN208" s="1"/>
      <c r="PO208" s="1"/>
      <c r="PP208" s="1"/>
      <c r="PQ208" s="1"/>
      <c r="PR208" s="1"/>
      <c r="PS208" s="1"/>
      <c r="PT208" s="1"/>
      <c r="PU208" s="1"/>
      <c r="PV208" s="1"/>
      <c r="PW208" s="1"/>
      <c r="PX208" s="1"/>
      <c r="PY208" s="1"/>
      <c r="PZ208" s="1"/>
      <c r="QA208" s="1"/>
      <c r="QB208" s="1"/>
      <c r="QC208" s="1"/>
      <c r="QD208" s="1"/>
      <c r="QE208" s="1"/>
      <c r="QF208" s="1"/>
      <c r="QG208" s="1"/>
      <c r="QH208" s="1"/>
      <c r="QI208" s="1"/>
      <c r="QJ208" s="1"/>
      <c r="QK208" s="1"/>
      <c r="QL208" s="1"/>
      <c r="QM208" s="1"/>
      <c r="QN208" s="1"/>
      <c r="QO208" s="1"/>
    </row>
    <row r="209" spans="1:147" s="27" customFormat="1" ht="15" customHeight="1" x14ac:dyDescent="0.3">
      <c r="A209" s="162" t="s">
        <v>0</v>
      </c>
      <c r="B209" s="136"/>
      <c r="C209" s="136"/>
      <c r="D209" s="136"/>
      <c r="E209" s="136"/>
      <c r="F209" s="136"/>
      <c r="G209" s="137"/>
      <c r="H209" s="138"/>
      <c r="I209" s="162" t="s">
        <v>0</v>
      </c>
      <c r="J209" s="136"/>
      <c r="K209" s="136"/>
      <c r="L209" s="136"/>
      <c r="M209" s="136"/>
      <c r="N209" s="136"/>
      <c r="O209" s="137"/>
      <c r="P209" s="138"/>
      <c r="Q209" s="162" t="s">
        <v>0</v>
      </c>
      <c r="R209" s="136"/>
      <c r="S209" s="136"/>
      <c r="T209" s="136"/>
      <c r="U209" s="136"/>
      <c r="V209" s="136"/>
      <c r="W209" s="137"/>
      <c r="X209" s="138"/>
      <c r="Y209" s="26"/>
      <c r="AE209" s="87"/>
      <c r="AV209" s="81"/>
    </row>
    <row r="210" spans="1:147" s="14" customFormat="1" ht="15" customHeight="1" x14ac:dyDescent="0.3">
      <c r="A210" s="93"/>
      <c r="B210" s="18"/>
      <c r="C210" s="11"/>
      <c r="D210" s="11"/>
      <c r="E210" s="11"/>
      <c r="F210" s="11"/>
      <c r="G210" s="24"/>
      <c r="H210" s="12"/>
      <c r="I210" s="93"/>
      <c r="J210" s="18"/>
      <c r="K210" s="11"/>
      <c r="L210" s="11"/>
      <c r="M210" s="11"/>
      <c r="N210" s="11"/>
      <c r="O210" s="24"/>
      <c r="P210" s="12"/>
      <c r="Q210" s="93"/>
      <c r="R210" s="18"/>
      <c r="S210" s="11"/>
      <c r="T210" s="11"/>
      <c r="U210" s="11"/>
      <c r="V210" s="11"/>
      <c r="W210" s="24"/>
      <c r="X210" s="12"/>
      <c r="Y210" s="2"/>
      <c r="Z210" s="29"/>
      <c r="AA210" s="29"/>
      <c r="AB210" s="29"/>
      <c r="AC210" s="30"/>
      <c r="AD210" s="182"/>
      <c r="AE210" s="30"/>
      <c r="AF210" s="30"/>
      <c r="AG210" s="29"/>
      <c r="AH210" s="1"/>
      <c r="AI210" s="31"/>
      <c r="AJ210" s="4"/>
      <c r="AK210" s="4"/>
      <c r="AL210" s="4"/>
      <c r="AM210" s="4"/>
      <c r="AN210" s="4"/>
      <c r="AO210" s="4"/>
      <c r="AP210" s="4"/>
      <c r="AQ210" s="21"/>
      <c r="AR210" s="4"/>
      <c r="AS210" s="4"/>
      <c r="AT210" s="4"/>
      <c r="AU210" s="1"/>
      <c r="AV210" s="25"/>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row>
    <row r="211" spans="1:147" s="1" customFormat="1" ht="15" customHeight="1" x14ac:dyDescent="0.3">
      <c r="A211" s="93"/>
      <c r="B211" s="18"/>
      <c r="C211" s="11"/>
      <c r="D211" s="11"/>
      <c r="E211" s="11"/>
      <c r="F211" s="11"/>
      <c r="G211" s="24"/>
      <c r="H211" s="12"/>
      <c r="I211" s="93"/>
      <c r="J211" s="18"/>
      <c r="K211" s="11"/>
      <c r="L211" s="11"/>
      <c r="M211" s="11"/>
      <c r="N211" s="11"/>
      <c r="O211" s="24"/>
      <c r="P211" s="12"/>
      <c r="Q211" s="93"/>
      <c r="R211" s="18"/>
      <c r="S211" s="11"/>
      <c r="T211" s="11"/>
      <c r="U211" s="11"/>
      <c r="V211" s="11"/>
      <c r="W211" s="24"/>
      <c r="X211" s="12"/>
      <c r="Y211" s="10"/>
      <c r="Z211" s="34"/>
      <c r="AA211" s="34"/>
      <c r="AB211" s="35"/>
      <c r="AC211" s="35"/>
      <c r="AD211" s="176"/>
      <c r="AE211" s="35"/>
      <c r="AF211" s="35"/>
      <c r="AG211" s="35"/>
      <c r="AH211" s="35"/>
      <c r="AI211" s="36"/>
      <c r="AJ211" s="22"/>
      <c r="AK211" s="22"/>
      <c r="AL211" s="22"/>
      <c r="AM211" s="18"/>
      <c r="AN211" s="18"/>
      <c r="AO211" s="18"/>
      <c r="AP211" s="18"/>
      <c r="AQ211" s="18"/>
      <c r="AR211" s="18"/>
      <c r="AS211" s="18"/>
      <c r="AT211" s="22"/>
      <c r="AU211" s="18"/>
      <c r="AV211" s="19"/>
    </row>
    <row r="212" spans="1:147" s="1" customFormat="1" ht="15" customHeight="1" x14ac:dyDescent="0.3">
      <c r="A212" s="94"/>
      <c r="B212" s="18"/>
      <c r="C212" s="18"/>
      <c r="D212" s="18"/>
      <c r="E212" s="18"/>
      <c r="F212" s="18"/>
      <c r="G212" s="22"/>
      <c r="H212" s="19"/>
      <c r="I212" s="94"/>
      <c r="J212" s="18"/>
      <c r="K212" s="18"/>
      <c r="L212" s="18"/>
      <c r="M212" s="18"/>
      <c r="N212" s="18"/>
      <c r="O212" s="22"/>
      <c r="P212" s="19"/>
      <c r="Q212" s="94"/>
      <c r="R212" s="18"/>
      <c r="S212" s="18"/>
      <c r="T212" s="18"/>
      <c r="U212" s="18"/>
      <c r="V212" s="18"/>
      <c r="W212" s="22"/>
      <c r="X212" s="19"/>
      <c r="Y212" s="10"/>
      <c r="Z212" s="34"/>
      <c r="AA212" s="34"/>
      <c r="AB212" s="35"/>
      <c r="AC212" s="35"/>
      <c r="AD212" s="176"/>
      <c r="AE212" s="35"/>
      <c r="AF212" s="35"/>
      <c r="AG212" s="35"/>
      <c r="AH212" s="35"/>
      <c r="AI212" s="36"/>
      <c r="AJ212" s="22"/>
      <c r="AK212" s="22"/>
      <c r="AL212" s="22"/>
      <c r="AM212" s="18"/>
      <c r="AN212" s="18"/>
      <c r="AO212" s="18"/>
      <c r="AP212" s="18"/>
      <c r="AQ212" s="18"/>
      <c r="AR212" s="18"/>
      <c r="AS212" s="18"/>
      <c r="AT212" s="22"/>
      <c r="AU212" s="18"/>
      <c r="AV212" s="19"/>
    </row>
    <row r="213" spans="1:147" s="1" customFormat="1" ht="15" customHeight="1" x14ac:dyDescent="0.3">
      <c r="A213" s="94"/>
      <c r="B213" s="18"/>
      <c r="C213" s="18"/>
      <c r="D213" s="18"/>
      <c r="E213" s="18"/>
      <c r="F213" s="18"/>
      <c r="G213" s="22"/>
      <c r="H213" s="19"/>
      <c r="I213" s="94"/>
      <c r="J213" s="18"/>
      <c r="K213" s="18"/>
      <c r="L213" s="18"/>
      <c r="M213" s="18"/>
      <c r="N213" s="18"/>
      <c r="O213" s="22"/>
      <c r="P213" s="19"/>
      <c r="Q213" s="94"/>
      <c r="R213" s="18"/>
      <c r="S213" s="18"/>
      <c r="T213" s="18"/>
      <c r="U213" s="18"/>
      <c r="V213" s="18"/>
      <c r="W213" s="22"/>
      <c r="X213" s="19"/>
      <c r="Y213" s="10"/>
      <c r="Z213" s="34"/>
      <c r="AA213" s="34"/>
      <c r="AB213" s="35"/>
      <c r="AC213" s="35"/>
      <c r="AD213" s="176"/>
      <c r="AE213" s="35"/>
      <c r="AF213" s="35"/>
      <c r="AG213" s="35"/>
      <c r="AH213" s="35"/>
      <c r="AI213" s="36"/>
      <c r="AJ213" s="22"/>
      <c r="AK213" s="22"/>
      <c r="AL213" s="22"/>
      <c r="AM213" s="18"/>
      <c r="AN213" s="18"/>
      <c r="AO213" s="18"/>
      <c r="AP213" s="18"/>
      <c r="AQ213" s="18"/>
      <c r="AR213" s="18"/>
      <c r="AS213" s="18"/>
      <c r="AT213" s="22"/>
      <c r="AU213" s="18"/>
      <c r="AV213" s="19"/>
    </row>
    <row r="214" spans="1:147" s="1" customFormat="1" ht="15" customHeight="1" x14ac:dyDescent="0.3">
      <c r="A214" s="94"/>
      <c r="B214" s="18"/>
      <c r="C214" s="18"/>
      <c r="D214" s="18"/>
      <c r="E214" s="18"/>
      <c r="F214" s="18"/>
      <c r="G214" s="22"/>
      <c r="H214" s="19"/>
      <c r="I214" s="94"/>
      <c r="J214" s="18"/>
      <c r="K214" s="18"/>
      <c r="L214" s="18"/>
      <c r="M214" s="18"/>
      <c r="N214" s="18"/>
      <c r="O214" s="22"/>
      <c r="P214" s="19"/>
      <c r="Q214" s="94"/>
      <c r="R214" s="18"/>
      <c r="S214" s="18"/>
      <c r="T214" s="18"/>
      <c r="U214" s="18"/>
      <c r="V214" s="18"/>
      <c r="W214" s="22"/>
      <c r="X214" s="19"/>
      <c r="Y214" s="10"/>
      <c r="Z214" s="34"/>
      <c r="AA214" s="34"/>
      <c r="AB214" s="35"/>
      <c r="AC214" s="35"/>
      <c r="AD214" s="176"/>
      <c r="AE214" s="35"/>
      <c r="AF214" s="35"/>
      <c r="AG214" s="35"/>
      <c r="AH214" s="35"/>
      <c r="AI214" s="36"/>
      <c r="AJ214" s="22"/>
      <c r="AK214" s="22"/>
      <c r="AL214" s="22"/>
      <c r="AM214" s="18"/>
      <c r="AN214" s="18"/>
      <c r="AO214" s="18"/>
      <c r="AP214" s="18"/>
      <c r="AQ214" s="18"/>
      <c r="AR214" s="18"/>
      <c r="AS214" s="18"/>
      <c r="AT214" s="22"/>
      <c r="AU214" s="18"/>
      <c r="AV214" s="19"/>
    </row>
    <row r="215" spans="1:147" s="1" customFormat="1" ht="15" customHeight="1" x14ac:dyDescent="0.3">
      <c r="A215" s="94"/>
      <c r="B215" s="18"/>
      <c r="C215" s="18"/>
      <c r="D215" s="18"/>
      <c r="E215" s="18"/>
      <c r="F215" s="18"/>
      <c r="G215" s="22"/>
      <c r="H215" s="19"/>
      <c r="I215" s="94"/>
      <c r="J215" s="18"/>
      <c r="K215" s="18"/>
      <c r="L215" s="18"/>
      <c r="M215" s="18"/>
      <c r="N215" s="18"/>
      <c r="O215" s="22"/>
      <c r="P215" s="19"/>
      <c r="Q215" s="94"/>
      <c r="R215" s="18"/>
      <c r="S215" s="18"/>
      <c r="T215" s="18"/>
      <c r="U215" s="18"/>
      <c r="V215" s="18"/>
      <c r="W215" s="22"/>
      <c r="X215" s="19"/>
      <c r="Y215" s="10"/>
      <c r="Z215" s="34"/>
      <c r="AA215" s="34"/>
      <c r="AB215" s="35"/>
      <c r="AC215" s="35"/>
      <c r="AD215" s="176"/>
      <c r="AE215" s="35"/>
      <c r="AF215" s="35"/>
      <c r="AG215" s="35"/>
      <c r="AH215" s="35"/>
      <c r="AI215" s="36"/>
      <c r="AJ215" s="22"/>
      <c r="AK215" s="22"/>
      <c r="AL215" s="22"/>
      <c r="AM215" s="18"/>
      <c r="AN215" s="18"/>
      <c r="AO215" s="18"/>
      <c r="AP215" s="18"/>
      <c r="AQ215" s="18"/>
      <c r="AR215" s="18"/>
      <c r="AS215" s="18"/>
      <c r="AT215" s="22"/>
      <c r="AU215" s="18"/>
      <c r="AV215" s="19"/>
    </row>
    <row r="216" spans="1:147" s="1" customFormat="1" ht="15" customHeight="1" x14ac:dyDescent="0.3">
      <c r="A216" s="94"/>
      <c r="B216" s="18"/>
      <c r="C216" s="18"/>
      <c r="D216" s="18"/>
      <c r="E216" s="18"/>
      <c r="F216" s="18"/>
      <c r="G216" s="22"/>
      <c r="H216" s="19"/>
      <c r="I216" s="94"/>
      <c r="J216" s="18"/>
      <c r="K216" s="18"/>
      <c r="L216" s="18"/>
      <c r="M216" s="18"/>
      <c r="N216" s="18"/>
      <c r="O216" s="22"/>
      <c r="P216" s="19"/>
      <c r="Q216" s="94"/>
      <c r="R216" s="18"/>
      <c r="S216" s="18"/>
      <c r="T216" s="18"/>
      <c r="U216" s="18"/>
      <c r="V216" s="18"/>
      <c r="W216" s="22"/>
      <c r="X216" s="19"/>
      <c r="Y216" s="46"/>
      <c r="Z216" s="18"/>
      <c r="AA216" s="18"/>
      <c r="AB216" s="18"/>
      <c r="AC216" s="18"/>
      <c r="AD216" s="177"/>
      <c r="AE216" s="22"/>
      <c r="AF216" s="18"/>
      <c r="AG216" s="18"/>
      <c r="AH216" s="18"/>
      <c r="AI216" s="18"/>
      <c r="AJ216" s="22"/>
      <c r="AK216" s="22"/>
      <c r="AL216" s="22"/>
      <c r="AM216" s="18"/>
      <c r="AN216" s="18"/>
      <c r="AO216" s="18"/>
      <c r="AP216" s="18"/>
      <c r="AQ216" s="18"/>
      <c r="AR216" s="18"/>
      <c r="AS216" s="18"/>
      <c r="AT216" s="22"/>
      <c r="AU216" s="18"/>
      <c r="AV216" s="19"/>
    </row>
    <row r="217" spans="1:147" s="1" customFormat="1" ht="15" customHeight="1" x14ac:dyDescent="0.3">
      <c r="A217" s="93"/>
      <c r="B217" s="18"/>
      <c r="C217" s="18"/>
      <c r="D217" s="18"/>
      <c r="E217" s="18"/>
      <c r="F217" s="18"/>
      <c r="G217" s="22"/>
      <c r="H217" s="19"/>
      <c r="I217" s="93"/>
      <c r="J217" s="18"/>
      <c r="K217" s="18"/>
      <c r="L217" s="18"/>
      <c r="M217" s="18"/>
      <c r="N217" s="18"/>
      <c r="O217" s="22"/>
      <c r="P217" s="19"/>
      <c r="Q217" s="93"/>
      <c r="R217" s="18"/>
      <c r="S217" s="18"/>
      <c r="T217" s="18"/>
      <c r="U217" s="18"/>
      <c r="V217" s="18"/>
      <c r="W217" s="22"/>
      <c r="X217" s="19"/>
      <c r="Y217" s="46"/>
      <c r="Z217" s="18"/>
      <c r="AA217" s="18"/>
      <c r="AB217" s="18"/>
      <c r="AC217" s="18"/>
      <c r="AD217" s="177"/>
      <c r="AE217" s="22"/>
      <c r="AF217" s="18"/>
      <c r="AG217" s="18"/>
      <c r="AH217" s="18"/>
      <c r="AI217" s="18"/>
      <c r="AJ217" s="22"/>
      <c r="AK217" s="22"/>
      <c r="AL217" s="22"/>
      <c r="AM217" s="18"/>
      <c r="AN217" s="18"/>
      <c r="AO217" s="18"/>
      <c r="AP217" s="18"/>
      <c r="AQ217" s="18"/>
      <c r="AR217" s="18"/>
      <c r="AS217" s="18"/>
      <c r="AT217" s="22"/>
      <c r="AU217" s="18"/>
      <c r="AV217" s="19"/>
    </row>
    <row r="218" spans="1:147" s="1" customFormat="1" ht="15" customHeight="1" x14ac:dyDescent="0.3">
      <c r="A218" s="93"/>
      <c r="B218" s="18"/>
      <c r="C218" s="18"/>
      <c r="D218" s="18"/>
      <c r="E218" s="18"/>
      <c r="F218" s="18"/>
      <c r="G218" s="22"/>
      <c r="H218" s="19"/>
      <c r="I218" s="93"/>
      <c r="J218" s="18"/>
      <c r="K218" s="18"/>
      <c r="L218" s="18"/>
      <c r="M218" s="18"/>
      <c r="N218" s="18"/>
      <c r="O218" s="22"/>
      <c r="P218" s="19"/>
      <c r="Q218" s="93"/>
      <c r="R218" s="18"/>
      <c r="S218" s="18"/>
      <c r="T218" s="18"/>
      <c r="U218" s="18"/>
      <c r="V218" s="18"/>
      <c r="W218" s="22"/>
      <c r="X218" s="19"/>
      <c r="Y218" s="46"/>
      <c r="Z218" s="18"/>
      <c r="AA218" s="18"/>
      <c r="AB218" s="18"/>
      <c r="AC218" s="18"/>
      <c r="AD218" s="177"/>
      <c r="AE218" s="22"/>
      <c r="AF218" s="18"/>
      <c r="AG218" s="18"/>
      <c r="AH218" s="18"/>
      <c r="AI218" s="18"/>
      <c r="AJ218" s="22"/>
      <c r="AK218" s="22"/>
      <c r="AL218" s="22"/>
      <c r="AM218" s="18"/>
      <c r="AN218" s="18"/>
      <c r="AO218" s="18"/>
      <c r="AP218" s="18"/>
      <c r="AQ218" s="18"/>
      <c r="AR218" s="18"/>
      <c r="AS218" s="18"/>
      <c r="AT218" s="22"/>
      <c r="AU218" s="18"/>
      <c r="AV218" s="19"/>
    </row>
    <row r="219" spans="1:147" s="1" customFormat="1" ht="15" customHeight="1" x14ac:dyDescent="0.3">
      <c r="A219" s="93"/>
      <c r="B219" s="18"/>
      <c r="C219" s="18"/>
      <c r="D219" s="18"/>
      <c r="E219" s="18"/>
      <c r="F219" s="18"/>
      <c r="G219" s="22"/>
      <c r="H219" s="19"/>
      <c r="I219" s="93"/>
      <c r="J219" s="18"/>
      <c r="K219" s="18"/>
      <c r="L219" s="18"/>
      <c r="M219" s="18"/>
      <c r="N219" s="18"/>
      <c r="O219" s="22"/>
      <c r="P219" s="19"/>
      <c r="Q219" s="93"/>
      <c r="R219" s="18"/>
      <c r="S219" s="18"/>
      <c r="T219" s="18"/>
      <c r="U219" s="18"/>
      <c r="V219" s="18"/>
      <c r="W219" s="22"/>
      <c r="X219" s="19"/>
      <c r="Y219" s="46"/>
      <c r="Z219" s="18"/>
      <c r="AA219" s="18"/>
      <c r="AB219" s="18"/>
      <c r="AC219" s="18"/>
      <c r="AD219" s="177"/>
      <c r="AE219" s="22"/>
      <c r="AF219" s="18"/>
      <c r="AG219" s="18"/>
      <c r="AH219" s="18"/>
      <c r="AI219" s="18"/>
      <c r="AJ219" s="22"/>
      <c r="AK219" s="22"/>
      <c r="AL219" s="22"/>
      <c r="AM219" s="18"/>
      <c r="AN219" s="18"/>
      <c r="AO219" s="18"/>
      <c r="AP219" s="18"/>
      <c r="AQ219" s="18"/>
      <c r="AR219" s="18"/>
      <c r="AS219" s="18"/>
      <c r="AT219" s="22"/>
      <c r="AU219" s="18"/>
      <c r="AV219" s="19"/>
    </row>
    <row r="220" spans="1:147" s="1" customFormat="1" ht="15" customHeight="1" x14ac:dyDescent="0.3">
      <c r="A220" s="143">
        <f>AQ168+1</f>
        <v>44281</v>
      </c>
      <c r="B220" s="144"/>
      <c r="C220" s="139">
        <f>A220</f>
        <v>44281</v>
      </c>
      <c r="D220" s="139"/>
      <c r="E220" s="139"/>
      <c r="F220" s="140"/>
      <c r="G220" s="28"/>
      <c r="H220" s="89"/>
      <c r="I220" s="89"/>
      <c r="J220" s="89"/>
      <c r="K220" s="89"/>
      <c r="L220" s="91"/>
      <c r="M220" s="143">
        <f>A220+1</f>
        <v>44282</v>
      </c>
      <c r="N220" s="144"/>
      <c r="O220" s="139">
        <f>M220</f>
        <v>44282</v>
      </c>
      <c r="P220" s="139"/>
      <c r="Q220" s="139"/>
      <c r="R220" s="140"/>
      <c r="S220" s="143">
        <f t="shared" ref="S220" si="87">M220+1</f>
        <v>44283</v>
      </c>
      <c r="T220" s="144"/>
      <c r="U220" s="139">
        <f t="shared" ref="U220" si="88">S220</f>
        <v>44283</v>
      </c>
      <c r="V220" s="139"/>
      <c r="W220" s="139"/>
      <c r="X220" s="140"/>
      <c r="Y220" s="46"/>
      <c r="Z220" s="18"/>
      <c r="AA220" s="18"/>
      <c r="AB220" s="18"/>
      <c r="AC220" s="18"/>
      <c r="AD220" s="177"/>
      <c r="AE220" s="22"/>
      <c r="AF220" s="18"/>
      <c r="AG220" s="18"/>
      <c r="AH220" s="18"/>
      <c r="AI220" s="18"/>
      <c r="AJ220" s="37"/>
      <c r="AK220" s="37"/>
      <c r="AL220" s="37"/>
      <c r="AM220" s="18"/>
      <c r="AN220" s="18"/>
      <c r="AO220" s="18"/>
      <c r="AP220" s="18"/>
      <c r="AQ220" s="18"/>
      <c r="AR220" s="18"/>
      <c r="AS220" s="18"/>
      <c r="AT220" s="22"/>
      <c r="AU220" s="18"/>
      <c r="AV220" s="19"/>
    </row>
    <row r="221" spans="1:147" s="1" customFormat="1" ht="15" customHeight="1" x14ac:dyDescent="0.3">
      <c r="A221" s="145"/>
      <c r="B221" s="146"/>
      <c r="C221" s="141"/>
      <c r="D221" s="141"/>
      <c r="E221" s="141"/>
      <c r="F221" s="142"/>
      <c r="G221" s="163"/>
      <c r="H221" s="164"/>
      <c r="I221" s="164"/>
      <c r="J221" s="164"/>
      <c r="K221" s="164"/>
      <c r="L221" s="165"/>
      <c r="M221" s="145"/>
      <c r="N221" s="146"/>
      <c r="O221" s="141"/>
      <c r="P221" s="141"/>
      <c r="Q221" s="141"/>
      <c r="R221" s="142"/>
      <c r="S221" s="145"/>
      <c r="T221" s="146"/>
      <c r="U221" s="141"/>
      <c r="V221" s="141"/>
      <c r="W221" s="141"/>
      <c r="X221" s="142"/>
      <c r="Y221" s="46"/>
      <c r="Z221" s="18"/>
      <c r="AA221" s="18"/>
      <c r="AB221" s="18"/>
      <c r="AC221" s="18"/>
      <c r="AD221" s="177"/>
      <c r="AE221" s="22"/>
      <c r="AF221" s="18"/>
      <c r="AG221" s="18"/>
      <c r="AH221" s="18"/>
      <c r="AI221" s="18"/>
      <c r="AJ221" s="22"/>
      <c r="AK221" s="22"/>
      <c r="AL221" s="22"/>
      <c r="AM221" s="18"/>
      <c r="AN221" s="18"/>
      <c r="AO221" s="18"/>
      <c r="AP221" s="18"/>
      <c r="AQ221" s="18"/>
      <c r="AR221" s="18"/>
      <c r="AS221" s="18"/>
      <c r="AT221" s="22"/>
      <c r="AU221" s="18"/>
      <c r="AV221" s="19"/>
    </row>
    <row r="222" spans="1:147" s="1" customFormat="1" ht="15" customHeight="1" x14ac:dyDescent="0.3">
      <c r="A222" s="114" t="s">
        <v>43</v>
      </c>
      <c r="B222" s="27"/>
      <c r="C222" s="27"/>
      <c r="D222" s="27"/>
      <c r="E222" s="27"/>
      <c r="F222" s="81"/>
      <c r="G222" s="17"/>
      <c r="H222" s="18"/>
      <c r="I222" s="18"/>
      <c r="J222" s="18"/>
      <c r="K222" s="18"/>
      <c r="L222" s="19"/>
      <c r="M222" s="114" t="s">
        <v>43</v>
      </c>
      <c r="N222" s="27"/>
      <c r="O222" s="27"/>
      <c r="P222" s="27"/>
      <c r="Q222" s="27"/>
      <c r="R222" s="81"/>
      <c r="S222" s="114" t="s">
        <v>43</v>
      </c>
      <c r="T222" s="27"/>
      <c r="U222" s="27"/>
      <c r="V222" s="27"/>
      <c r="W222" s="27"/>
      <c r="X222" s="81"/>
      <c r="Y222" s="46"/>
      <c r="Z222" s="18"/>
      <c r="AA222" s="18"/>
      <c r="AB222" s="18"/>
      <c r="AC222" s="18"/>
      <c r="AD222" s="177"/>
      <c r="AE222" s="22"/>
      <c r="AF222" s="18"/>
      <c r="AG222" s="18"/>
      <c r="AH222" s="18"/>
      <c r="AI222" s="18"/>
      <c r="AJ222" s="22"/>
      <c r="AK222" s="22"/>
      <c r="AL222" s="22"/>
      <c r="AM222" s="18"/>
      <c r="AN222" s="18"/>
      <c r="AO222" s="18"/>
      <c r="AP222" s="18"/>
      <c r="AQ222" s="18"/>
      <c r="AR222" s="18"/>
      <c r="AS222" s="18"/>
      <c r="AT222" s="22"/>
      <c r="AU222" s="18"/>
      <c r="AV222" s="19"/>
    </row>
    <row r="223" spans="1:147" s="1" customFormat="1" ht="15" customHeight="1" x14ac:dyDescent="0.3">
      <c r="A223" s="95">
        <v>7</v>
      </c>
      <c r="B223" s="154"/>
      <c r="C223" s="167" t="s">
        <v>45</v>
      </c>
      <c r="D223" s="166" t="s">
        <v>43</v>
      </c>
      <c r="E223" s="155" t="s">
        <v>45</v>
      </c>
      <c r="F223" s="156"/>
      <c r="G223" s="17"/>
      <c r="H223" s="18"/>
      <c r="I223" s="18"/>
      <c r="J223" s="18"/>
      <c r="K223" s="18"/>
      <c r="L223" s="19"/>
      <c r="M223" s="95">
        <v>7</v>
      </c>
      <c r="N223" s="154"/>
      <c r="O223" s="167" t="s">
        <v>45</v>
      </c>
      <c r="P223" s="166" t="s">
        <v>43</v>
      </c>
      <c r="Q223" s="155" t="s">
        <v>45</v>
      </c>
      <c r="R223" s="156"/>
      <c r="S223" s="95">
        <v>7</v>
      </c>
      <c r="T223" s="154"/>
      <c r="U223" s="167" t="s">
        <v>45</v>
      </c>
      <c r="V223" s="166" t="s">
        <v>43</v>
      </c>
      <c r="W223" s="155" t="s">
        <v>45</v>
      </c>
      <c r="X223" s="156"/>
      <c r="Y223" s="46"/>
      <c r="Z223" s="18"/>
      <c r="AA223" s="18"/>
      <c r="AB223" s="18"/>
      <c r="AC223" s="18"/>
      <c r="AD223" s="177"/>
      <c r="AE223" s="22"/>
      <c r="AF223" s="18"/>
      <c r="AG223" s="18"/>
      <c r="AH223" s="18"/>
      <c r="AI223" s="18"/>
      <c r="AJ223" s="22"/>
      <c r="AK223" s="22"/>
      <c r="AL223" s="22"/>
      <c r="AM223" s="18"/>
      <c r="AN223" s="18"/>
      <c r="AO223" s="18"/>
      <c r="AP223" s="18"/>
      <c r="AQ223" s="18"/>
      <c r="AR223" s="18"/>
      <c r="AS223" s="18"/>
      <c r="AT223" s="22"/>
      <c r="AU223" s="18"/>
      <c r="AV223" s="19"/>
    </row>
    <row r="224" spans="1:147" s="1" customFormat="1" ht="15" customHeight="1" x14ac:dyDescent="0.3">
      <c r="A224" s="95">
        <v>8</v>
      </c>
      <c r="B224" s="154"/>
      <c r="C224" s="167" t="s">
        <v>45</v>
      </c>
      <c r="D224" s="166" t="s">
        <v>43</v>
      </c>
      <c r="E224" s="155" t="s">
        <v>45</v>
      </c>
      <c r="F224" s="156"/>
      <c r="G224" s="17"/>
      <c r="H224" s="18"/>
      <c r="I224" s="18"/>
      <c r="J224" s="18"/>
      <c r="K224" s="18"/>
      <c r="L224" s="19"/>
      <c r="M224" s="95">
        <v>8</v>
      </c>
      <c r="N224" s="154"/>
      <c r="O224" s="167" t="s">
        <v>45</v>
      </c>
      <c r="P224" s="166" t="s">
        <v>43</v>
      </c>
      <c r="Q224" s="155" t="s">
        <v>45</v>
      </c>
      <c r="R224" s="156"/>
      <c r="S224" s="95">
        <v>8</v>
      </c>
      <c r="T224" s="154"/>
      <c r="U224" s="167" t="s">
        <v>45</v>
      </c>
      <c r="V224" s="166" t="s">
        <v>43</v>
      </c>
      <c r="W224" s="155" t="s">
        <v>45</v>
      </c>
      <c r="X224" s="156"/>
      <c r="Y224" s="46"/>
      <c r="Z224" s="18"/>
      <c r="AA224" s="18"/>
      <c r="AB224" s="18"/>
      <c r="AC224" s="18"/>
      <c r="AD224" s="177"/>
      <c r="AE224" s="22"/>
      <c r="AF224" s="18"/>
      <c r="AG224" s="18"/>
      <c r="AH224" s="18"/>
      <c r="AI224" s="18"/>
      <c r="AJ224" s="22"/>
      <c r="AK224" s="22"/>
      <c r="AL224" s="22"/>
      <c r="AM224" s="18"/>
      <c r="AN224" s="18"/>
      <c r="AO224" s="18"/>
      <c r="AP224" s="18"/>
      <c r="AQ224" s="18"/>
      <c r="AR224" s="18"/>
      <c r="AS224" s="18"/>
      <c r="AT224" s="22"/>
      <c r="AU224" s="18"/>
      <c r="AV224" s="19"/>
    </row>
    <row r="225" spans="1:48" s="1" customFormat="1" ht="15" customHeight="1" x14ac:dyDescent="0.3">
      <c r="A225" s="95">
        <v>9</v>
      </c>
      <c r="B225" s="154"/>
      <c r="C225" s="167" t="s">
        <v>45</v>
      </c>
      <c r="D225" s="166" t="s">
        <v>43</v>
      </c>
      <c r="E225" s="155" t="s">
        <v>45</v>
      </c>
      <c r="F225" s="156"/>
      <c r="G225" s="17"/>
      <c r="H225" s="18"/>
      <c r="I225" s="18"/>
      <c r="J225" s="18"/>
      <c r="K225" s="18"/>
      <c r="L225" s="19"/>
      <c r="M225" s="95">
        <v>9</v>
      </c>
      <c r="N225" s="154"/>
      <c r="O225" s="167" t="s">
        <v>45</v>
      </c>
      <c r="P225" s="166" t="s">
        <v>43</v>
      </c>
      <c r="Q225" s="155" t="s">
        <v>45</v>
      </c>
      <c r="R225" s="156"/>
      <c r="S225" s="95">
        <v>9</v>
      </c>
      <c r="T225" s="154"/>
      <c r="U225" s="167" t="s">
        <v>45</v>
      </c>
      <c r="V225" s="166" t="s">
        <v>43</v>
      </c>
      <c r="W225" s="155" t="s">
        <v>45</v>
      </c>
      <c r="X225" s="156"/>
      <c r="Y225" s="46"/>
      <c r="Z225" s="18"/>
      <c r="AA225" s="18"/>
      <c r="AB225" s="18"/>
      <c r="AC225" s="18"/>
      <c r="AD225" s="177"/>
      <c r="AE225" s="22"/>
      <c r="AF225" s="18"/>
      <c r="AG225" s="18"/>
      <c r="AH225" s="18"/>
      <c r="AI225" s="18"/>
      <c r="AJ225" s="22"/>
      <c r="AK225" s="22"/>
      <c r="AL225" s="22"/>
      <c r="AM225" s="18"/>
      <c r="AN225" s="18"/>
      <c r="AO225" s="18"/>
      <c r="AP225" s="18"/>
      <c r="AQ225" s="18"/>
      <c r="AR225" s="18"/>
      <c r="AS225" s="18"/>
      <c r="AT225" s="22"/>
      <c r="AU225" s="18"/>
      <c r="AV225" s="19"/>
    </row>
    <row r="226" spans="1:48" s="1" customFormat="1" ht="15" customHeight="1" x14ac:dyDescent="0.3">
      <c r="A226" s="96">
        <v>10</v>
      </c>
      <c r="B226" s="154"/>
      <c r="C226" s="167" t="s">
        <v>45</v>
      </c>
      <c r="D226" s="166" t="s">
        <v>43</v>
      </c>
      <c r="E226" s="155" t="s">
        <v>45</v>
      </c>
      <c r="F226" s="156"/>
      <c r="G226" s="17"/>
      <c r="H226" s="18"/>
      <c r="I226" s="18"/>
      <c r="J226" s="18"/>
      <c r="K226" s="18"/>
      <c r="L226" s="19"/>
      <c r="M226" s="96">
        <v>10</v>
      </c>
      <c r="N226" s="154"/>
      <c r="O226" s="167" t="s">
        <v>45</v>
      </c>
      <c r="P226" s="166" t="s">
        <v>43</v>
      </c>
      <c r="Q226" s="155" t="s">
        <v>45</v>
      </c>
      <c r="R226" s="156"/>
      <c r="S226" s="96">
        <v>10</v>
      </c>
      <c r="T226" s="154"/>
      <c r="U226" s="167" t="s">
        <v>45</v>
      </c>
      <c r="V226" s="166" t="s">
        <v>43</v>
      </c>
      <c r="W226" s="155" t="s">
        <v>45</v>
      </c>
      <c r="X226" s="156"/>
      <c r="Y226" s="46"/>
      <c r="Z226" s="18"/>
      <c r="AA226" s="18"/>
      <c r="AB226" s="18"/>
      <c r="AC226" s="18"/>
      <c r="AD226" s="177"/>
      <c r="AE226" s="22"/>
      <c r="AF226" s="18"/>
      <c r="AG226" s="18"/>
      <c r="AH226" s="18"/>
      <c r="AI226" s="18"/>
      <c r="AJ226" s="22"/>
      <c r="AK226" s="22"/>
      <c r="AL226" s="22"/>
      <c r="AM226" s="18"/>
      <c r="AN226" s="18"/>
      <c r="AO226" s="18"/>
      <c r="AP226" s="18"/>
      <c r="AQ226" s="18"/>
      <c r="AR226" s="18"/>
      <c r="AS226" s="18"/>
      <c r="AT226" s="22"/>
      <c r="AU226" s="18"/>
      <c r="AV226" s="19"/>
    </row>
    <row r="227" spans="1:48" s="1" customFormat="1" ht="15" customHeight="1" x14ac:dyDescent="0.3">
      <c r="A227" s="96">
        <v>11</v>
      </c>
      <c r="B227" s="154"/>
      <c r="C227" s="167" t="s">
        <v>45</v>
      </c>
      <c r="D227" s="166" t="s">
        <v>43</v>
      </c>
      <c r="E227" s="155" t="s">
        <v>45</v>
      </c>
      <c r="F227" s="156"/>
      <c r="G227" s="17"/>
      <c r="H227" s="18"/>
      <c r="I227" s="18"/>
      <c r="J227" s="18"/>
      <c r="K227" s="18"/>
      <c r="L227" s="19"/>
      <c r="M227" s="96">
        <v>11</v>
      </c>
      <c r="N227" s="154"/>
      <c r="O227" s="167" t="s">
        <v>45</v>
      </c>
      <c r="P227" s="166" t="s">
        <v>43</v>
      </c>
      <c r="Q227" s="155" t="s">
        <v>45</v>
      </c>
      <c r="R227" s="156"/>
      <c r="S227" s="96">
        <v>11</v>
      </c>
      <c r="T227" s="154"/>
      <c r="U227" s="167" t="s">
        <v>45</v>
      </c>
      <c r="V227" s="166" t="s">
        <v>43</v>
      </c>
      <c r="W227" s="155" t="s">
        <v>45</v>
      </c>
      <c r="X227" s="156"/>
      <c r="Y227" s="46"/>
      <c r="Z227" s="18"/>
      <c r="AA227" s="18"/>
      <c r="AB227" s="18"/>
      <c r="AC227" s="18"/>
      <c r="AD227" s="177"/>
      <c r="AE227" s="22"/>
      <c r="AF227" s="18"/>
      <c r="AG227" s="18"/>
      <c r="AH227" s="18"/>
      <c r="AI227" s="18"/>
      <c r="AJ227" s="22"/>
      <c r="AK227" s="22"/>
      <c r="AL227" s="22"/>
      <c r="AM227" s="18"/>
      <c r="AN227" s="18"/>
      <c r="AO227" s="18"/>
      <c r="AP227" s="18"/>
      <c r="AQ227" s="18"/>
      <c r="AR227" s="18"/>
      <c r="AS227" s="18"/>
      <c r="AT227" s="22"/>
      <c r="AU227" s="18"/>
      <c r="AV227" s="19"/>
    </row>
    <row r="228" spans="1:48" s="1" customFormat="1" ht="15" customHeight="1" x14ac:dyDescent="0.3">
      <c r="A228" s="96">
        <v>12</v>
      </c>
      <c r="B228" s="154"/>
      <c r="C228" s="167" t="s">
        <v>45</v>
      </c>
      <c r="D228" s="166" t="s">
        <v>43</v>
      </c>
      <c r="E228" s="155" t="s">
        <v>45</v>
      </c>
      <c r="F228" s="156"/>
      <c r="G228" s="17"/>
      <c r="H228" s="18"/>
      <c r="I228" s="18"/>
      <c r="J228" s="18"/>
      <c r="K228" s="18"/>
      <c r="L228" s="19"/>
      <c r="M228" s="96">
        <v>12</v>
      </c>
      <c r="N228" s="154"/>
      <c r="O228" s="167" t="s">
        <v>45</v>
      </c>
      <c r="P228" s="166" t="s">
        <v>43</v>
      </c>
      <c r="Q228" s="155" t="s">
        <v>45</v>
      </c>
      <c r="R228" s="156"/>
      <c r="S228" s="96">
        <v>12</v>
      </c>
      <c r="T228" s="154"/>
      <c r="U228" s="167" t="s">
        <v>45</v>
      </c>
      <c r="V228" s="166" t="s">
        <v>43</v>
      </c>
      <c r="W228" s="155" t="s">
        <v>45</v>
      </c>
      <c r="X228" s="156"/>
      <c r="Y228" s="46"/>
      <c r="Z228" s="18"/>
      <c r="AA228" s="18"/>
      <c r="AB228" s="18"/>
      <c r="AC228" s="18"/>
      <c r="AD228" s="177"/>
      <c r="AE228" s="22"/>
      <c r="AF228" s="18"/>
      <c r="AG228" s="18"/>
      <c r="AH228" s="18"/>
      <c r="AI228" s="18"/>
      <c r="AJ228" s="22"/>
      <c r="AK228" s="22"/>
      <c r="AL228" s="22"/>
      <c r="AM228" s="18"/>
      <c r="AN228" s="18"/>
      <c r="AO228" s="18"/>
      <c r="AP228" s="18"/>
      <c r="AQ228" s="18"/>
      <c r="AR228" s="18"/>
      <c r="AS228" s="18"/>
      <c r="AT228" s="22"/>
      <c r="AU228" s="18"/>
      <c r="AV228" s="19"/>
    </row>
    <row r="229" spans="1:48" s="1" customFormat="1" ht="15" customHeight="1" x14ac:dyDescent="0.6">
      <c r="A229" s="96">
        <v>13</v>
      </c>
      <c r="B229" s="154"/>
      <c r="C229" s="167" t="s">
        <v>45</v>
      </c>
      <c r="D229" s="166" t="s">
        <v>43</v>
      </c>
      <c r="E229" s="155" t="s">
        <v>45</v>
      </c>
      <c r="F229" s="156"/>
      <c r="G229" s="17"/>
      <c r="H229" s="18"/>
      <c r="I229" s="18"/>
      <c r="J229" s="18"/>
      <c r="K229" s="18"/>
      <c r="L229" s="19"/>
      <c r="M229" s="96">
        <v>13</v>
      </c>
      <c r="N229" s="154"/>
      <c r="O229" s="167" t="s">
        <v>45</v>
      </c>
      <c r="P229" s="166" t="s">
        <v>43</v>
      </c>
      <c r="Q229" s="155" t="s">
        <v>45</v>
      </c>
      <c r="R229" s="156"/>
      <c r="S229" s="96">
        <v>13</v>
      </c>
      <c r="T229" s="154"/>
      <c r="U229" s="167" t="s">
        <v>45</v>
      </c>
      <c r="V229" s="166" t="s">
        <v>43</v>
      </c>
      <c r="W229" s="155" t="s">
        <v>45</v>
      </c>
      <c r="X229" s="156"/>
      <c r="Y229" s="47"/>
      <c r="Z229" s="38"/>
      <c r="AA229" s="38"/>
      <c r="AB229" s="38"/>
      <c r="AC229" s="38"/>
      <c r="AD229" s="178"/>
      <c r="AE229" s="39"/>
      <c r="AF229" s="39"/>
      <c r="AG229" s="39"/>
      <c r="AH229" s="39"/>
      <c r="AI229" s="39"/>
      <c r="AJ229" s="39"/>
      <c r="AK229" s="39"/>
      <c r="AL229" s="39"/>
      <c r="AM229" s="39"/>
      <c r="AN229" s="39"/>
      <c r="AO229" s="39"/>
      <c r="AP229" s="39"/>
      <c r="AQ229" s="39"/>
      <c r="AR229" s="39"/>
      <c r="AS229" s="39"/>
      <c r="AT229" s="39"/>
      <c r="AU229" s="39"/>
      <c r="AV229" s="75"/>
    </row>
    <row r="230" spans="1:48" s="1" customFormat="1" ht="15" customHeight="1" x14ac:dyDescent="0.6">
      <c r="A230" s="96">
        <v>14</v>
      </c>
      <c r="B230" s="154"/>
      <c r="C230" s="167" t="s">
        <v>45</v>
      </c>
      <c r="D230" s="166" t="s">
        <v>43</v>
      </c>
      <c r="E230" s="155" t="s">
        <v>45</v>
      </c>
      <c r="F230" s="156"/>
      <c r="G230" s="17"/>
      <c r="H230" s="18"/>
      <c r="I230" s="18"/>
      <c r="J230" s="18"/>
      <c r="K230" s="18"/>
      <c r="L230" s="19"/>
      <c r="M230" s="96">
        <v>14</v>
      </c>
      <c r="N230" s="154"/>
      <c r="O230" s="167" t="s">
        <v>45</v>
      </c>
      <c r="P230" s="166" t="s">
        <v>43</v>
      </c>
      <c r="Q230" s="155" t="s">
        <v>45</v>
      </c>
      <c r="R230" s="156"/>
      <c r="S230" s="96">
        <v>14</v>
      </c>
      <c r="T230" s="154"/>
      <c r="U230" s="167" t="s">
        <v>45</v>
      </c>
      <c r="V230" s="166" t="s">
        <v>43</v>
      </c>
      <c r="W230" s="155" t="s">
        <v>45</v>
      </c>
      <c r="X230" s="156"/>
      <c r="Y230" s="47"/>
      <c r="Z230" s="38"/>
      <c r="AA230" s="38"/>
      <c r="AB230" s="38"/>
      <c r="AC230" s="38"/>
      <c r="AD230" s="178"/>
      <c r="AE230" s="39"/>
      <c r="AF230" s="39"/>
      <c r="AG230" s="39"/>
      <c r="AH230" s="39"/>
      <c r="AI230" s="39"/>
      <c r="AJ230" s="39"/>
      <c r="AK230" s="39"/>
      <c r="AL230" s="39"/>
      <c r="AM230" s="39"/>
      <c r="AN230" s="39"/>
      <c r="AO230" s="39"/>
      <c r="AP230" s="39"/>
      <c r="AQ230" s="39"/>
      <c r="AR230" s="39"/>
      <c r="AS230" s="39"/>
      <c r="AT230" s="39"/>
      <c r="AU230" s="39"/>
      <c r="AV230" s="75"/>
    </row>
    <row r="231" spans="1:48" s="1" customFormat="1" ht="15" customHeight="1" x14ac:dyDescent="0.6">
      <c r="A231" s="96">
        <v>15</v>
      </c>
      <c r="B231" s="154"/>
      <c r="C231" s="167" t="s">
        <v>45</v>
      </c>
      <c r="D231" s="166" t="s">
        <v>43</v>
      </c>
      <c r="E231" s="155" t="s">
        <v>45</v>
      </c>
      <c r="F231" s="156"/>
      <c r="G231" s="17"/>
      <c r="H231" s="18"/>
      <c r="I231" s="18"/>
      <c r="J231" s="18"/>
      <c r="K231" s="18"/>
      <c r="L231" s="19"/>
      <c r="M231" s="96">
        <v>15</v>
      </c>
      <c r="N231" s="154"/>
      <c r="O231" s="167" t="s">
        <v>45</v>
      </c>
      <c r="P231" s="166" t="s">
        <v>43</v>
      </c>
      <c r="Q231" s="155" t="s">
        <v>45</v>
      </c>
      <c r="R231" s="156"/>
      <c r="S231" s="96">
        <v>15</v>
      </c>
      <c r="T231" s="154"/>
      <c r="U231" s="167" t="s">
        <v>45</v>
      </c>
      <c r="V231" s="166" t="s">
        <v>43</v>
      </c>
      <c r="W231" s="155" t="s">
        <v>45</v>
      </c>
      <c r="X231" s="156"/>
      <c r="Y231" s="47"/>
      <c r="Z231" s="38"/>
      <c r="AA231" s="38"/>
      <c r="AB231" s="38"/>
      <c r="AC231" s="38"/>
      <c r="AD231" s="178"/>
      <c r="AE231" s="39"/>
      <c r="AF231" s="39"/>
      <c r="AG231" s="39"/>
      <c r="AH231" s="39"/>
      <c r="AI231" s="39"/>
      <c r="AJ231" s="39"/>
      <c r="AK231" s="39"/>
      <c r="AL231" s="39"/>
      <c r="AM231" s="39"/>
      <c r="AN231" s="39"/>
      <c r="AO231" s="39"/>
      <c r="AP231" s="39"/>
      <c r="AQ231" s="39"/>
      <c r="AR231" s="39"/>
      <c r="AS231" s="39"/>
      <c r="AT231" s="39"/>
      <c r="AU231" s="39"/>
      <c r="AV231" s="75"/>
    </row>
    <row r="232" spans="1:48" s="1" customFormat="1" ht="15" customHeight="1" x14ac:dyDescent="0.3">
      <c r="A232" s="96">
        <v>16</v>
      </c>
      <c r="B232" s="154"/>
      <c r="C232" s="167" t="s">
        <v>45</v>
      </c>
      <c r="D232" s="166" t="s">
        <v>43</v>
      </c>
      <c r="E232" s="155" t="s">
        <v>45</v>
      </c>
      <c r="F232" s="156"/>
      <c r="G232" s="17"/>
      <c r="H232" s="18"/>
      <c r="I232" s="18"/>
      <c r="J232" s="18"/>
      <c r="K232" s="18"/>
      <c r="L232" s="19"/>
      <c r="M232" s="96">
        <v>16</v>
      </c>
      <c r="N232" s="154"/>
      <c r="O232" s="167" t="s">
        <v>45</v>
      </c>
      <c r="P232" s="166" t="s">
        <v>43</v>
      </c>
      <c r="Q232" s="155" t="s">
        <v>45</v>
      </c>
      <c r="R232" s="156"/>
      <c r="S232" s="96">
        <v>16</v>
      </c>
      <c r="T232" s="154"/>
      <c r="U232" s="167" t="s">
        <v>45</v>
      </c>
      <c r="V232" s="166" t="s">
        <v>43</v>
      </c>
      <c r="W232" s="155" t="s">
        <v>45</v>
      </c>
      <c r="X232" s="156"/>
      <c r="Y232" s="48"/>
      <c r="Z232" s="40"/>
      <c r="AA232" s="40"/>
      <c r="AB232" s="40"/>
      <c r="AC232" s="40"/>
      <c r="AD232" s="179"/>
      <c r="AE232" s="41"/>
      <c r="AF232" s="41"/>
      <c r="AG232" s="41"/>
      <c r="AH232" s="41"/>
      <c r="AI232" s="41"/>
      <c r="AJ232" s="41"/>
      <c r="AK232" s="41"/>
      <c r="AL232" s="41"/>
      <c r="AM232" s="41"/>
      <c r="AN232" s="41"/>
      <c r="AO232" s="41"/>
      <c r="AP232" s="41"/>
      <c r="AQ232" s="41"/>
      <c r="AR232" s="41"/>
      <c r="AS232" s="41"/>
      <c r="AT232" s="41"/>
      <c r="AU232" s="41"/>
      <c r="AV232" s="76"/>
    </row>
    <row r="233" spans="1:48" s="1" customFormat="1" ht="15" customHeight="1" x14ac:dyDescent="0.3">
      <c r="A233" s="96">
        <v>17</v>
      </c>
      <c r="B233" s="154"/>
      <c r="C233" s="167" t="s">
        <v>45</v>
      </c>
      <c r="D233" s="166" t="s">
        <v>43</v>
      </c>
      <c r="E233" s="155" t="s">
        <v>45</v>
      </c>
      <c r="F233" s="156"/>
      <c r="G233" s="17"/>
      <c r="H233" s="18"/>
      <c r="I233" s="18"/>
      <c r="J233" s="18"/>
      <c r="K233" s="18"/>
      <c r="L233" s="19"/>
      <c r="M233" s="96">
        <v>17</v>
      </c>
      <c r="N233" s="154"/>
      <c r="O233" s="167" t="s">
        <v>45</v>
      </c>
      <c r="P233" s="166" t="s">
        <v>43</v>
      </c>
      <c r="Q233" s="155" t="s">
        <v>45</v>
      </c>
      <c r="R233" s="156"/>
      <c r="S233" s="96">
        <v>17</v>
      </c>
      <c r="T233" s="154"/>
      <c r="U233" s="167" t="s">
        <v>45</v>
      </c>
      <c r="V233" s="166" t="s">
        <v>43</v>
      </c>
      <c r="W233" s="155" t="s">
        <v>45</v>
      </c>
      <c r="X233" s="156"/>
      <c r="Y233" s="46"/>
      <c r="Z233" s="18"/>
      <c r="AA233" s="18"/>
      <c r="AB233" s="18"/>
      <c r="AC233" s="18"/>
      <c r="AD233" s="183"/>
      <c r="AE233" s="43"/>
      <c r="AF233" s="42"/>
      <c r="AG233" s="42"/>
      <c r="AH233" s="42"/>
      <c r="AI233" s="42"/>
      <c r="AJ233" s="43"/>
      <c r="AK233" s="43"/>
      <c r="AL233" s="43"/>
      <c r="AM233" s="44"/>
      <c r="AN233" s="44"/>
      <c r="AO233" s="44"/>
      <c r="AP233" s="44"/>
      <c r="AQ233" s="44"/>
      <c r="AR233" s="44"/>
      <c r="AS233" s="44"/>
      <c r="AT233" s="43"/>
      <c r="AU233" s="44"/>
      <c r="AV233" s="77"/>
    </row>
    <row r="234" spans="1:48" s="1" customFormat="1" ht="15" customHeight="1" x14ac:dyDescent="0.3">
      <c r="A234" s="96">
        <v>18</v>
      </c>
      <c r="B234" s="154"/>
      <c r="C234" s="167" t="s">
        <v>45</v>
      </c>
      <c r="D234" s="166" t="s">
        <v>43</v>
      </c>
      <c r="E234" s="155" t="s">
        <v>45</v>
      </c>
      <c r="F234" s="156"/>
      <c r="G234" s="17"/>
      <c r="H234" s="18"/>
      <c r="I234" s="18"/>
      <c r="J234" s="18"/>
      <c r="K234" s="18"/>
      <c r="L234" s="19"/>
      <c r="M234" s="96">
        <v>18</v>
      </c>
      <c r="N234" s="154"/>
      <c r="O234" s="167" t="s">
        <v>45</v>
      </c>
      <c r="P234" s="166" t="s">
        <v>43</v>
      </c>
      <c r="Q234" s="155" t="s">
        <v>45</v>
      </c>
      <c r="R234" s="156"/>
      <c r="S234" s="96">
        <v>18</v>
      </c>
      <c r="T234" s="154"/>
      <c r="U234" s="167" t="s">
        <v>45</v>
      </c>
      <c r="V234" s="166" t="s">
        <v>43</v>
      </c>
      <c r="W234" s="155" t="s">
        <v>45</v>
      </c>
      <c r="X234" s="156"/>
      <c r="Y234" s="46"/>
      <c r="Z234" s="18"/>
      <c r="AA234" s="18"/>
      <c r="AB234" s="18"/>
      <c r="AC234" s="18"/>
      <c r="AD234" s="177"/>
      <c r="AE234" s="45"/>
      <c r="AF234" s="36"/>
      <c r="AG234" s="36"/>
      <c r="AH234" s="36"/>
      <c r="AI234" s="36"/>
      <c r="AJ234" s="45"/>
      <c r="AK234" s="45"/>
      <c r="AL234" s="45"/>
      <c r="AM234" s="36"/>
      <c r="AN234" s="36"/>
      <c r="AO234" s="36"/>
      <c r="AP234" s="36"/>
      <c r="AQ234" s="36"/>
      <c r="AR234" s="36"/>
      <c r="AS234" s="36"/>
      <c r="AT234" s="45"/>
      <c r="AU234" s="36"/>
      <c r="AV234" s="78"/>
    </row>
    <row r="235" spans="1:48" s="1" customFormat="1" ht="15" customHeight="1" x14ac:dyDescent="0.3">
      <c r="A235" s="96">
        <v>19</v>
      </c>
      <c r="B235" s="154"/>
      <c r="C235" s="167" t="s">
        <v>45</v>
      </c>
      <c r="D235" s="166" t="s">
        <v>43</v>
      </c>
      <c r="E235" s="155" t="s">
        <v>45</v>
      </c>
      <c r="F235" s="156"/>
      <c r="G235" s="17"/>
      <c r="H235" s="18"/>
      <c r="I235" s="18"/>
      <c r="J235" s="18"/>
      <c r="K235" s="18"/>
      <c r="L235" s="19"/>
      <c r="M235" s="96">
        <v>19</v>
      </c>
      <c r="N235" s="154"/>
      <c r="O235" s="167" t="s">
        <v>45</v>
      </c>
      <c r="P235" s="166" t="s">
        <v>43</v>
      </c>
      <c r="Q235" s="155" t="s">
        <v>45</v>
      </c>
      <c r="R235" s="156"/>
      <c r="S235" s="96">
        <v>19</v>
      </c>
      <c r="T235" s="154"/>
      <c r="U235" s="167" t="s">
        <v>45</v>
      </c>
      <c r="V235" s="166" t="s">
        <v>43</v>
      </c>
      <c r="W235" s="155" t="s">
        <v>45</v>
      </c>
      <c r="X235" s="156"/>
      <c r="Y235" s="46"/>
      <c r="Z235" s="18"/>
      <c r="AA235" s="18"/>
      <c r="AB235" s="18"/>
      <c r="AC235" s="18"/>
      <c r="AD235" s="177"/>
      <c r="AE235" s="22"/>
      <c r="AF235" s="18"/>
      <c r="AG235" s="18"/>
      <c r="AH235" s="18"/>
      <c r="AI235" s="18"/>
      <c r="AJ235" s="22"/>
      <c r="AK235" s="22"/>
      <c r="AL235" s="22"/>
      <c r="AM235" s="18"/>
      <c r="AN235" s="18"/>
      <c r="AO235" s="18"/>
      <c r="AP235" s="18"/>
      <c r="AQ235" s="18"/>
      <c r="AR235" s="18"/>
      <c r="AS235" s="18"/>
      <c r="AT235" s="22"/>
      <c r="AU235" s="18"/>
      <c r="AV235" s="19"/>
    </row>
    <row r="236" spans="1:48" s="1" customFormat="1" ht="15" customHeight="1" x14ac:dyDescent="0.3">
      <c r="A236" s="96">
        <v>20</v>
      </c>
      <c r="B236" s="154"/>
      <c r="C236" s="167" t="s">
        <v>45</v>
      </c>
      <c r="D236" s="166" t="s">
        <v>43</v>
      </c>
      <c r="E236" s="155" t="s">
        <v>45</v>
      </c>
      <c r="F236" s="156"/>
      <c r="G236" s="17"/>
      <c r="H236" s="18"/>
      <c r="I236" s="18"/>
      <c r="J236" s="18"/>
      <c r="K236" s="18"/>
      <c r="L236" s="19"/>
      <c r="M236" s="96">
        <v>20</v>
      </c>
      <c r="N236" s="154"/>
      <c r="O236" s="167" t="s">
        <v>45</v>
      </c>
      <c r="P236" s="166" t="s">
        <v>43</v>
      </c>
      <c r="Q236" s="155" t="s">
        <v>45</v>
      </c>
      <c r="R236" s="156"/>
      <c r="S236" s="96">
        <v>20</v>
      </c>
      <c r="T236" s="154"/>
      <c r="U236" s="167" t="s">
        <v>45</v>
      </c>
      <c r="V236" s="166" t="s">
        <v>43</v>
      </c>
      <c r="W236" s="155" t="s">
        <v>45</v>
      </c>
      <c r="X236" s="156"/>
      <c r="Y236" s="46"/>
      <c r="Z236" s="18"/>
      <c r="AA236" s="18"/>
      <c r="AB236" s="18"/>
      <c r="AC236" s="18"/>
      <c r="AD236" s="177"/>
      <c r="AE236" s="22"/>
      <c r="AF236" s="18"/>
      <c r="AG236" s="18"/>
      <c r="AH236" s="18"/>
      <c r="AI236" s="18"/>
      <c r="AJ236" s="22"/>
      <c r="AK236" s="22"/>
      <c r="AL236" s="22"/>
      <c r="AM236" s="18"/>
      <c r="AN236" s="18"/>
      <c r="AO236" s="18"/>
      <c r="AP236" s="18"/>
      <c r="AQ236" s="18"/>
      <c r="AR236" s="18"/>
      <c r="AS236" s="18"/>
      <c r="AT236" s="22"/>
      <c r="AU236" s="18"/>
      <c r="AV236" s="19"/>
    </row>
    <row r="237" spans="1:48" s="1" customFormat="1" ht="15" customHeight="1" x14ac:dyDescent="0.3">
      <c r="A237" s="96">
        <v>21</v>
      </c>
      <c r="B237" s="154"/>
      <c r="C237" s="167" t="s">
        <v>45</v>
      </c>
      <c r="D237" s="166" t="s">
        <v>43</v>
      </c>
      <c r="E237" s="155" t="s">
        <v>45</v>
      </c>
      <c r="F237" s="156"/>
      <c r="G237" s="158"/>
      <c r="H237" s="159"/>
      <c r="I237" s="159"/>
      <c r="J237" s="159"/>
      <c r="K237" s="159"/>
      <c r="L237" s="160"/>
      <c r="M237" s="96">
        <v>21</v>
      </c>
      <c r="N237" s="154"/>
      <c r="O237" s="167" t="s">
        <v>45</v>
      </c>
      <c r="P237" s="166" t="s">
        <v>43</v>
      </c>
      <c r="Q237" s="155" t="s">
        <v>45</v>
      </c>
      <c r="R237" s="156"/>
      <c r="S237" s="96">
        <v>21</v>
      </c>
      <c r="T237" s="154"/>
      <c r="U237" s="167" t="s">
        <v>45</v>
      </c>
      <c r="V237" s="166" t="s">
        <v>43</v>
      </c>
      <c r="W237" s="155" t="s">
        <v>45</v>
      </c>
      <c r="X237" s="156"/>
      <c r="Y237" s="46"/>
      <c r="Z237" s="18"/>
      <c r="AA237" s="18"/>
      <c r="AB237" s="18"/>
      <c r="AC237" s="18"/>
      <c r="AD237" s="177"/>
      <c r="AE237" s="22"/>
      <c r="AF237" s="18"/>
      <c r="AG237" s="18"/>
      <c r="AH237" s="18"/>
      <c r="AI237" s="18"/>
      <c r="AJ237" s="22"/>
      <c r="AK237" s="22"/>
      <c r="AL237" s="22"/>
      <c r="AM237" s="18"/>
      <c r="AN237" s="18"/>
      <c r="AO237" s="18"/>
      <c r="AP237" s="18"/>
      <c r="AQ237" s="18"/>
      <c r="AR237" s="18"/>
      <c r="AS237" s="18"/>
      <c r="AT237" s="22"/>
      <c r="AU237" s="18"/>
      <c r="AV237" s="19"/>
    </row>
    <row r="238" spans="1:48" s="1" customFormat="1" ht="15" customHeight="1" x14ac:dyDescent="0.3">
      <c r="A238" s="97"/>
      <c r="B238" s="85"/>
      <c r="C238" s="85"/>
      <c r="D238" s="85"/>
      <c r="E238" s="85"/>
      <c r="F238" s="86"/>
      <c r="G238" s="20"/>
      <c r="H238" s="8"/>
      <c r="I238" s="8"/>
      <c r="J238" s="8"/>
      <c r="K238" s="8"/>
      <c r="L238" s="9"/>
      <c r="M238" s="97"/>
      <c r="N238" s="85"/>
      <c r="O238" s="85"/>
      <c r="P238" s="8"/>
      <c r="Q238" s="85"/>
      <c r="R238" s="86"/>
      <c r="S238" s="97"/>
      <c r="T238" s="85"/>
      <c r="U238" s="85"/>
      <c r="V238" s="85"/>
      <c r="W238" s="85"/>
      <c r="X238" s="86"/>
      <c r="Y238" s="46"/>
      <c r="Z238" s="18"/>
      <c r="AA238" s="18"/>
      <c r="AB238" s="18"/>
      <c r="AC238" s="18"/>
      <c r="AD238" s="177"/>
      <c r="AE238" s="22"/>
      <c r="AF238" s="18"/>
      <c r="AG238" s="18"/>
      <c r="AH238" s="18"/>
      <c r="AI238" s="18"/>
      <c r="AJ238" s="22"/>
      <c r="AK238" s="22"/>
      <c r="AL238" s="22"/>
      <c r="AM238" s="18"/>
      <c r="AN238" s="18"/>
      <c r="AO238" s="18"/>
      <c r="AP238" s="18"/>
      <c r="AQ238" s="18"/>
      <c r="AR238" s="18"/>
      <c r="AS238" s="18"/>
      <c r="AT238" s="22"/>
      <c r="AU238" s="18"/>
      <c r="AV238" s="19"/>
    </row>
    <row r="239" spans="1:48" s="1" customFormat="1" ht="15" customHeight="1" x14ac:dyDescent="0.3">
      <c r="A239" s="157"/>
      <c r="B239" s="36"/>
      <c r="C239" s="36"/>
      <c r="D239" s="36"/>
      <c r="E239" s="36"/>
      <c r="F239" s="78"/>
      <c r="G239" s="5"/>
      <c r="H239" s="90"/>
      <c r="I239" s="90"/>
      <c r="J239" s="90"/>
      <c r="K239" s="90"/>
      <c r="L239" s="92"/>
      <c r="M239" s="157"/>
      <c r="N239" s="36"/>
      <c r="O239" s="36"/>
      <c r="P239" s="36"/>
      <c r="Q239" s="36"/>
      <c r="R239" s="78"/>
      <c r="S239" s="157"/>
      <c r="T239" s="36"/>
      <c r="U239" s="36"/>
      <c r="V239" s="36"/>
      <c r="W239" s="36"/>
      <c r="X239" s="78"/>
      <c r="Y239" s="46"/>
      <c r="Z239" s="18"/>
      <c r="AA239" s="18"/>
      <c r="AB239" s="18"/>
      <c r="AC239" s="18"/>
      <c r="AD239" s="177"/>
      <c r="AE239" s="22"/>
      <c r="AF239" s="18"/>
      <c r="AG239" s="18"/>
      <c r="AH239" s="18"/>
      <c r="AI239" s="18"/>
      <c r="AJ239" s="22"/>
      <c r="AK239" s="22"/>
      <c r="AL239" s="22"/>
      <c r="AM239" s="18"/>
      <c r="AN239" s="18"/>
      <c r="AO239" s="18"/>
      <c r="AP239" s="18"/>
      <c r="AQ239" s="18"/>
      <c r="AR239" s="18"/>
      <c r="AS239" s="18"/>
      <c r="AT239" s="22"/>
      <c r="AU239" s="18"/>
      <c r="AV239" s="19"/>
    </row>
    <row r="240" spans="1:48" s="1" customFormat="1" ht="15" customHeight="1" x14ac:dyDescent="0.3">
      <c r="A240" s="93"/>
      <c r="B240" s="36"/>
      <c r="C240" s="36"/>
      <c r="D240" s="36"/>
      <c r="E240" s="36"/>
      <c r="F240" s="78"/>
      <c r="G240" s="163"/>
      <c r="H240" s="164"/>
      <c r="I240" s="164"/>
      <c r="J240" s="164"/>
      <c r="K240" s="164"/>
      <c r="L240" s="165"/>
      <c r="M240" s="93"/>
      <c r="N240" s="36"/>
      <c r="O240" s="36"/>
      <c r="P240" s="36"/>
      <c r="Q240" s="36"/>
      <c r="R240" s="78"/>
      <c r="S240" s="93"/>
      <c r="T240" s="36"/>
      <c r="U240" s="36"/>
      <c r="V240" s="36"/>
      <c r="W240" s="36"/>
      <c r="X240" s="78"/>
      <c r="Y240" s="46"/>
      <c r="Z240" s="18"/>
      <c r="AA240" s="18"/>
      <c r="AB240" s="18"/>
      <c r="AC240" s="18"/>
      <c r="AD240" s="177"/>
      <c r="AE240" s="22"/>
      <c r="AF240" s="18"/>
      <c r="AG240" s="18"/>
      <c r="AH240" s="18"/>
      <c r="AI240" s="18"/>
      <c r="AJ240" s="22"/>
      <c r="AK240" s="22"/>
      <c r="AL240" s="22"/>
      <c r="AM240" s="18"/>
      <c r="AN240" s="18"/>
      <c r="AO240" s="18"/>
      <c r="AP240" s="18"/>
      <c r="AQ240" s="18"/>
      <c r="AR240" s="18"/>
      <c r="AS240" s="18"/>
      <c r="AT240" s="22"/>
      <c r="AU240" s="18"/>
      <c r="AV240" s="19"/>
    </row>
    <row r="241" spans="1:148" s="1" customFormat="1" ht="15" customHeight="1" x14ac:dyDescent="0.3">
      <c r="A241" s="93"/>
      <c r="B241" s="36"/>
      <c r="C241" s="36"/>
      <c r="D241" s="36"/>
      <c r="E241" s="36"/>
      <c r="F241" s="78"/>
      <c r="G241" s="17"/>
      <c r="H241" s="18"/>
      <c r="I241" s="18"/>
      <c r="J241" s="18"/>
      <c r="K241" s="18"/>
      <c r="L241" s="19"/>
      <c r="M241" s="93"/>
      <c r="N241" s="36"/>
      <c r="O241" s="36"/>
      <c r="P241" s="36"/>
      <c r="Q241" s="36"/>
      <c r="R241" s="78"/>
      <c r="S241" s="93"/>
      <c r="T241" s="36"/>
      <c r="U241" s="36"/>
      <c r="V241" s="36"/>
      <c r="W241" s="36"/>
      <c r="X241" s="78"/>
      <c r="Y241" s="46"/>
      <c r="Z241" s="18"/>
      <c r="AA241" s="18"/>
      <c r="AB241" s="18"/>
      <c r="AC241" s="18"/>
      <c r="AD241" s="177"/>
      <c r="AE241" s="22"/>
      <c r="AF241" s="18"/>
      <c r="AG241" s="18"/>
      <c r="AH241" s="18"/>
      <c r="AI241" s="18"/>
      <c r="AJ241" s="22"/>
      <c r="AK241" s="22"/>
      <c r="AL241" s="22"/>
      <c r="AM241" s="18"/>
      <c r="AN241" s="18"/>
      <c r="AO241" s="18"/>
      <c r="AP241" s="18"/>
      <c r="AQ241" s="18"/>
      <c r="AR241" s="18"/>
      <c r="AS241" s="18"/>
      <c r="AT241" s="22"/>
      <c r="AU241" s="18"/>
      <c r="AV241" s="19"/>
    </row>
    <row r="242" spans="1:148" s="1" customFormat="1" ht="15" customHeight="1" x14ac:dyDescent="0.3">
      <c r="A242" s="93"/>
      <c r="B242" s="36"/>
      <c r="C242" s="36"/>
      <c r="D242" s="36"/>
      <c r="E242" s="36"/>
      <c r="F242" s="78"/>
      <c r="G242" s="17"/>
      <c r="H242" s="18"/>
      <c r="I242" s="18"/>
      <c r="J242" s="18"/>
      <c r="K242" s="18"/>
      <c r="L242" s="19"/>
      <c r="M242" s="93"/>
      <c r="N242" s="36"/>
      <c r="O242" s="36"/>
      <c r="P242" s="36"/>
      <c r="Q242" s="36"/>
      <c r="R242" s="78"/>
      <c r="S242" s="93"/>
      <c r="T242" s="36"/>
      <c r="U242" s="36"/>
      <c r="V242" s="36"/>
      <c r="W242" s="36"/>
      <c r="X242" s="78"/>
      <c r="Y242" s="46"/>
      <c r="Z242" s="18"/>
      <c r="AA242" s="18"/>
      <c r="AB242" s="18"/>
      <c r="AC242" s="18"/>
      <c r="AD242" s="177"/>
      <c r="AE242" s="22"/>
      <c r="AF242" s="18"/>
      <c r="AG242" s="18"/>
      <c r="AH242" s="18"/>
      <c r="AI242" s="18"/>
      <c r="AJ242" s="22"/>
      <c r="AK242" s="22"/>
      <c r="AL242" s="22"/>
      <c r="AM242" s="18"/>
      <c r="AN242" s="18"/>
      <c r="AO242" s="18"/>
      <c r="AP242" s="18"/>
      <c r="AQ242" s="18"/>
      <c r="AR242" s="18"/>
      <c r="AS242" s="18"/>
      <c r="AT242" s="22"/>
      <c r="AU242" s="18"/>
      <c r="AV242" s="19"/>
    </row>
    <row r="243" spans="1:148" s="1" customFormat="1" ht="15" customHeight="1" x14ac:dyDescent="0.3">
      <c r="A243" s="94"/>
      <c r="B243" s="36"/>
      <c r="C243" s="36"/>
      <c r="D243" s="36"/>
      <c r="E243" s="36"/>
      <c r="F243" s="78"/>
      <c r="G243" s="17"/>
      <c r="H243" s="18"/>
      <c r="I243" s="18"/>
      <c r="J243" s="18"/>
      <c r="K243" s="18"/>
      <c r="L243" s="19"/>
      <c r="M243" s="93"/>
      <c r="N243" s="36"/>
      <c r="O243" s="36"/>
      <c r="P243" s="36"/>
      <c r="Q243" s="36"/>
      <c r="R243" s="78"/>
      <c r="S243" s="93"/>
      <c r="T243" s="36"/>
      <c r="U243" s="36"/>
      <c r="V243" s="36"/>
      <c r="W243" s="36"/>
      <c r="X243" s="78"/>
      <c r="Y243" s="46"/>
      <c r="Z243" s="18"/>
      <c r="AA243" s="18"/>
      <c r="AB243" s="18"/>
      <c r="AC243" s="18"/>
      <c r="AD243" s="177"/>
      <c r="AE243" s="22"/>
      <c r="AF243" s="18"/>
      <c r="AG243" s="18"/>
      <c r="AH243" s="18"/>
      <c r="AI243" s="18"/>
      <c r="AJ243" s="22"/>
      <c r="AK243" s="22"/>
      <c r="AL243" s="22"/>
      <c r="AM243" s="18"/>
      <c r="AN243" s="18"/>
      <c r="AO243" s="18"/>
      <c r="AP243" s="18"/>
      <c r="AQ243" s="18"/>
      <c r="AR243" s="18"/>
      <c r="AS243" s="18"/>
      <c r="AT243" s="22"/>
      <c r="AU243" s="18"/>
      <c r="AV243" s="19"/>
    </row>
    <row r="244" spans="1:148" s="1" customFormat="1" ht="15" customHeight="1" x14ac:dyDescent="0.3">
      <c r="A244" s="94"/>
      <c r="B244" s="36"/>
      <c r="C244" s="36"/>
      <c r="D244" s="36"/>
      <c r="E244" s="36"/>
      <c r="F244" s="78"/>
      <c r="G244" s="17"/>
      <c r="H244" s="18"/>
      <c r="I244" s="18"/>
      <c r="J244" s="18"/>
      <c r="K244" s="18"/>
      <c r="L244" s="19"/>
      <c r="M244" s="93"/>
      <c r="N244" s="36"/>
      <c r="O244" s="36"/>
      <c r="P244" s="36"/>
      <c r="Q244" s="36"/>
      <c r="R244" s="78"/>
      <c r="S244" s="93"/>
      <c r="T244" s="36"/>
      <c r="U244" s="36"/>
      <c r="V244" s="36"/>
      <c r="W244" s="36"/>
      <c r="X244" s="78"/>
      <c r="Y244" s="46"/>
      <c r="Z244" s="18"/>
      <c r="AA244" s="18"/>
      <c r="AB244" s="18"/>
      <c r="AC244" s="18"/>
      <c r="AD244" s="177"/>
      <c r="AE244" s="43"/>
      <c r="AF244" s="44"/>
      <c r="AG244" s="44"/>
      <c r="AH244" s="44"/>
      <c r="AI244" s="44"/>
      <c r="AJ244" s="43"/>
      <c r="AK244" s="43"/>
      <c r="AL244" s="43"/>
      <c r="AM244" s="44"/>
      <c r="AN244" s="44"/>
      <c r="AO244" s="44"/>
      <c r="AP244" s="44"/>
      <c r="AQ244" s="44"/>
      <c r="AR244" s="44"/>
      <c r="AS244" s="44"/>
      <c r="AT244" s="43"/>
      <c r="AU244" s="44"/>
      <c r="AV244" s="77"/>
    </row>
    <row r="245" spans="1:148" s="1" customFormat="1" ht="15" customHeight="1" x14ac:dyDescent="0.3">
      <c r="A245" s="94"/>
      <c r="B245" s="36"/>
      <c r="C245" s="36"/>
      <c r="D245" s="36"/>
      <c r="E245" s="36"/>
      <c r="F245" s="78"/>
      <c r="G245" s="17"/>
      <c r="H245" s="18"/>
      <c r="I245" s="18"/>
      <c r="J245" s="18"/>
      <c r="K245" s="18"/>
      <c r="L245" s="19"/>
      <c r="M245" s="94"/>
      <c r="N245" s="36"/>
      <c r="O245" s="36"/>
      <c r="P245" s="36"/>
      <c r="Q245" s="36"/>
      <c r="R245" s="78"/>
      <c r="S245" s="94"/>
      <c r="T245" s="36"/>
      <c r="U245" s="36"/>
      <c r="V245" s="36"/>
      <c r="W245" s="36"/>
      <c r="X245" s="78"/>
      <c r="Y245" s="46"/>
      <c r="Z245" s="18"/>
      <c r="AA245" s="18"/>
      <c r="AB245" s="18"/>
      <c r="AC245" s="18"/>
      <c r="AD245" s="177"/>
      <c r="AE245" s="22"/>
      <c r="AF245" s="18"/>
      <c r="AG245" s="18"/>
      <c r="AH245" s="18"/>
      <c r="AI245" s="18"/>
      <c r="AJ245" s="22"/>
      <c r="AK245" s="22"/>
      <c r="AL245" s="22"/>
      <c r="AM245" s="18"/>
      <c r="AN245" s="18"/>
      <c r="AO245" s="18"/>
      <c r="AP245" s="18"/>
      <c r="AQ245" s="18"/>
      <c r="AR245" s="18"/>
      <c r="AS245" s="18"/>
      <c r="AT245" s="22"/>
      <c r="AU245" s="18"/>
      <c r="AV245" s="19"/>
    </row>
    <row r="246" spans="1:148" s="1" customFormat="1" ht="15" customHeight="1" x14ac:dyDescent="0.3">
      <c r="A246" s="94"/>
      <c r="B246" s="36"/>
      <c r="C246" s="36"/>
      <c r="D246" s="36"/>
      <c r="E246" s="36"/>
      <c r="F246" s="78"/>
      <c r="G246" s="17"/>
      <c r="H246" s="18"/>
      <c r="I246" s="18"/>
      <c r="J246" s="18"/>
      <c r="K246" s="18"/>
      <c r="L246" s="19"/>
      <c r="M246" s="94"/>
      <c r="N246" s="36"/>
      <c r="O246" s="36"/>
      <c r="P246" s="36"/>
      <c r="Q246" s="36"/>
      <c r="R246" s="78"/>
      <c r="S246" s="94"/>
      <c r="T246" s="36"/>
      <c r="U246" s="36"/>
      <c r="V246" s="36"/>
      <c r="W246" s="36"/>
      <c r="X246" s="78"/>
      <c r="Y246" s="46"/>
      <c r="Z246" s="18"/>
      <c r="AA246" s="18"/>
      <c r="AB246" s="18"/>
      <c r="AC246" s="18"/>
      <c r="AD246" s="177"/>
      <c r="AE246" s="22"/>
      <c r="AF246" s="18"/>
      <c r="AG246" s="18"/>
      <c r="AH246" s="18"/>
      <c r="AI246" s="18"/>
      <c r="AJ246" s="22"/>
      <c r="AK246" s="22"/>
      <c r="AL246" s="22"/>
      <c r="AM246" s="18"/>
      <c r="AN246" s="18"/>
      <c r="AO246" s="18"/>
      <c r="AP246" s="18"/>
      <c r="AQ246" s="18"/>
      <c r="AR246" s="18"/>
      <c r="AS246" s="18"/>
      <c r="AT246" s="22"/>
      <c r="AU246" s="18"/>
      <c r="AV246" s="19"/>
    </row>
    <row r="247" spans="1:148" s="1" customFormat="1" ht="15" customHeight="1" x14ac:dyDescent="0.3">
      <c r="A247" s="94"/>
      <c r="B247" s="36"/>
      <c r="C247" s="36"/>
      <c r="D247" s="36"/>
      <c r="E247" s="36"/>
      <c r="F247" s="78"/>
      <c r="G247" s="17"/>
      <c r="H247" s="18"/>
      <c r="I247" s="18"/>
      <c r="J247" s="18"/>
      <c r="K247" s="18"/>
      <c r="L247" s="19"/>
      <c r="M247" s="94"/>
      <c r="N247" s="36"/>
      <c r="O247" s="36"/>
      <c r="P247" s="36"/>
      <c r="Q247" s="36"/>
      <c r="R247" s="78"/>
      <c r="S247" s="94"/>
      <c r="T247" s="36"/>
      <c r="U247" s="36"/>
      <c r="V247" s="36"/>
      <c r="W247" s="36"/>
      <c r="X247" s="78"/>
      <c r="Y247" s="46"/>
      <c r="Z247" s="18"/>
      <c r="AA247" s="18"/>
      <c r="AB247" s="18"/>
      <c r="AC247" s="18"/>
      <c r="AD247" s="177"/>
      <c r="AE247" s="22"/>
      <c r="AF247" s="18"/>
      <c r="AG247" s="18"/>
      <c r="AH247" s="18"/>
      <c r="AI247" s="18"/>
      <c r="AJ247" s="22"/>
      <c r="AK247" s="22"/>
      <c r="AL247" s="22"/>
      <c r="AM247" s="18"/>
      <c r="AN247" s="18"/>
      <c r="AO247" s="18"/>
      <c r="AP247" s="18"/>
      <c r="AQ247" s="18"/>
      <c r="AR247" s="18"/>
      <c r="AS247" s="18"/>
      <c r="AT247" s="22"/>
      <c r="AU247" s="18"/>
      <c r="AV247" s="19"/>
    </row>
    <row r="248" spans="1:148" ht="15" customHeight="1" x14ac:dyDescent="0.3">
      <c r="A248" s="94"/>
      <c r="B248" s="36"/>
      <c r="C248" s="36"/>
      <c r="D248" s="36"/>
      <c r="E248" s="36"/>
      <c r="F248" s="78"/>
      <c r="G248" s="17"/>
      <c r="H248" s="18"/>
      <c r="I248" s="18"/>
      <c r="J248" s="18"/>
      <c r="K248" s="18"/>
      <c r="L248" s="19"/>
      <c r="M248" s="94"/>
      <c r="N248" s="36"/>
      <c r="O248" s="36"/>
      <c r="P248" s="36"/>
      <c r="Q248" s="36"/>
      <c r="R248" s="78"/>
      <c r="S248" s="94"/>
      <c r="T248" s="36"/>
      <c r="U248" s="36"/>
      <c r="V248" s="36"/>
      <c r="W248" s="36"/>
      <c r="X248" s="78"/>
      <c r="Y248" s="46"/>
      <c r="Z248" s="18"/>
      <c r="AA248" s="18"/>
      <c r="AB248" s="18"/>
      <c r="AC248" s="18"/>
      <c r="AD248" s="177"/>
      <c r="AE248" s="22"/>
      <c r="AF248" s="18"/>
      <c r="AG248" s="18"/>
      <c r="AH248" s="18"/>
      <c r="AI248" s="18"/>
      <c r="AJ248" s="22"/>
      <c r="AK248" s="22"/>
      <c r="AL248" s="22"/>
      <c r="AM248" s="18"/>
      <c r="AN248" s="18"/>
      <c r="AO248" s="18"/>
      <c r="AP248" s="18"/>
      <c r="AQ248" s="18"/>
      <c r="AR248" s="18"/>
      <c r="AS248" s="18"/>
      <c r="AT248" s="22"/>
      <c r="AU248" s="18"/>
      <c r="AV248" s="19"/>
      <c r="ER248" s="1"/>
    </row>
    <row r="249" spans="1:148" ht="15" customHeight="1" x14ac:dyDescent="0.3">
      <c r="A249" s="97"/>
      <c r="B249" s="85"/>
      <c r="C249" s="85"/>
      <c r="D249" s="85"/>
      <c r="E249" s="85"/>
      <c r="F249" s="86"/>
      <c r="G249" s="17"/>
      <c r="H249" s="18"/>
      <c r="I249" s="18"/>
      <c r="J249" s="18"/>
      <c r="K249" s="18"/>
      <c r="L249" s="19"/>
      <c r="M249" s="97"/>
      <c r="N249" s="85"/>
      <c r="O249" s="85"/>
      <c r="P249" s="85"/>
      <c r="Q249" s="85"/>
      <c r="R249" s="86"/>
      <c r="S249" s="97"/>
      <c r="T249" s="85"/>
      <c r="U249" s="85"/>
      <c r="V249" s="85"/>
      <c r="W249" s="85"/>
      <c r="X249" s="86"/>
      <c r="Y249" s="46"/>
      <c r="Z249" s="18"/>
      <c r="AA249" s="18"/>
      <c r="AB249" s="18"/>
      <c r="AC249" s="18"/>
      <c r="AD249" s="177"/>
      <c r="AE249" s="22"/>
      <c r="AF249" s="18"/>
      <c r="AG249" s="18"/>
      <c r="AH249" s="18"/>
      <c r="AI249" s="18"/>
      <c r="AJ249" s="22"/>
      <c r="AK249" s="22"/>
      <c r="AL249" s="22"/>
      <c r="AM249" s="18"/>
      <c r="AN249" s="18"/>
      <c r="AO249" s="18"/>
      <c r="AP249" s="18"/>
      <c r="AQ249" s="18"/>
      <c r="AR249" s="18"/>
      <c r="AS249" s="18"/>
      <c r="AT249" s="22"/>
      <c r="AU249" s="18"/>
      <c r="AV249" s="19"/>
      <c r="ER249" s="1"/>
    </row>
    <row r="250" spans="1:148" ht="15" customHeight="1" x14ac:dyDescent="0.3">
      <c r="A250" s="162" t="s">
        <v>0</v>
      </c>
      <c r="B250" s="136"/>
      <c r="C250" s="136"/>
      <c r="D250" s="136"/>
      <c r="E250" s="136"/>
      <c r="F250" s="136"/>
      <c r="G250" s="137"/>
      <c r="H250" s="138"/>
      <c r="I250" s="162" t="s">
        <v>0</v>
      </c>
      <c r="J250" s="136"/>
      <c r="K250" s="136"/>
      <c r="L250" s="136"/>
      <c r="M250" s="136"/>
      <c r="N250" s="136"/>
      <c r="O250" s="137"/>
      <c r="P250" s="138"/>
      <c r="Q250" s="162" t="s">
        <v>0</v>
      </c>
      <c r="R250" s="136"/>
      <c r="S250" s="136"/>
      <c r="T250" s="136"/>
      <c r="U250" s="136"/>
      <c r="V250" s="136"/>
      <c r="W250" s="137"/>
      <c r="X250" s="138"/>
      <c r="Y250" s="46"/>
      <c r="Z250" s="18"/>
      <c r="AA250" s="18"/>
      <c r="AB250" s="18"/>
      <c r="AC250" s="18"/>
      <c r="AD250" s="177"/>
      <c r="AE250" s="22"/>
      <c r="AF250" s="18"/>
      <c r="AG250" s="18"/>
      <c r="AH250" s="18"/>
      <c r="AI250" s="18"/>
      <c r="AJ250" s="22"/>
      <c r="AK250" s="22"/>
      <c r="AL250" s="22"/>
      <c r="AM250" s="18"/>
      <c r="AN250" s="18"/>
      <c r="AO250" s="18"/>
      <c r="AP250" s="18"/>
      <c r="AQ250" s="18"/>
      <c r="AR250" s="18"/>
      <c r="AS250" s="18"/>
      <c r="AT250" s="22"/>
      <c r="AU250" s="18"/>
      <c r="AV250" s="19"/>
      <c r="ER250" s="1"/>
    </row>
    <row r="251" spans="1:148" ht="15" customHeight="1" x14ac:dyDescent="0.3">
      <c r="A251" s="93"/>
      <c r="B251" s="18"/>
      <c r="C251" s="11"/>
      <c r="D251" s="11"/>
      <c r="E251" s="11"/>
      <c r="F251" s="11"/>
      <c r="G251" s="24"/>
      <c r="H251" s="12"/>
      <c r="I251" s="93"/>
      <c r="J251" s="18"/>
      <c r="K251" s="11"/>
      <c r="L251" s="11"/>
      <c r="M251" s="11"/>
      <c r="N251" s="11"/>
      <c r="O251" s="24"/>
      <c r="P251" s="12"/>
      <c r="Q251" s="93"/>
      <c r="R251" s="18"/>
      <c r="S251" s="11"/>
      <c r="T251" s="11"/>
      <c r="U251" s="11"/>
      <c r="V251" s="11"/>
      <c r="W251" s="24"/>
      <c r="X251" s="12"/>
      <c r="Y251" s="46"/>
      <c r="Z251" s="18"/>
      <c r="AA251" s="18"/>
      <c r="AB251" s="18"/>
      <c r="AC251" s="18"/>
      <c r="AD251" s="177"/>
      <c r="AE251" s="22"/>
      <c r="AF251" s="18"/>
      <c r="AG251" s="18"/>
      <c r="AH251" s="18"/>
      <c r="AI251" s="18"/>
      <c r="AJ251" s="22"/>
      <c r="AK251" s="22"/>
      <c r="AL251" s="22"/>
      <c r="AM251" s="18"/>
      <c r="AN251" s="18"/>
      <c r="AO251" s="18"/>
      <c r="AP251" s="18"/>
      <c r="AQ251" s="18"/>
      <c r="AR251" s="18"/>
      <c r="AS251" s="18"/>
      <c r="AT251" s="22"/>
      <c r="AU251" s="18"/>
      <c r="AV251" s="19"/>
      <c r="ER251" s="1"/>
    </row>
    <row r="252" spans="1:148" ht="15" customHeight="1" x14ac:dyDescent="0.3">
      <c r="A252" s="93"/>
      <c r="B252" s="18"/>
      <c r="C252" s="11"/>
      <c r="D252" s="11"/>
      <c r="E252" s="11"/>
      <c r="F252" s="11"/>
      <c r="G252" s="24"/>
      <c r="H252" s="12"/>
      <c r="I252" s="93"/>
      <c r="J252" s="18"/>
      <c r="K252" s="11"/>
      <c r="L252" s="11"/>
      <c r="M252" s="11"/>
      <c r="N252" s="11"/>
      <c r="O252" s="24"/>
      <c r="P252" s="12"/>
      <c r="Q252" s="93"/>
      <c r="R252" s="18"/>
      <c r="S252" s="11"/>
      <c r="T252" s="11"/>
      <c r="U252" s="11"/>
      <c r="V252" s="11"/>
      <c r="W252" s="24"/>
      <c r="X252" s="12"/>
      <c r="Y252" s="46"/>
      <c r="Z252" s="18"/>
      <c r="AA252" s="18"/>
      <c r="AB252" s="18"/>
      <c r="AC252" s="18"/>
      <c r="AD252" s="177"/>
      <c r="AE252" s="22"/>
      <c r="AF252" s="18"/>
      <c r="AG252" s="18"/>
      <c r="AH252" s="18"/>
      <c r="AI252" s="18"/>
      <c r="AJ252" s="22"/>
      <c r="AK252" s="22"/>
      <c r="AL252" s="22"/>
      <c r="AM252" s="18"/>
      <c r="AN252" s="18"/>
      <c r="AO252" s="18"/>
      <c r="AP252" s="18"/>
      <c r="AQ252" s="18"/>
      <c r="AR252" s="18"/>
      <c r="AS252" s="18"/>
      <c r="AT252" s="22"/>
      <c r="AU252" s="18"/>
      <c r="AV252" s="19"/>
      <c r="ER252" s="1"/>
    </row>
    <row r="253" spans="1:148" ht="15" customHeight="1" x14ac:dyDescent="0.3">
      <c r="A253" s="94"/>
      <c r="B253" s="18"/>
      <c r="C253" s="18"/>
      <c r="D253" s="18"/>
      <c r="E253" s="18"/>
      <c r="F253" s="18"/>
      <c r="G253" s="22"/>
      <c r="H253" s="19"/>
      <c r="I253" s="94"/>
      <c r="J253" s="18"/>
      <c r="K253" s="18"/>
      <c r="L253" s="18"/>
      <c r="M253" s="18"/>
      <c r="N253" s="18"/>
      <c r="O253" s="22"/>
      <c r="P253" s="19"/>
      <c r="Q253" s="94"/>
      <c r="R253" s="18"/>
      <c r="S253" s="18"/>
      <c r="T253" s="18"/>
      <c r="U253" s="18"/>
      <c r="V253" s="18"/>
      <c r="W253" s="22"/>
      <c r="X253" s="19"/>
      <c r="Y253" s="46"/>
      <c r="Z253" s="18"/>
      <c r="AA253" s="18"/>
      <c r="AB253" s="18"/>
      <c r="AC253" s="18"/>
      <c r="AD253" s="177"/>
      <c r="AE253" s="22"/>
      <c r="AF253" s="18"/>
      <c r="AG253" s="18"/>
      <c r="AH253" s="18"/>
      <c r="AI253" s="18"/>
      <c r="AJ253" s="22"/>
      <c r="AK253" s="22"/>
      <c r="AL253" s="22"/>
      <c r="AM253" s="18"/>
      <c r="AN253" s="18"/>
      <c r="AO253" s="18"/>
      <c r="AP253" s="18"/>
      <c r="AQ253" s="18"/>
      <c r="AR253" s="18"/>
      <c r="AS253" s="18"/>
      <c r="AT253" s="22"/>
      <c r="AU253" s="18"/>
      <c r="AV253" s="19"/>
      <c r="ER253" s="1"/>
    </row>
    <row r="254" spans="1:148" ht="15" customHeight="1" x14ac:dyDescent="0.3">
      <c r="A254" s="94"/>
      <c r="B254" s="18"/>
      <c r="C254" s="18"/>
      <c r="D254" s="18"/>
      <c r="E254" s="18"/>
      <c r="F254" s="18"/>
      <c r="G254" s="22"/>
      <c r="H254" s="19"/>
      <c r="I254" s="94"/>
      <c r="J254" s="18"/>
      <c r="K254" s="18"/>
      <c r="L254" s="18"/>
      <c r="M254" s="18"/>
      <c r="N254" s="18"/>
      <c r="O254" s="22"/>
      <c r="P254" s="19"/>
      <c r="Q254" s="94"/>
      <c r="R254" s="18"/>
      <c r="S254" s="18"/>
      <c r="T254" s="18"/>
      <c r="U254" s="18"/>
      <c r="V254" s="18"/>
      <c r="W254" s="22"/>
      <c r="X254" s="19"/>
      <c r="Y254" s="46"/>
      <c r="Z254" s="18"/>
      <c r="AA254" s="18"/>
      <c r="AB254" s="18"/>
      <c r="AC254" s="18"/>
      <c r="AD254" s="177"/>
      <c r="AE254" s="22"/>
      <c r="AF254" s="18"/>
      <c r="AG254" s="18"/>
      <c r="AH254" s="18"/>
      <c r="AI254" s="18"/>
      <c r="AJ254" s="22"/>
      <c r="AK254" s="22"/>
      <c r="AL254" s="22"/>
      <c r="AM254" s="18"/>
      <c r="AN254" s="18"/>
      <c r="AO254" s="18"/>
      <c r="AP254" s="18"/>
      <c r="AQ254" s="18"/>
      <c r="AR254" s="18"/>
      <c r="AS254" s="18"/>
      <c r="AT254" s="22"/>
      <c r="AU254" s="18"/>
      <c r="AV254" s="19"/>
      <c r="ER254" s="1"/>
    </row>
    <row r="255" spans="1:148" ht="15" customHeight="1" x14ac:dyDescent="0.3">
      <c r="A255" s="94"/>
      <c r="B255" s="18"/>
      <c r="C255" s="18"/>
      <c r="D255" s="18"/>
      <c r="E255" s="18"/>
      <c r="F255" s="18"/>
      <c r="G255" s="22"/>
      <c r="H255" s="19"/>
      <c r="I255" s="94"/>
      <c r="J255" s="18"/>
      <c r="K255" s="18"/>
      <c r="L255" s="18"/>
      <c r="M255" s="18"/>
      <c r="N255" s="18"/>
      <c r="O255" s="22"/>
      <c r="P255" s="19"/>
      <c r="Q255" s="94"/>
      <c r="R255" s="18"/>
      <c r="S255" s="18"/>
      <c r="T255" s="18"/>
      <c r="U255" s="18"/>
      <c r="V255" s="18"/>
      <c r="W255" s="22"/>
      <c r="X255" s="19"/>
      <c r="Y255" s="46"/>
      <c r="Z255" s="18"/>
      <c r="AA255" s="18"/>
      <c r="AB255" s="18"/>
      <c r="AC255" s="18"/>
      <c r="AD255" s="177"/>
      <c r="AE255" s="22"/>
      <c r="AF255" s="18"/>
      <c r="AG255" s="18"/>
      <c r="AH255" s="18"/>
      <c r="AI255" s="18"/>
      <c r="AJ255" s="22"/>
      <c r="AK255" s="22"/>
      <c r="AL255" s="22"/>
      <c r="AM255" s="18"/>
      <c r="AN255" s="18"/>
      <c r="AO255" s="18"/>
      <c r="AP255" s="18"/>
      <c r="AQ255" s="18"/>
      <c r="AR255" s="18"/>
      <c r="AS255" s="18"/>
      <c r="AT255" s="22"/>
      <c r="AU255" s="18"/>
      <c r="AV255" s="19"/>
      <c r="ER255" s="1"/>
    </row>
    <row r="256" spans="1:148" ht="15" customHeight="1" x14ac:dyDescent="0.3">
      <c r="A256" s="94"/>
      <c r="B256" s="18"/>
      <c r="C256" s="18"/>
      <c r="D256" s="18"/>
      <c r="E256" s="18"/>
      <c r="F256" s="18"/>
      <c r="G256" s="22"/>
      <c r="H256" s="19"/>
      <c r="I256" s="94"/>
      <c r="J256" s="18"/>
      <c r="K256" s="18"/>
      <c r="L256" s="18"/>
      <c r="M256" s="18"/>
      <c r="N256" s="18"/>
      <c r="O256" s="22"/>
      <c r="P256" s="19"/>
      <c r="Q256" s="94"/>
      <c r="R256" s="18"/>
      <c r="S256" s="18"/>
      <c r="T256" s="18"/>
      <c r="U256" s="18"/>
      <c r="V256" s="18"/>
      <c r="W256" s="22"/>
      <c r="X256" s="19"/>
      <c r="Y256" s="46"/>
      <c r="Z256" s="18"/>
      <c r="AA256" s="18"/>
      <c r="AB256" s="18"/>
      <c r="AC256" s="18"/>
      <c r="AD256" s="177"/>
      <c r="AE256" s="22"/>
      <c r="AF256" s="18"/>
      <c r="AG256" s="18"/>
      <c r="AH256" s="18"/>
      <c r="AI256" s="18"/>
      <c r="AJ256" s="22"/>
      <c r="AK256" s="22"/>
      <c r="AL256" s="22"/>
      <c r="AM256" s="18"/>
      <c r="AN256" s="18"/>
      <c r="AO256" s="18"/>
      <c r="AP256" s="18"/>
      <c r="AQ256" s="18"/>
      <c r="AR256" s="18"/>
      <c r="AS256" s="18"/>
      <c r="AT256" s="22"/>
      <c r="AU256" s="18"/>
      <c r="AV256" s="19"/>
      <c r="ER256" s="1"/>
    </row>
    <row r="257" spans="1:148" ht="15" customHeight="1" x14ac:dyDescent="0.3">
      <c r="A257" s="94"/>
      <c r="B257" s="18"/>
      <c r="C257" s="18"/>
      <c r="D257" s="18"/>
      <c r="E257" s="18"/>
      <c r="F257" s="18"/>
      <c r="G257" s="22"/>
      <c r="H257" s="19"/>
      <c r="I257" s="94"/>
      <c r="J257" s="18"/>
      <c r="K257" s="18"/>
      <c r="L257" s="18"/>
      <c r="M257" s="18"/>
      <c r="N257" s="18"/>
      <c r="O257" s="22"/>
      <c r="P257" s="19"/>
      <c r="Q257" s="94"/>
      <c r="R257" s="18"/>
      <c r="S257" s="18"/>
      <c r="T257" s="18"/>
      <c r="U257" s="18"/>
      <c r="V257" s="18"/>
      <c r="W257" s="22"/>
      <c r="X257" s="19"/>
      <c r="Y257" s="46"/>
      <c r="Z257" s="18"/>
      <c r="AA257" s="18"/>
      <c r="AB257" s="18"/>
      <c r="AC257" s="18"/>
      <c r="AD257" s="177"/>
      <c r="AE257" s="22"/>
      <c r="AF257" s="18"/>
      <c r="AG257" s="18"/>
      <c r="AH257" s="18"/>
      <c r="AI257" s="18"/>
      <c r="AJ257" s="22"/>
      <c r="AK257" s="22"/>
      <c r="AL257" s="22"/>
      <c r="AM257" s="18"/>
      <c r="AN257" s="18"/>
      <c r="AO257" s="18"/>
      <c r="AP257" s="18"/>
      <c r="AQ257" s="18"/>
      <c r="AR257" s="18"/>
      <c r="AS257" s="18"/>
      <c r="AT257" s="22"/>
      <c r="AU257" s="18"/>
      <c r="AV257" s="19"/>
      <c r="ER257" s="1"/>
    </row>
    <row r="258" spans="1:148" ht="15" customHeight="1" x14ac:dyDescent="0.3">
      <c r="A258" s="94"/>
      <c r="B258" s="18"/>
      <c r="C258" s="18"/>
      <c r="D258" s="18"/>
      <c r="E258" s="18"/>
      <c r="F258" s="18"/>
      <c r="G258" s="22"/>
      <c r="H258" s="19"/>
      <c r="I258" s="94"/>
      <c r="J258" s="18"/>
      <c r="K258" s="18"/>
      <c r="L258" s="18"/>
      <c r="M258" s="18"/>
      <c r="N258" s="18"/>
      <c r="O258" s="22"/>
      <c r="P258" s="19"/>
      <c r="Q258" s="94"/>
      <c r="R258" s="18"/>
      <c r="S258" s="18"/>
      <c r="T258" s="18"/>
      <c r="U258" s="18"/>
      <c r="V258" s="18"/>
      <c r="W258" s="22"/>
      <c r="X258" s="19"/>
      <c r="Y258" s="46"/>
      <c r="Z258" s="18"/>
      <c r="AA258" s="18"/>
      <c r="AB258" s="18"/>
      <c r="AC258" s="18"/>
      <c r="AD258" s="177"/>
      <c r="AE258" s="22"/>
      <c r="AF258" s="18"/>
      <c r="AG258" s="18"/>
      <c r="AH258" s="18"/>
      <c r="AI258" s="18"/>
      <c r="AJ258" s="22"/>
      <c r="AK258" s="22"/>
      <c r="AL258" s="22"/>
      <c r="AM258" s="18"/>
      <c r="AN258" s="18"/>
      <c r="AO258" s="18"/>
      <c r="AP258" s="18"/>
      <c r="AQ258" s="18"/>
      <c r="AR258" s="18"/>
      <c r="AS258" s="18"/>
      <c r="AT258" s="22"/>
      <c r="AU258" s="18"/>
      <c r="AV258" s="19"/>
      <c r="ER258" s="1"/>
    </row>
    <row r="259" spans="1:148" ht="15" customHeight="1" x14ac:dyDescent="0.3">
      <c r="A259" s="93"/>
      <c r="B259" s="18"/>
      <c r="C259" s="18"/>
      <c r="D259" s="18"/>
      <c r="E259" s="18"/>
      <c r="F259" s="18"/>
      <c r="G259" s="22"/>
      <c r="H259" s="19"/>
      <c r="I259" s="93"/>
      <c r="J259" s="18"/>
      <c r="K259" s="18"/>
      <c r="L259" s="18"/>
      <c r="M259" s="18"/>
      <c r="N259" s="18"/>
      <c r="O259" s="22"/>
      <c r="P259" s="19"/>
      <c r="Q259" s="93"/>
      <c r="R259" s="18"/>
      <c r="S259" s="18"/>
      <c r="T259" s="18"/>
      <c r="U259" s="18"/>
      <c r="V259" s="18"/>
      <c r="W259" s="22"/>
      <c r="X259" s="19"/>
      <c r="Y259" s="46"/>
      <c r="Z259" s="18"/>
      <c r="AA259" s="18"/>
      <c r="AB259" s="18"/>
      <c r="AC259" s="18"/>
      <c r="AD259" s="177"/>
      <c r="AE259" s="22"/>
      <c r="AF259" s="18"/>
      <c r="AG259" s="18"/>
      <c r="AH259" s="18"/>
      <c r="AI259" s="18"/>
      <c r="AJ259" s="22"/>
      <c r="AK259" s="22"/>
      <c r="AL259" s="22"/>
      <c r="AM259" s="18"/>
      <c r="AN259" s="18"/>
      <c r="AO259" s="18"/>
      <c r="AP259" s="18"/>
      <c r="AQ259" s="18"/>
      <c r="AR259" s="18"/>
      <c r="AS259" s="18"/>
      <c r="AT259" s="22"/>
      <c r="AU259" s="18"/>
      <c r="AV259" s="19"/>
      <c r="ER259" s="1"/>
    </row>
    <row r="260" spans="1:148" s="14" customFormat="1" ht="15" customHeight="1" x14ac:dyDescent="0.3">
      <c r="A260" s="134"/>
      <c r="B260" s="8"/>
      <c r="C260" s="8"/>
      <c r="D260" s="8"/>
      <c r="E260" s="8"/>
      <c r="F260" s="8"/>
      <c r="G260" s="23"/>
      <c r="H260" s="9"/>
      <c r="I260" s="134"/>
      <c r="J260" s="8"/>
      <c r="K260" s="8"/>
      <c r="L260" s="8"/>
      <c r="M260" s="8"/>
      <c r="N260" s="8"/>
      <c r="O260" s="23"/>
      <c r="P260" s="9"/>
      <c r="Q260" s="134"/>
      <c r="R260" s="8"/>
      <c r="S260" s="8"/>
      <c r="T260" s="8"/>
      <c r="U260" s="8"/>
      <c r="V260" s="8"/>
      <c r="W260" s="23"/>
      <c r="X260" s="9"/>
      <c r="Y260" s="69"/>
      <c r="Z260" s="8"/>
      <c r="AA260" s="8"/>
      <c r="AB260" s="8"/>
      <c r="AC260" s="8"/>
      <c r="AD260" s="181"/>
      <c r="AE260" s="23"/>
      <c r="AF260" s="8"/>
      <c r="AG260" s="8"/>
      <c r="AH260" s="8"/>
      <c r="AI260" s="8"/>
      <c r="AJ260" s="23"/>
      <c r="AK260" s="23"/>
      <c r="AL260" s="23"/>
      <c r="AM260" s="8"/>
      <c r="AN260" s="8"/>
      <c r="AO260" s="8"/>
      <c r="AP260" s="8"/>
      <c r="AQ260" s="8"/>
      <c r="AR260" s="8"/>
      <c r="AS260" s="8"/>
      <c r="AT260" s="23"/>
      <c r="AU260" s="8"/>
      <c r="AV260" s="9"/>
    </row>
  </sheetData>
  <mergeCells count="68">
    <mergeCell ref="AS116:AV117"/>
    <mergeCell ref="A168:B169"/>
    <mergeCell ref="C168:F169"/>
    <mergeCell ref="M168:N169"/>
    <mergeCell ref="O168:R169"/>
    <mergeCell ref="S168:T169"/>
    <mergeCell ref="U168:X169"/>
    <mergeCell ref="Y168:Z169"/>
    <mergeCell ref="AA168:AD169"/>
    <mergeCell ref="AE168:AF169"/>
    <mergeCell ref="AG168:AJ169"/>
    <mergeCell ref="AK168:AL169"/>
    <mergeCell ref="AM168:AP169"/>
    <mergeCell ref="AQ168:AR169"/>
    <mergeCell ref="AS168:AV169"/>
    <mergeCell ref="U116:X117"/>
    <mergeCell ref="Y116:Z117"/>
    <mergeCell ref="AA116:AD117"/>
    <mergeCell ref="AE116:AF117"/>
    <mergeCell ref="AG116:AJ117"/>
    <mergeCell ref="A116:B117"/>
    <mergeCell ref="C116:F117"/>
    <mergeCell ref="M116:N117"/>
    <mergeCell ref="O116:R117"/>
    <mergeCell ref="S116:T117"/>
    <mergeCell ref="AK64:AL65"/>
    <mergeCell ref="AM64:AP65"/>
    <mergeCell ref="AQ64:AR65"/>
    <mergeCell ref="AS64:AV65"/>
    <mergeCell ref="Y12:Z13"/>
    <mergeCell ref="AA12:AD13"/>
    <mergeCell ref="AE12:AF13"/>
    <mergeCell ref="AG12:AJ13"/>
    <mergeCell ref="AK12:AL13"/>
    <mergeCell ref="AM12:AP13"/>
    <mergeCell ref="AQ12:AR13"/>
    <mergeCell ref="AS12:AV13"/>
    <mergeCell ref="U64:X65"/>
    <mergeCell ref="Y64:Z65"/>
    <mergeCell ref="AA64:AD65"/>
    <mergeCell ref="AE64:AF65"/>
    <mergeCell ref="AG64:AJ65"/>
    <mergeCell ref="A64:B65"/>
    <mergeCell ref="C64:F65"/>
    <mergeCell ref="M64:N65"/>
    <mergeCell ref="O64:R65"/>
    <mergeCell ref="S64:T65"/>
    <mergeCell ref="Y1:AF2"/>
    <mergeCell ref="C2:W4"/>
    <mergeCell ref="D9:E9"/>
    <mergeCell ref="G9:H9"/>
    <mergeCell ref="J9:K9"/>
    <mergeCell ref="M9:N9"/>
    <mergeCell ref="P9:Q9"/>
    <mergeCell ref="S9:T9"/>
    <mergeCell ref="V9:W9"/>
    <mergeCell ref="Y53:AF54"/>
    <mergeCell ref="Y105:AF106"/>
    <mergeCell ref="AK116:AL117"/>
    <mergeCell ref="AM116:AP117"/>
    <mergeCell ref="AQ116:AR117"/>
    <mergeCell ref="Y157:AF158"/>
    <mergeCell ref="U220:X221"/>
    <mergeCell ref="A220:B221"/>
    <mergeCell ref="C220:F221"/>
    <mergeCell ref="M220:N221"/>
    <mergeCell ref="O220:R221"/>
    <mergeCell ref="S220:T221"/>
  </mergeCells>
  <conditionalFormatting sqref="Z57:AF61">
    <cfRule type="expression" dxfId="7" priority="4">
      <formula>$Z57=$Y$64</formula>
    </cfRule>
  </conditionalFormatting>
  <conditionalFormatting sqref="Z5:AF9">
    <cfRule type="expression" dxfId="6" priority="3">
      <formula>$Z5=$Y$12</formula>
    </cfRule>
  </conditionalFormatting>
  <conditionalFormatting sqref="Z109:AF113">
    <cfRule type="expression" dxfId="4" priority="2">
      <formula>$Z109=$Y$116</formula>
    </cfRule>
  </conditionalFormatting>
  <conditionalFormatting sqref="Z161:AF165">
    <cfRule type="expression" dxfId="5" priority="1">
      <formula>$Z161=$Y$168</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E275-BF58-405F-9AD4-C884B0BE66CE}">
  <dimension ref="A1:QP757"/>
  <sheetViews>
    <sheetView showGridLines="0" view="pageBreakPreview" zoomScale="60" zoomScaleNormal="100" zoomScalePageLayoutView="85" workbookViewId="0">
      <selection activeCell="Y261" sqref="Y261:AV312"/>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25" customWidth="1"/>
    <col min="25" max="25" width="4" style="1" customWidth="1"/>
    <col min="26"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7" width="4" style="1" customWidth="1"/>
    <col min="48" max="48" width="4" style="25" customWidth="1"/>
    <col min="49" max="457" width="4.88671875" style="1"/>
  </cols>
  <sheetData>
    <row r="1" spans="1:457" s="27" customFormat="1" ht="15" customHeight="1" x14ac:dyDescent="0.3">
      <c r="A1" s="26"/>
      <c r="X1" s="81"/>
      <c r="Y1" s="169">
        <f>AQ12</f>
        <v>44259</v>
      </c>
      <c r="Z1" s="170"/>
      <c r="AA1" s="170"/>
      <c r="AB1" s="170"/>
      <c r="AC1" s="170"/>
      <c r="AD1" s="170"/>
      <c r="AE1" s="170"/>
      <c r="AF1" s="171"/>
      <c r="AG1" s="162" t="s">
        <v>0</v>
      </c>
      <c r="AH1" s="136"/>
      <c r="AI1" s="136"/>
      <c r="AJ1" s="136"/>
      <c r="AK1" s="136"/>
      <c r="AL1" s="136"/>
      <c r="AM1" s="137"/>
      <c r="AN1" s="138"/>
      <c r="AO1" s="162" t="s">
        <v>0</v>
      </c>
      <c r="AP1" s="136"/>
      <c r="AQ1" s="136"/>
      <c r="AR1" s="136"/>
      <c r="AS1" s="136"/>
      <c r="AT1" s="136"/>
      <c r="AU1" s="137"/>
      <c r="AV1" s="138"/>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row>
    <row r="2" spans="1:457" ht="15" customHeight="1" x14ac:dyDescent="0.3">
      <c r="A2" s="2"/>
      <c r="B2" s="147">
        <f>DATE(DATA!B1,DATA!B2,1)</f>
        <v>44256</v>
      </c>
      <c r="C2" s="147"/>
      <c r="D2" s="147"/>
      <c r="E2" s="147"/>
      <c r="F2" s="147"/>
      <c r="G2" s="147"/>
      <c r="H2" s="147"/>
      <c r="I2" s="147"/>
      <c r="J2" s="147"/>
      <c r="K2" s="147"/>
      <c r="L2" s="147"/>
      <c r="M2" s="147"/>
      <c r="N2" s="147"/>
      <c r="O2" s="147"/>
      <c r="P2" s="147"/>
      <c r="Q2" s="147"/>
      <c r="R2" s="147"/>
      <c r="S2" s="147"/>
      <c r="T2" s="147"/>
      <c r="U2" s="147"/>
      <c r="V2" s="147"/>
      <c r="Y2" s="172"/>
      <c r="Z2" s="173"/>
      <c r="AA2" s="173"/>
      <c r="AB2" s="173"/>
      <c r="AC2" s="173"/>
      <c r="AD2" s="173"/>
      <c r="AE2" s="173"/>
      <c r="AF2" s="174"/>
      <c r="AG2" s="115"/>
      <c r="AH2" s="11"/>
      <c r="AI2" s="11"/>
      <c r="AJ2" s="11"/>
      <c r="AK2" s="11"/>
      <c r="AL2" s="11"/>
      <c r="AM2" s="24"/>
      <c r="AN2" s="12"/>
      <c r="AO2" s="115"/>
      <c r="AP2" s="11"/>
      <c r="AQ2" s="11"/>
      <c r="AR2" s="11"/>
      <c r="AS2" s="11"/>
      <c r="AT2" s="11"/>
      <c r="AU2" s="24"/>
      <c r="AV2" s="12"/>
    </row>
    <row r="3" spans="1:457" ht="15" customHeight="1" x14ac:dyDescent="0.3">
      <c r="A3" s="2"/>
      <c r="B3" s="147"/>
      <c r="C3" s="147"/>
      <c r="D3" s="147"/>
      <c r="E3" s="147"/>
      <c r="F3" s="147"/>
      <c r="G3" s="147"/>
      <c r="H3" s="147"/>
      <c r="I3" s="147"/>
      <c r="J3" s="147"/>
      <c r="K3" s="147"/>
      <c r="L3" s="147"/>
      <c r="M3" s="147"/>
      <c r="N3" s="147"/>
      <c r="O3" s="147"/>
      <c r="P3" s="147"/>
      <c r="Q3" s="147"/>
      <c r="R3" s="147"/>
      <c r="S3" s="147"/>
      <c r="T3" s="147"/>
      <c r="U3" s="147"/>
      <c r="V3" s="147"/>
      <c r="Y3" s="118"/>
      <c r="Z3" s="119"/>
      <c r="AA3" s="119"/>
      <c r="AB3" s="119"/>
      <c r="AC3" s="119"/>
      <c r="AD3" s="119"/>
      <c r="AE3" s="119"/>
      <c r="AF3" s="120"/>
      <c r="AG3" s="93"/>
      <c r="AH3" s="18"/>
      <c r="AI3" s="18"/>
      <c r="AJ3" s="18"/>
      <c r="AK3" s="18"/>
      <c r="AL3" s="18"/>
      <c r="AM3" s="22"/>
      <c r="AN3" s="19"/>
      <c r="AO3" s="93"/>
      <c r="AP3" s="18"/>
      <c r="AQ3" s="11"/>
      <c r="AR3" s="11"/>
      <c r="AS3" s="11"/>
      <c r="AT3" s="11"/>
      <c r="AU3" s="24"/>
      <c r="AV3" s="12"/>
    </row>
    <row r="4" spans="1:457" ht="15" customHeight="1" x14ac:dyDescent="0.3">
      <c r="A4" s="2"/>
      <c r="B4" s="147"/>
      <c r="C4" s="147"/>
      <c r="D4" s="147"/>
      <c r="E4" s="147"/>
      <c r="F4" s="147"/>
      <c r="G4" s="147"/>
      <c r="H4" s="147"/>
      <c r="I4" s="147"/>
      <c r="J4" s="147"/>
      <c r="K4" s="147"/>
      <c r="L4" s="147"/>
      <c r="M4" s="147"/>
      <c r="N4" s="147"/>
      <c r="O4" s="147"/>
      <c r="P4" s="147"/>
      <c r="Q4" s="147"/>
      <c r="R4" s="147"/>
      <c r="S4" s="147"/>
      <c r="T4" s="147"/>
      <c r="U4" s="147"/>
      <c r="V4" s="147"/>
      <c r="Y4" s="110"/>
      <c r="Z4" s="111">
        <f>Y12</f>
        <v>44256</v>
      </c>
      <c r="AA4" s="112">
        <f t="shared" ref="AA4:AA9" si="0">Z4+1</f>
        <v>44257</v>
      </c>
      <c r="AB4" s="112">
        <f t="shared" ref="AB4:AB9" si="1">AA4+1</f>
        <v>44258</v>
      </c>
      <c r="AC4" s="112">
        <f t="shared" ref="AC4:AC9" si="2">AB4+1</f>
        <v>44259</v>
      </c>
      <c r="AD4" s="112">
        <f t="shared" ref="AD4:AD9" si="3">AC4+1</f>
        <v>44260</v>
      </c>
      <c r="AE4" s="112">
        <f t="shared" ref="AE4:AE9" si="4">AD4+1</f>
        <v>44261</v>
      </c>
      <c r="AF4" s="113">
        <f t="shared" ref="AF4:AF9" si="5">AE4+1</f>
        <v>44262</v>
      </c>
      <c r="AG4" s="94"/>
      <c r="AH4" s="18"/>
      <c r="AI4" s="18"/>
      <c r="AJ4" s="18"/>
      <c r="AK4" s="18"/>
      <c r="AL4" s="18"/>
      <c r="AM4" s="22"/>
      <c r="AN4" s="19"/>
      <c r="AO4" s="94"/>
      <c r="AP4" s="18"/>
      <c r="AQ4" s="18"/>
      <c r="AR4" s="18"/>
      <c r="AS4" s="18"/>
      <c r="AT4" s="18"/>
      <c r="AU4" s="22"/>
      <c r="AV4" s="19"/>
    </row>
    <row r="5" spans="1:457" ht="15" customHeight="1" x14ac:dyDescent="0.3">
      <c r="A5" s="2"/>
      <c r="B5" s="1"/>
      <c r="F5" s="33"/>
      <c r="G5" s="1"/>
      <c r="N5" s="1"/>
      <c r="S5" s="1"/>
      <c r="Y5" s="168" t="str">
        <f>ROMAN(WEEKNUM(Z5-1,2))</f>
        <v>IX</v>
      </c>
      <c r="Z5" s="98">
        <f>DATA!$B$6</f>
        <v>44256</v>
      </c>
      <c r="AA5" s="99">
        <f t="shared" si="0"/>
        <v>44257</v>
      </c>
      <c r="AB5" s="99">
        <f t="shared" si="1"/>
        <v>44258</v>
      </c>
      <c r="AC5" s="99">
        <f t="shared" si="2"/>
        <v>44259</v>
      </c>
      <c r="AD5" s="99">
        <f t="shared" si="3"/>
        <v>44260</v>
      </c>
      <c r="AE5" s="99">
        <f t="shared" si="4"/>
        <v>44261</v>
      </c>
      <c r="AF5" s="100">
        <f t="shared" si="5"/>
        <v>44262</v>
      </c>
      <c r="AG5" s="94"/>
      <c r="AH5" s="18"/>
      <c r="AI5" s="18"/>
      <c r="AJ5" s="18"/>
      <c r="AK5" s="18"/>
      <c r="AL5" s="18"/>
      <c r="AM5" s="22"/>
      <c r="AN5" s="19"/>
      <c r="AO5" s="94"/>
      <c r="AP5" s="18"/>
      <c r="AQ5" s="18"/>
      <c r="AR5" s="18"/>
      <c r="AS5" s="18"/>
      <c r="AT5" s="18"/>
      <c r="AU5" s="22"/>
      <c r="AV5" s="19"/>
    </row>
    <row r="6" spans="1:457" ht="15" customHeight="1" x14ac:dyDescent="0.3">
      <c r="A6" s="2"/>
      <c r="B6" s="121">
        <f>B7</f>
        <v>44256</v>
      </c>
      <c r="C6" s="148">
        <f>B7</f>
        <v>44256</v>
      </c>
      <c r="D6" s="148"/>
      <c r="E6" s="121">
        <f>E7</f>
        <v>44257</v>
      </c>
      <c r="F6" s="148">
        <f>E7</f>
        <v>44257</v>
      </c>
      <c r="G6" s="148"/>
      <c r="H6" s="121">
        <f t="shared" ref="H6" si="6">H7</f>
        <v>44258</v>
      </c>
      <c r="I6" s="148">
        <f t="shared" ref="I6" si="7">H7</f>
        <v>44258</v>
      </c>
      <c r="J6" s="148"/>
      <c r="K6" s="121">
        <f t="shared" ref="K6" si="8">K7</f>
        <v>44259</v>
      </c>
      <c r="L6" s="148">
        <f t="shared" ref="L6" si="9">K7</f>
        <v>44259</v>
      </c>
      <c r="M6" s="148"/>
      <c r="N6" s="121">
        <f t="shared" ref="N6" si="10">N7</f>
        <v>44260</v>
      </c>
      <c r="O6" s="148">
        <f t="shared" ref="O6" si="11">N7</f>
        <v>44260</v>
      </c>
      <c r="P6" s="148"/>
      <c r="Q6" s="121">
        <f t="shared" ref="Q6" si="12">Q7</f>
        <v>44261</v>
      </c>
      <c r="R6" s="148">
        <f t="shared" ref="R6" si="13">Q7</f>
        <v>44261</v>
      </c>
      <c r="S6" s="148"/>
      <c r="T6" s="121">
        <f t="shared" ref="T6" si="14">T7</f>
        <v>44262</v>
      </c>
      <c r="U6" s="148">
        <f t="shared" ref="U6" si="15">T7</f>
        <v>44262</v>
      </c>
      <c r="V6" s="148"/>
      <c r="Y6" s="168" t="str">
        <f t="shared" ref="Y6:Y9" si="16">ROMAN(WEEKNUM(Z6-1,2))</f>
        <v>X</v>
      </c>
      <c r="Z6" s="101">
        <f>AF5+1</f>
        <v>44263</v>
      </c>
      <c r="AA6" s="102">
        <f t="shared" si="0"/>
        <v>44264</v>
      </c>
      <c r="AB6" s="102">
        <f t="shared" si="1"/>
        <v>44265</v>
      </c>
      <c r="AC6" s="102">
        <f t="shared" si="2"/>
        <v>44266</v>
      </c>
      <c r="AD6" s="102">
        <f t="shared" si="3"/>
        <v>44267</v>
      </c>
      <c r="AE6" s="102">
        <f t="shared" si="4"/>
        <v>44268</v>
      </c>
      <c r="AF6" s="103">
        <f t="shared" si="5"/>
        <v>44269</v>
      </c>
      <c r="AG6" s="94"/>
      <c r="AH6" s="18"/>
      <c r="AI6" s="18"/>
      <c r="AJ6" s="18"/>
      <c r="AK6" s="18"/>
      <c r="AL6" s="18"/>
      <c r="AM6" s="22"/>
      <c r="AN6" s="19"/>
      <c r="AO6" s="94"/>
      <c r="AP6" s="18"/>
      <c r="AQ6" s="18"/>
      <c r="AR6" s="18"/>
      <c r="AS6" s="18"/>
      <c r="AT6" s="18"/>
      <c r="AU6" s="22"/>
      <c r="AV6" s="19"/>
    </row>
    <row r="7" spans="1:457" ht="15" customHeight="1" x14ac:dyDescent="0.3">
      <c r="A7" s="2"/>
      <c r="B7" s="122">
        <f>DATA!B6</f>
        <v>44256</v>
      </c>
      <c r="C7" s="84"/>
      <c r="D7" s="123"/>
      <c r="E7" s="122">
        <f>B7+1</f>
        <v>44257</v>
      </c>
      <c r="F7" s="84"/>
      <c r="G7" s="123"/>
      <c r="H7" s="122">
        <f t="shared" ref="H7" si="17">E7+1</f>
        <v>44258</v>
      </c>
      <c r="I7" s="84"/>
      <c r="J7" s="123"/>
      <c r="K7" s="122">
        <f t="shared" ref="K7" si="18">H7+1</f>
        <v>44259</v>
      </c>
      <c r="L7" s="84"/>
      <c r="M7" s="123"/>
      <c r="N7" s="122">
        <f t="shared" ref="N7" si="19">K7+1</f>
        <v>44260</v>
      </c>
      <c r="O7" s="84"/>
      <c r="P7" s="123"/>
      <c r="Q7" s="122">
        <f t="shared" ref="Q7" si="20">N7+1</f>
        <v>44261</v>
      </c>
      <c r="R7" s="84"/>
      <c r="S7" s="123"/>
      <c r="T7" s="122">
        <f t="shared" ref="T7" si="21">Q7+1</f>
        <v>44262</v>
      </c>
      <c r="U7" s="84"/>
      <c r="V7" s="123"/>
      <c r="Y7" s="168" t="str">
        <f t="shared" si="16"/>
        <v>XI</v>
      </c>
      <c r="Z7" s="104">
        <f>AF6+1</f>
        <v>44270</v>
      </c>
      <c r="AA7" s="105">
        <f t="shared" si="0"/>
        <v>44271</v>
      </c>
      <c r="AB7" s="105">
        <f t="shared" si="1"/>
        <v>44272</v>
      </c>
      <c r="AC7" s="105">
        <f t="shared" si="2"/>
        <v>44273</v>
      </c>
      <c r="AD7" s="105">
        <f t="shared" si="3"/>
        <v>44274</v>
      </c>
      <c r="AE7" s="105">
        <f t="shared" si="4"/>
        <v>44275</v>
      </c>
      <c r="AF7" s="106">
        <f t="shared" si="5"/>
        <v>44276</v>
      </c>
      <c r="AG7" s="94"/>
      <c r="AH7" s="18"/>
      <c r="AI7" s="18"/>
      <c r="AJ7" s="18"/>
      <c r="AK7" s="18"/>
      <c r="AL7" s="18"/>
      <c r="AM7" s="22"/>
      <c r="AN7" s="19"/>
      <c r="AO7" s="94"/>
      <c r="AP7" s="18"/>
      <c r="AQ7" s="18"/>
      <c r="AR7" s="18"/>
      <c r="AS7" s="18"/>
      <c r="AT7" s="18"/>
      <c r="AU7" s="22"/>
      <c r="AV7" s="19"/>
    </row>
    <row r="8" spans="1:457" ht="15" customHeight="1" x14ac:dyDescent="0.3">
      <c r="A8" s="2"/>
      <c r="B8" s="191" t="str">
        <f>IF(LEN(VLOOKUP(B7,DATA!$D:$E,2))=0,"",VLOOKUP(B7,DATA!$D:$E,2))</f>
        <v/>
      </c>
      <c r="C8" s="192"/>
      <c r="D8" s="193"/>
      <c r="E8" s="191" t="str">
        <f>IF(LEN(VLOOKUP(E7,DATA!$D:$E,2))=0,"",VLOOKUP(E7,DATA!$D:$E,2))</f>
        <v/>
      </c>
      <c r="F8" s="192"/>
      <c r="G8" s="193"/>
      <c r="H8" s="191" t="str">
        <f>IF(LEN(VLOOKUP(H7,DATA!$D:$E,2))=0,"",VLOOKUP(H7,DATA!$D:$E,2))</f>
        <v/>
      </c>
      <c r="I8" s="192"/>
      <c r="J8" s="193"/>
      <c r="K8" s="191" t="str">
        <f>IF(LEN(VLOOKUP(K7,DATA!$D:$E,2))=0,"",VLOOKUP(K7,DATA!$D:$E,2))</f>
        <v/>
      </c>
      <c r="L8" s="192"/>
      <c r="M8" s="193"/>
      <c r="N8" s="191" t="str">
        <f>IF(LEN(VLOOKUP(N7,DATA!$D:$E,2))=0,"",VLOOKUP(N7,DATA!$D:$E,2))</f>
        <v/>
      </c>
      <c r="O8" s="192"/>
      <c r="P8" s="193"/>
      <c r="Q8" s="191" t="str">
        <f>IF(LEN(VLOOKUP(Q7,DATA!$D:$E,2))=0,"",VLOOKUP(Q7,DATA!$D:$E,2))</f>
        <v/>
      </c>
      <c r="R8" s="192"/>
      <c r="S8" s="193"/>
      <c r="T8" s="191" t="str">
        <f>IF(LEN(VLOOKUP(T7,DATA!$D:$E,2))=0,"",VLOOKUP(T7,DATA!$D:$E,2))</f>
        <v/>
      </c>
      <c r="U8" s="192"/>
      <c r="V8" s="193"/>
      <c r="Y8" s="168" t="str">
        <f t="shared" si="16"/>
        <v>XII</v>
      </c>
      <c r="Z8" s="104">
        <f>AF7+1</f>
        <v>44277</v>
      </c>
      <c r="AA8" s="105">
        <f t="shared" si="0"/>
        <v>44278</v>
      </c>
      <c r="AB8" s="105">
        <f t="shared" si="1"/>
        <v>44279</v>
      </c>
      <c r="AC8" s="105">
        <f t="shared" si="2"/>
        <v>44280</v>
      </c>
      <c r="AD8" s="105">
        <f t="shared" si="3"/>
        <v>44281</v>
      </c>
      <c r="AE8" s="105">
        <f t="shared" si="4"/>
        <v>44282</v>
      </c>
      <c r="AF8" s="106">
        <f t="shared" si="5"/>
        <v>44283</v>
      </c>
      <c r="AG8" s="94"/>
      <c r="AH8" s="18"/>
      <c r="AI8" s="18"/>
      <c r="AJ8" s="18"/>
      <c r="AK8" s="18"/>
      <c r="AL8" s="18"/>
      <c r="AM8" s="22"/>
      <c r="AN8" s="19"/>
      <c r="AO8" s="94"/>
      <c r="AP8" s="18"/>
      <c r="AQ8" s="18"/>
      <c r="AR8" s="18"/>
      <c r="AS8" s="18"/>
      <c r="AT8" s="18"/>
      <c r="AU8" s="22"/>
      <c r="AV8" s="19"/>
    </row>
    <row r="9" spans="1:457" ht="15" customHeight="1" x14ac:dyDescent="0.3">
      <c r="A9" s="2"/>
      <c r="B9" s="191"/>
      <c r="C9" s="192"/>
      <c r="D9" s="193"/>
      <c r="E9" s="191"/>
      <c r="F9" s="192"/>
      <c r="G9" s="193"/>
      <c r="H9" s="191"/>
      <c r="I9" s="192"/>
      <c r="J9" s="193"/>
      <c r="K9" s="191"/>
      <c r="L9" s="192"/>
      <c r="M9" s="193"/>
      <c r="N9" s="191"/>
      <c r="O9" s="192"/>
      <c r="P9" s="193"/>
      <c r="Q9" s="191"/>
      <c r="R9" s="192"/>
      <c r="S9" s="193"/>
      <c r="T9" s="191"/>
      <c r="U9" s="192"/>
      <c r="V9" s="193"/>
      <c r="Y9" s="168" t="str">
        <f t="shared" si="16"/>
        <v>XIII</v>
      </c>
      <c r="Z9" s="107">
        <f>AF8+1</f>
        <v>44284</v>
      </c>
      <c r="AA9" s="108">
        <f t="shared" si="0"/>
        <v>44285</v>
      </c>
      <c r="AB9" s="108">
        <f t="shared" si="1"/>
        <v>44286</v>
      </c>
      <c r="AC9" s="108">
        <f t="shared" si="2"/>
        <v>44287</v>
      </c>
      <c r="AD9" s="108">
        <f t="shared" si="3"/>
        <v>44288</v>
      </c>
      <c r="AE9" s="108">
        <f t="shared" si="4"/>
        <v>44289</v>
      </c>
      <c r="AF9" s="109">
        <f t="shared" si="5"/>
        <v>44290</v>
      </c>
      <c r="AG9" s="93"/>
      <c r="AH9" s="18"/>
      <c r="AI9" s="18"/>
      <c r="AJ9" s="18"/>
      <c r="AK9" s="18"/>
      <c r="AL9" s="18"/>
      <c r="AM9" s="22"/>
      <c r="AN9" s="19"/>
      <c r="AO9" s="93"/>
      <c r="AP9" s="18"/>
      <c r="AQ9" s="18"/>
      <c r="AR9" s="18"/>
      <c r="AS9" s="18"/>
      <c r="AT9" s="18"/>
      <c r="AU9" s="22"/>
      <c r="AV9" s="19"/>
    </row>
    <row r="10" spans="1:457" ht="15" customHeight="1" x14ac:dyDescent="0.3">
      <c r="A10" s="2"/>
      <c r="B10" s="191"/>
      <c r="C10" s="192"/>
      <c r="D10" s="193"/>
      <c r="E10" s="191"/>
      <c r="F10" s="192"/>
      <c r="G10" s="193"/>
      <c r="H10" s="191"/>
      <c r="I10" s="192"/>
      <c r="J10" s="193"/>
      <c r="K10" s="191"/>
      <c r="L10" s="192"/>
      <c r="M10" s="193"/>
      <c r="N10" s="191"/>
      <c r="O10" s="192"/>
      <c r="P10" s="193"/>
      <c r="Q10" s="191"/>
      <c r="R10" s="192"/>
      <c r="S10" s="193"/>
      <c r="T10" s="191"/>
      <c r="U10" s="192"/>
      <c r="V10" s="193"/>
      <c r="Y10" s="135"/>
      <c r="Z10" s="117"/>
      <c r="AA10" s="117"/>
      <c r="AB10" s="117"/>
      <c r="AC10" s="117"/>
      <c r="AD10" s="117"/>
      <c r="AE10" s="117"/>
      <c r="AF10" s="117"/>
      <c r="AG10" s="93"/>
      <c r="AH10" s="18"/>
      <c r="AI10" s="18"/>
      <c r="AJ10" s="18"/>
      <c r="AK10" s="18"/>
      <c r="AL10" s="18"/>
      <c r="AM10" s="22"/>
      <c r="AN10" s="19"/>
      <c r="AO10" s="93"/>
      <c r="AP10" s="18"/>
      <c r="AQ10" s="18"/>
      <c r="AR10" s="18"/>
      <c r="AS10" s="18"/>
      <c r="AT10" s="18"/>
      <c r="AU10" s="22"/>
      <c r="AV10" s="19"/>
    </row>
    <row r="11" spans="1:457" ht="15" customHeight="1" x14ac:dyDescent="0.3">
      <c r="A11" s="70">
        <f>WEEKNUM(B7-1,2)</f>
        <v>9</v>
      </c>
      <c r="B11" s="191"/>
      <c r="C11" s="192"/>
      <c r="D11" s="193"/>
      <c r="E11" s="191"/>
      <c r="F11" s="192"/>
      <c r="G11" s="193"/>
      <c r="H11" s="191"/>
      <c r="I11" s="192"/>
      <c r="J11" s="193"/>
      <c r="K11" s="191"/>
      <c r="L11" s="192"/>
      <c r="M11" s="193"/>
      <c r="N11" s="191"/>
      <c r="O11" s="192"/>
      <c r="P11" s="193"/>
      <c r="Q11" s="191"/>
      <c r="R11" s="192"/>
      <c r="S11" s="193"/>
      <c r="T11" s="191"/>
      <c r="U11" s="192"/>
      <c r="V11" s="193"/>
      <c r="Y11" s="116"/>
      <c r="Z11" s="117"/>
      <c r="AA11" s="117"/>
      <c r="AB11" s="117"/>
      <c r="AC11" s="117"/>
      <c r="AD11" s="117"/>
      <c r="AE11" s="117"/>
      <c r="AF11" s="117"/>
      <c r="AG11" s="93"/>
      <c r="AH11" s="18"/>
      <c r="AI11" s="18"/>
      <c r="AJ11" s="18"/>
      <c r="AK11" s="18"/>
      <c r="AL11" s="18"/>
      <c r="AM11" s="22"/>
      <c r="AN11" s="19"/>
      <c r="AO11" s="93"/>
      <c r="AP11" s="18"/>
      <c r="AQ11" s="18"/>
      <c r="AR11" s="18"/>
      <c r="AS11" s="18"/>
      <c r="AT11" s="18"/>
      <c r="AU11" s="22"/>
      <c r="AV11" s="19"/>
    </row>
    <row r="12" spans="1:457" ht="15" customHeight="1" x14ac:dyDescent="0.3">
      <c r="A12" s="2"/>
      <c r="B12" s="194"/>
      <c r="C12" s="192"/>
      <c r="D12" s="193"/>
      <c r="E12" s="194"/>
      <c r="F12" s="192"/>
      <c r="G12" s="193"/>
      <c r="H12" s="194"/>
      <c r="I12" s="192"/>
      <c r="J12" s="193"/>
      <c r="K12" s="194"/>
      <c r="L12" s="192"/>
      <c r="M12" s="193"/>
      <c r="N12" s="194"/>
      <c r="O12" s="192"/>
      <c r="P12" s="193"/>
      <c r="Q12" s="194"/>
      <c r="R12" s="192"/>
      <c r="S12" s="193"/>
      <c r="T12" s="194"/>
      <c r="U12" s="192"/>
      <c r="V12" s="193"/>
      <c r="Y12" s="143">
        <f>Z5</f>
        <v>44256</v>
      </c>
      <c r="Z12" s="144"/>
      <c r="AA12" s="139">
        <f t="shared" ref="AA12" si="22">Y12</f>
        <v>44256</v>
      </c>
      <c r="AB12" s="139"/>
      <c r="AC12" s="139"/>
      <c r="AD12" s="140"/>
      <c r="AE12" s="143">
        <f t="shared" ref="AE12" si="23">Y12+1</f>
        <v>44257</v>
      </c>
      <c r="AF12" s="144"/>
      <c r="AG12" s="139">
        <f t="shared" ref="AG12" si="24">AE12</f>
        <v>44257</v>
      </c>
      <c r="AH12" s="139"/>
      <c r="AI12" s="139"/>
      <c r="AJ12" s="140"/>
      <c r="AK12" s="143">
        <f t="shared" ref="AK12" si="25">AE12+1</f>
        <v>44258</v>
      </c>
      <c r="AL12" s="144"/>
      <c r="AM12" s="139">
        <f t="shared" ref="AM12" si="26">AK12</f>
        <v>44258</v>
      </c>
      <c r="AN12" s="139"/>
      <c r="AO12" s="139"/>
      <c r="AP12" s="140"/>
      <c r="AQ12" s="143">
        <f t="shared" ref="AQ12" si="27">AK12+1</f>
        <v>44259</v>
      </c>
      <c r="AR12" s="144"/>
      <c r="AS12" s="139">
        <f t="shared" ref="AS12" si="28">AQ12</f>
        <v>44259</v>
      </c>
      <c r="AT12" s="139"/>
      <c r="AU12" s="139"/>
      <c r="AV12" s="140"/>
    </row>
    <row r="13" spans="1:457" ht="15" customHeight="1" x14ac:dyDescent="0.3">
      <c r="A13" s="2"/>
      <c r="B13" s="191"/>
      <c r="C13" s="192"/>
      <c r="D13" s="193"/>
      <c r="E13" s="191"/>
      <c r="F13" s="192"/>
      <c r="G13" s="193"/>
      <c r="H13" s="191"/>
      <c r="I13" s="192"/>
      <c r="J13" s="193"/>
      <c r="K13" s="191"/>
      <c r="L13" s="192"/>
      <c r="M13" s="193"/>
      <c r="N13" s="191"/>
      <c r="O13" s="192"/>
      <c r="P13" s="193"/>
      <c r="Q13" s="191"/>
      <c r="R13" s="192"/>
      <c r="S13" s="193"/>
      <c r="T13" s="191"/>
      <c r="U13" s="192"/>
      <c r="V13" s="193"/>
      <c r="Y13" s="145"/>
      <c r="Z13" s="146"/>
      <c r="AA13" s="141"/>
      <c r="AB13" s="141"/>
      <c r="AC13" s="141"/>
      <c r="AD13" s="142"/>
      <c r="AE13" s="145"/>
      <c r="AF13" s="146"/>
      <c r="AG13" s="141"/>
      <c r="AH13" s="141"/>
      <c r="AI13" s="141"/>
      <c r="AJ13" s="142"/>
      <c r="AK13" s="145"/>
      <c r="AL13" s="146"/>
      <c r="AM13" s="141"/>
      <c r="AN13" s="141"/>
      <c r="AO13" s="141"/>
      <c r="AP13" s="142"/>
      <c r="AQ13" s="145"/>
      <c r="AR13" s="146"/>
      <c r="AS13" s="141"/>
      <c r="AT13" s="141"/>
      <c r="AU13" s="141"/>
      <c r="AV13" s="142"/>
    </row>
    <row r="14" spans="1:457" ht="15" customHeight="1" x14ac:dyDescent="0.3">
      <c r="A14" s="2"/>
      <c r="B14" s="191"/>
      <c r="C14" s="192"/>
      <c r="D14" s="193"/>
      <c r="E14" s="191"/>
      <c r="F14" s="192"/>
      <c r="G14" s="193"/>
      <c r="H14" s="191"/>
      <c r="I14" s="192"/>
      <c r="J14" s="193"/>
      <c r="K14" s="191"/>
      <c r="L14" s="192"/>
      <c r="M14" s="193"/>
      <c r="N14" s="191"/>
      <c r="O14" s="192"/>
      <c r="P14" s="193"/>
      <c r="Q14" s="191"/>
      <c r="R14" s="192"/>
      <c r="S14" s="193"/>
      <c r="T14" s="191"/>
      <c r="U14" s="192"/>
      <c r="V14" s="193"/>
      <c r="Y14" s="114" t="s">
        <v>43</v>
      </c>
      <c r="Z14" s="27" t="str">
        <f>IF(LEN(VLOOKUP(Y12,DATA!$D:$E,2))=0,"",VLOOKUP(Y12,DATA!$D:$E,2))</f>
        <v/>
      </c>
      <c r="AA14" s="27"/>
      <c r="AB14" s="27"/>
      <c r="AC14" s="27"/>
      <c r="AD14" s="81"/>
      <c r="AE14" s="114" t="s">
        <v>43</v>
      </c>
      <c r="AF14" s="27" t="str">
        <f>IF(LEN(VLOOKUP(AE12,DATA!$D:$E,2))=0,"",VLOOKUP(AE12,DATA!$D:$E,2))</f>
        <v/>
      </c>
      <c r="AG14" s="27"/>
      <c r="AH14" s="27"/>
      <c r="AI14" s="27"/>
      <c r="AJ14" s="81"/>
      <c r="AK14" s="114" t="s">
        <v>43</v>
      </c>
      <c r="AL14" s="27" t="str">
        <f>IF(LEN(VLOOKUP(AK12,DATA!$D:$E,2))=0,"",VLOOKUP(AK12,DATA!$D:$E,2))</f>
        <v/>
      </c>
      <c r="AM14" s="27"/>
      <c r="AN14" s="27"/>
      <c r="AO14" s="27"/>
      <c r="AP14" s="81"/>
      <c r="AQ14" s="114" t="s">
        <v>43</v>
      </c>
      <c r="AR14" s="27" t="str">
        <f>IF(LEN(VLOOKUP(AQ12,DATA!$D:$E,2))=0,"",VLOOKUP(AQ12,DATA!$D:$E,2))</f>
        <v/>
      </c>
      <c r="AS14" s="27"/>
      <c r="AT14" s="27"/>
      <c r="AU14" s="27"/>
      <c r="AV14" s="81"/>
    </row>
    <row r="15" spans="1:457" ht="15" customHeight="1" x14ac:dyDescent="0.3">
      <c r="A15" s="2"/>
      <c r="B15" s="195"/>
      <c r="C15" s="196"/>
      <c r="D15" s="197"/>
      <c r="E15" s="195"/>
      <c r="F15" s="196"/>
      <c r="G15" s="197"/>
      <c r="H15" s="195"/>
      <c r="I15" s="196"/>
      <c r="J15" s="197"/>
      <c r="K15" s="195"/>
      <c r="L15" s="196"/>
      <c r="M15" s="197"/>
      <c r="N15" s="195"/>
      <c r="O15" s="196"/>
      <c r="P15" s="197"/>
      <c r="Q15" s="195"/>
      <c r="R15" s="196"/>
      <c r="S15" s="197"/>
      <c r="T15" s="195"/>
      <c r="U15" s="196"/>
      <c r="V15" s="197"/>
      <c r="Y15" s="95">
        <v>7</v>
      </c>
      <c r="Z15" s="154"/>
      <c r="AA15" s="167" t="s">
        <v>45</v>
      </c>
      <c r="AB15" s="166" t="s">
        <v>43</v>
      </c>
      <c r="AC15" s="155" t="s">
        <v>45</v>
      </c>
      <c r="AD15" s="156"/>
      <c r="AE15" s="95">
        <v>7</v>
      </c>
      <c r="AF15" s="154"/>
      <c r="AG15" s="167" t="s">
        <v>45</v>
      </c>
      <c r="AH15" s="166" t="s">
        <v>43</v>
      </c>
      <c r="AI15" s="155" t="s">
        <v>45</v>
      </c>
      <c r="AJ15" s="156"/>
      <c r="AK15" s="95">
        <v>7</v>
      </c>
      <c r="AL15" s="154"/>
      <c r="AM15" s="167" t="s">
        <v>45</v>
      </c>
      <c r="AN15" s="166" t="s">
        <v>43</v>
      </c>
      <c r="AO15" s="155" t="s">
        <v>45</v>
      </c>
      <c r="AP15" s="156"/>
      <c r="AQ15" s="95">
        <v>7</v>
      </c>
      <c r="AR15" s="154"/>
      <c r="AS15" s="167" t="s">
        <v>45</v>
      </c>
      <c r="AT15" s="166" t="s">
        <v>43</v>
      </c>
      <c r="AU15" s="155" t="s">
        <v>45</v>
      </c>
      <c r="AV15" s="156"/>
    </row>
    <row r="16" spans="1:457" ht="15" customHeight="1" x14ac:dyDescent="0.3">
      <c r="A16" s="2"/>
      <c r="B16" s="122">
        <f>T7+1</f>
        <v>44263</v>
      </c>
      <c r="C16" s="84"/>
      <c r="D16" s="123"/>
      <c r="E16" s="122">
        <f>B16+1</f>
        <v>44264</v>
      </c>
      <c r="F16" s="84"/>
      <c r="G16" s="123"/>
      <c r="H16" s="122">
        <f t="shared" ref="H16" si="29">E16+1</f>
        <v>44265</v>
      </c>
      <c r="I16" s="84"/>
      <c r="J16" s="123"/>
      <c r="K16" s="122">
        <f t="shared" ref="K16" si="30">H16+1</f>
        <v>44266</v>
      </c>
      <c r="L16" s="84"/>
      <c r="M16" s="123"/>
      <c r="N16" s="122">
        <f t="shared" ref="N16" si="31">K16+1</f>
        <v>44267</v>
      </c>
      <c r="O16" s="84"/>
      <c r="P16" s="123"/>
      <c r="Q16" s="122">
        <f t="shared" ref="Q16" si="32">N16+1</f>
        <v>44268</v>
      </c>
      <c r="R16" s="84"/>
      <c r="S16" s="123"/>
      <c r="T16" s="122">
        <f t="shared" ref="T16" si="33">Q16+1</f>
        <v>44269</v>
      </c>
      <c r="U16" s="84"/>
      <c r="V16" s="123"/>
      <c r="Y16" s="95">
        <v>8</v>
      </c>
      <c r="Z16" s="154"/>
      <c r="AA16" s="167" t="s">
        <v>45</v>
      </c>
      <c r="AB16" s="166" t="s">
        <v>43</v>
      </c>
      <c r="AC16" s="155" t="s">
        <v>45</v>
      </c>
      <c r="AD16" s="156"/>
      <c r="AE16" s="95">
        <v>8</v>
      </c>
      <c r="AF16" s="154"/>
      <c r="AG16" s="167" t="s">
        <v>45</v>
      </c>
      <c r="AH16" s="166" t="s">
        <v>43</v>
      </c>
      <c r="AI16" s="155" t="s">
        <v>45</v>
      </c>
      <c r="AJ16" s="156"/>
      <c r="AK16" s="95">
        <v>8</v>
      </c>
      <c r="AL16" s="154"/>
      <c r="AM16" s="167" t="s">
        <v>45</v>
      </c>
      <c r="AN16" s="166" t="s">
        <v>43</v>
      </c>
      <c r="AO16" s="155" t="s">
        <v>45</v>
      </c>
      <c r="AP16" s="156"/>
      <c r="AQ16" s="95">
        <v>8</v>
      </c>
      <c r="AR16" s="154"/>
      <c r="AS16" s="167" t="s">
        <v>45</v>
      </c>
      <c r="AT16" s="166" t="s">
        <v>43</v>
      </c>
      <c r="AU16" s="155" t="s">
        <v>45</v>
      </c>
      <c r="AV16" s="156"/>
    </row>
    <row r="17" spans="1:457" ht="15" customHeight="1" x14ac:dyDescent="0.3">
      <c r="A17" s="2"/>
      <c r="B17" s="191" t="str">
        <f>IF(LEN(VLOOKUP(B16,DATA!$D:$E,2))=0,"",VLOOKUP(B16,DATA!$D:$E,2))</f>
        <v/>
      </c>
      <c r="C17" s="192"/>
      <c r="D17" s="193"/>
      <c r="E17" s="191" t="str">
        <f>IF(LEN(VLOOKUP(E16,DATA!$D:$E,2))=0,"",VLOOKUP(E16,DATA!$D:$E,2))</f>
        <v/>
      </c>
      <c r="F17" s="192"/>
      <c r="G17" s="193"/>
      <c r="H17" s="191" t="str">
        <f>IF(LEN(VLOOKUP(H16,DATA!$D:$E,2))=0,"",VLOOKUP(H16,DATA!$D:$E,2))</f>
        <v/>
      </c>
      <c r="I17" s="192"/>
      <c r="J17" s="193"/>
      <c r="K17" s="191" t="str">
        <f>IF(LEN(VLOOKUP(K16,DATA!$D:$E,2))=0,"",VLOOKUP(K16,DATA!$D:$E,2))</f>
        <v/>
      </c>
      <c r="L17" s="192"/>
      <c r="M17" s="193"/>
      <c r="N17" s="191" t="str">
        <f>IF(LEN(VLOOKUP(N16,DATA!$D:$E,2))=0,"",VLOOKUP(N16,DATA!$D:$E,2))</f>
        <v/>
      </c>
      <c r="O17" s="192"/>
      <c r="P17" s="193"/>
      <c r="Q17" s="191" t="str">
        <f>IF(LEN(VLOOKUP(Q16,DATA!$D:$E,2))=0,"",VLOOKUP(Q16,DATA!$D:$E,2))</f>
        <v/>
      </c>
      <c r="R17" s="192"/>
      <c r="S17" s="193"/>
      <c r="T17" s="191" t="str">
        <f>IF(LEN(VLOOKUP(T16,DATA!$D:$E,2))=0,"",VLOOKUP(T16,DATA!$D:$E,2))</f>
        <v/>
      </c>
      <c r="U17" s="192"/>
      <c r="V17" s="193"/>
      <c r="Y17" s="95">
        <v>9</v>
      </c>
      <c r="Z17" s="154"/>
      <c r="AA17" s="167" t="s">
        <v>45</v>
      </c>
      <c r="AB17" s="166" t="s">
        <v>43</v>
      </c>
      <c r="AC17" s="155" t="s">
        <v>45</v>
      </c>
      <c r="AD17" s="156"/>
      <c r="AE17" s="95">
        <v>9</v>
      </c>
      <c r="AF17" s="154"/>
      <c r="AG17" s="167" t="s">
        <v>45</v>
      </c>
      <c r="AH17" s="166" t="s">
        <v>43</v>
      </c>
      <c r="AI17" s="155" t="s">
        <v>45</v>
      </c>
      <c r="AJ17" s="156"/>
      <c r="AK17" s="95">
        <v>9</v>
      </c>
      <c r="AL17" s="154"/>
      <c r="AM17" s="167" t="s">
        <v>45</v>
      </c>
      <c r="AN17" s="166" t="s">
        <v>43</v>
      </c>
      <c r="AO17" s="155" t="s">
        <v>45</v>
      </c>
      <c r="AP17" s="156"/>
      <c r="AQ17" s="95">
        <v>9</v>
      </c>
      <c r="AR17" s="154"/>
      <c r="AS17" s="167" t="s">
        <v>45</v>
      </c>
      <c r="AT17" s="166" t="s">
        <v>43</v>
      </c>
      <c r="AU17" s="155" t="s">
        <v>45</v>
      </c>
      <c r="AV17" s="156"/>
    </row>
    <row r="18" spans="1:457" ht="15" customHeight="1" x14ac:dyDescent="0.3">
      <c r="A18" s="2"/>
      <c r="B18" s="191"/>
      <c r="C18" s="192"/>
      <c r="D18" s="193"/>
      <c r="E18" s="191"/>
      <c r="F18" s="192"/>
      <c r="G18" s="193"/>
      <c r="H18" s="191"/>
      <c r="I18" s="192"/>
      <c r="J18" s="193"/>
      <c r="K18" s="191"/>
      <c r="L18" s="192"/>
      <c r="M18" s="193"/>
      <c r="N18" s="191"/>
      <c r="O18" s="192"/>
      <c r="P18" s="193"/>
      <c r="Q18" s="191"/>
      <c r="R18" s="192"/>
      <c r="S18" s="193"/>
      <c r="T18" s="191"/>
      <c r="U18" s="192"/>
      <c r="V18" s="193"/>
      <c r="Y18" s="96">
        <v>10</v>
      </c>
      <c r="Z18" s="154"/>
      <c r="AA18" s="167" t="s">
        <v>45</v>
      </c>
      <c r="AB18" s="166" t="s">
        <v>43</v>
      </c>
      <c r="AC18" s="155" t="s">
        <v>45</v>
      </c>
      <c r="AD18" s="156"/>
      <c r="AE18" s="96">
        <v>10</v>
      </c>
      <c r="AF18" s="154"/>
      <c r="AG18" s="167" t="s">
        <v>45</v>
      </c>
      <c r="AH18" s="166" t="s">
        <v>43</v>
      </c>
      <c r="AI18" s="155" t="s">
        <v>45</v>
      </c>
      <c r="AJ18" s="156"/>
      <c r="AK18" s="96">
        <v>10</v>
      </c>
      <c r="AL18" s="154"/>
      <c r="AM18" s="167" t="s">
        <v>45</v>
      </c>
      <c r="AN18" s="166" t="s">
        <v>43</v>
      </c>
      <c r="AO18" s="155" t="s">
        <v>45</v>
      </c>
      <c r="AP18" s="156"/>
      <c r="AQ18" s="96">
        <v>10</v>
      </c>
      <c r="AR18" s="154"/>
      <c r="AS18" s="167" t="s">
        <v>45</v>
      </c>
      <c r="AT18" s="166" t="s">
        <v>43</v>
      </c>
      <c r="AU18" s="155" t="s">
        <v>45</v>
      </c>
      <c r="AV18" s="156"/>
    </row>
    <row r="19" spans="1:457" ht="15" customHeight="1" x14ac:dyDescent="0.3">
      <c r="A19" s="2"/>
      <c r="B19" s="191"/>
      <c r="C19" s="192"/>
      <c r="D19" s="193"/>
      <c r="E19" s="191"/>
      <c r="F19" s="192"/>
      <c r="G19" s="193"/>
      <c r="H19" s="191"/>
      <c r="I19" s="192"/>
      <c r="J19" s="193"/>
      <c r="K19" s="191"/>
      <c r="L19" s="192"/>
      <c r="M19" s="193"/>
      <c r="N19" s="191"/>
      <c r="O19" s="192"/>
      <c r="P19" s="193"/>
      <c r="Q19" s="191"/>
      <c r="R19" s="192"/>
      <c r="S19" s="193"/>
      <c r="T19" s="191"/>
      <c r="U19" s="192"/>
      <c r="V19" s="193"/>
      <c r="Y19" s="96">
        <v>11</v>
      </c>
      <c r="Z19" s="154"/>
      <c r="AA19" s="167" t="s">
        <v>45</v>
      </c>
      <c r="AB19" s="166" t="s">
        <v>43</v>
      </c>
      <c r="AC19" s="155" t="s">
        <v>45</v>
      </c>
      <c r="AD19" s="156"/>
      <c r="AE19" s="96">
        <v>11</v>
      </c>
      <c r="AF19" s="154"/>
      <c r="AG19" s="167" t="s">
        <v>45</v>
      </c>
      <c r="AH19" s="166" t="s">
        <v>43</v>
      </c>
      <c r="AI19" s="155" t="s">
        <v>45</v>
      </c>
      <c r="AJ19" s="156"/>
      <c r="AK19" s="96">
        <v>11</v>
      </c>
      <c r="AL19" s="154"/>
      <c r="AM19" s="167" t="s">
        <v>45</v>
      </c>
      <c r="AN19" s="166" t="s">
        <v>43</v>
      </c>
      <c r="AO19" s="155" t="s">
        <v>45</v>
      </c>
      <c r="AP19" s="156"/>
      <c r="AQ19" s="96">
        <v>11</v>
      </c>
      <c r="AR19" s="154"/>
      <c r="AS19" s="167" t="s">
        <v>45</v>
      </c>
      <c r="AT19" s="166" t="s">
        <v>43</v>
      </c>
      <c r="AU19" s="155" t="s">
        <v>45</v>
      </c>
      <c r="AV19" s="156"/>
    </row>
    <row r="20" spans="1:457" ht="15" customHeight="1" x14ac:dyDescent="0.3">
      <c r="A20" s="70">
        <f t="shared" ref="A20" si="34">WEEKNUM(B16-1,2)</f>
        <v>10</v>
      </c>
      <c r="B20" s="191"/>
      <c r="C20" s="192"/>
      <c r="D20" s="193"/>
      <c r="E20" s="191"/>
      <c r="F20" s="192"/>
      <c r="G20" s="193"/>
      <c r="H20" s="191"/>
      <c r="I20" s="192"/>
      <c r="J20" s="193"/>
      <c r="K20" s="191"/>
      <c r="L20" s="192"/>
      <c r="M20" s="193"/>
      <c r="N20" s="191"/>
      <c r="O20" s="192"/>
      <c r="P20" s="193"/>
      <c r="Q20" s="191"/>
      <c r="R20" s="192"/>
      <c r="S20" s="193"/>
      <c r="T20" s="191"/>
      <c r="U20" s="192"/>
      <c r="V20" s="193"/>
      <c r="Y20" s="96">
        <v>12</v>
      </c>
      <c r="Z20" s="154"/>
      <c r="AA20" s="167" t="s">
        <v>45</v>
      </c>
      <c r="AB20" s="166" t="s">
        <v>43</v>
      </c>
      <c r="AC20" s="155" t="s">
        <v>45</v>
      </c>
      <c r="AD20" s="156"/>
      <c r="AE20" s="96">
        <v>12</v>
      </c>
      <c r="AF20" s="154"/>
      <c r="AG20" s="167" t="s">
        <v>45</v>
      </c>
      <c r="AH20" s="166" t="s">
        <v>43</v>
      </c>
      <c r="AI20" s="155" t="s">
        <v>45</v>
      </c>
      <c r="AJ20" s="156"/>
      <c r="AK20" s="96">
        <v>12</v>
      </c>
      <c r="AL20" s="154"/>
      <c r="AM20" s="167" t="s">
        <v>45</v>
      </c>
      <c r="AN20" s="166" t="s">
        <v>43</v>
      </c>
      <c r="AO20" s="155" t="s">
        <v>45</v>
      </c>
      <c r="AP20" s="156"/>
      <c r="AQ20" s="96">
        <v>12</v>
      </c>
      <c r="AR20" s="154"/>
      <c r="AS20" s="167" t="s">
        <v>45</v>
      </c>
      <c r="AT20" s="166" t="s">
        <v>43</v>
      </c>
      <c r="AU20" s="155" t="s">
        <v>45</v>
      </c>
      <c r="AV20" s="156"/>
    </row>
    <row r="21" spans="1:457" s="1" customFormat="1" ht="15" customHeight="1" x14ac:dyDescent="0.6">
      <c r="A21" s="2"/>
      <c r="B21" s="194"/>
      <c r="C21" s="192"/>
      <c r="D21" s="193"/>
      <c r="E21" s="194"/>
      <c r="F21" s="192"/>
      <c r="G21" s="193"/>
      <c r="H21" s="194"/>
      <c r="I21" s="192"/>
      <c r="J21" s="193"/>
      <c r="K21" s="194"/>
      <c r="L21" s="192"/>
      <c r="M21" s="193"/>
      <c r="N21" s="194"/>
      <c r="O21" s="192"/>
      <c r="P21" s="193"/>
      <c r="Q21" s="194"/>
      <c r="R21" s="192"/>
      <c r="S21" s="193"/>
      <c r="T21" s="194"/>
      <c r="U21" s="192"/>
      <c r="V21" s="193"/>
      <c r="W21" s="13"/>
      <c r="X21" s="132"/>
      <c r="Y21" s="96">
        <v>13</v>
      </c>
      <c r="Z21" s="154"/>
      <c r="AA21" s="167" t="s">
        <v>45</v>
      </c>
      <c r="AB21" s="166" t="s">
        <v>43</v>
      </c>
      <c r="AC21" s="155" t="s">
        <v>45</v>
      </c>
      <c r="AD21" s="156"/>
      <c r="AE21" s="96">
        <v>13</v>
      </c>
      <c r="AF21" s="154"/>
      <c r="AG21" s="167" t="s">
        <v>45</v>
      </c>
      <c r="AH21" s="166" t="s">
        <v>43</v>
      </c>
      <c r="AI21" s="155" t="s">
        <v>45</v>
      </c>
      <c r="AJ21" s="156"/>
      <c r="AK21" s="96">
        <v>13</v>
      </c>
      <c r="AL21" s="154"/>
      <c r="AM21" s="167" t="s">
        <v>45</v>
      </c>
      <c r="AN21" s="166" t="s">
        <v>43</v>
      </c>
      <c r="AO21" s="155" t="s">
        <v>45</v>
      </c>
      <c r="AP21" s="156"/>
      <c r="AQ21" s="96">
        <v>13</v>
      </c>
      <c r="AR21" s="154"/>
      <c r="AS21" s="167" t="s">
        <v>45</v>
      </c>
      <c r="AT21" s="166" t="s">
        <v>43</v>
      </c>
      <c r="AU21" s="155" t="s">
        <v>45</v>
      </c>
      <c r="AV21" s="156"/>
    </row>
    <row r="22" spans="1:457" s="1" customFormat="1" ht="15" customHeight="1" x14ac:dyDescent="0.3">
      <c r="A22" s="2"/>
      <c r="B22" s="191"/>
      <c r="C22" s="192"/>
      <c r="D22" s="193"/>
      <c r="E22" s="191"/>
      <c r="F22" s="192"/>
      <c r="G22" s="193"/>
      <c r="H22" s="191"/>
      <c r="I22" s="192"/>
      <c r="J22" s="193"/>
      <c r="K22" s="191"/>
      <c r="L22" s="192"/>
      <c r="M22" s="193"/>
      <c r="N22" s="191"/>
      <c r="O22" s="192"/>
      <c r="P22" s="193"/>
      <c r="Q22" s="191"/>
      <c r="R22" s="192"/>
      <c r="S22" s="193"/>
      <c r="T22" s="191"/>
      <c r="U22" s="192"/>
      <c r="V22" s="193"/>
      <c r="W22" s="50"/>
      <c r="X22" s="80"/>
      <c r="Y22" s="96">
        <v>14</v>
      </c>
      <c r="Z22" s="154"/>
      <c r="AA22" s="167" t="s">
        <v>45</v>
      </c>
      <c r="AB22" s="166" t="s">
        <v>43</v>
      </c>
      <c r="AC22" s="155" t="s">
        <v>45</v>
      </c>
      <c r="AD22" s="156"/>
      <c r="AE22" s="96">
        <v>14</v>
      </c>
      <c r="AF22" s="154"/>
      <c r="AG22" s="167" t="s">
        <v>45</v>
      </c>
      <c r="AH22" s="166" t="s">
        <v>43</v>
      </c>
      <c r="AI22" s="155" t="s">
        <v>45</v>
      </c>
      <c r="AJ22" s="156"/>
      <c r="AK22" s="96">
        <v>14</v>
      </c>
      <c r="AL22" s="154"/>
      <c r="AM22" s="167" t="s">
        <v>45</v>
      </c>
      <c r="AN22" s="166" t="s">
        <v>43</v>
      </c>
      <c r="AO22" s="155" t="s">
        <v>45</v>
      </c>
      <c r="AP22" s="156"/>
      <c r="AQ22" s="96">
        <v>14</v>
      </c>
      <c r="AR22" s="154"/>
      <c r="AS22" s="167" t="s">
        <v>45</v>
      </c>
      <c r="AT22" s="166" t="s">
        <v>43</v>
      </c>
      <c r="AU22" s="155" t="s">
        <v>45</v>
      </c>
      <c r="AV22" s="156"/>
    </row>
    <row r="23" spans="1:457" s="13" customFormat="1" ht="15" customHeight="1" x14ac:dyDescent="0.6">
      <c r="A23" s="2"/>
      <c r="B23" s="191"/>
      <c r="C23" s="192"/>
      <c r="D23" s="193"/>
      <c r="E23" s="191"/>
      <c r="F23" s="192"/>
      <c r="G23" s="193"/>
      <c r="H23" s="191"/>
      <c r="I23" s="192"/>
      <c r="J23" s="193"/>
      <c r="K23" s="191"/>
      <c r="L23" s="192"/>
      <c r="M23" s="193"/>
      <c r="N23" s="191"/>
      <c r="O23" s="192"/>
      <c r="P23" s="193"/>
      <c r="Q23" s="191"/>
      <c r="R23" s="192"/>
      <c r="S23" s="193"/>
      <c r="T23" s="191"/>
      <c r="U23" s="192"/>
      <c r="V23" s="193"/>
      <c r="W23" s="1"/>
      <c r="X23" s="25"/>
      <c r="Y23" s="96">
        <v>15</v>
      </c>
      <c r="Z23" s="154"/>
      <c r="AA23" s="167" t="s">
        <v>45</v>
      </c>
      <c r="AB23" s="166" t="s">
        <v>43</v>
      </c>
      <c r="AC23" s="155" t="s">
        <v>45</v>
      </c>
      <c r="AD23" s="156"/>
      <c r="AE23" s="96">
        <v>15</v>
      </c>
      <c r="AF23" s="154"/>
      <c r="AG23" s="167" t="s">
        <v>45</v>
      </c>
      <c r="AH23" s="166" t="s">
        <v>43</v>
      </c>
      <c r="AI23" s="155" t="s">
        <v>45</v>
      </c>
      <c r="AJ23" s="156"/>
      <c r="AK23" s="96">
        <v>15</v>
      </c>
      <c r="AL23" s="154"/>
      <c r="AM23" s="167" t="s">
        <v>45</v>
      </c>
      <c r="AN23" s="166" t="s">
        <v>43</v>
      </c>
      <c r="AO23" s="155" t="s">
        <v>45</v>
      </c>
      <c r="AP23" s="156"/>
      <c r="AQ23" s="96">
        <v>15</v>
      </c>
      <c r="AR23" s="154"/>
      <c r="AS23" s="167" t="s">
        <v>45</v>
      </c>
      <c r="AT23" s="166" t="s">
        <v>43</v>
      </c>
      <c r="AU23" s="155" t="s">
        <v>45</v>
      </c>
      <c r="AV23" s="156"/>
    </row>
    <row r="24" spans="1:457" s="6" customFormat="1" ht="15" customHeight="1" x14ac:dyDescent="0.3">
      <c r="A24" s="2"/>
      <c r="B24" s="195"/>
      <c r="C24" s="196"/>
      <c r="D24" s="197"/>
      <c r="E24" s="195"/>
      <c r="F24" s="196"/>
      <c r="G24" s="197"/>
      <c r="H24" s="195"/>
      <c r="I24" s="196"/>
      <c r="J24" s="197"/>
      <c r="K24" s="195"/>
      <c r="L24" s="196"/>
      <c r="M24" s="197"/>
      <c r="N24" s="195"/>
      <c r="O24" s="196"/>
      <c r="P24" s="197"/>
      <c r="Q24" s="195"/>
      <c r="R24" s="196"/>
      <c r="S24" s="197"/>
      <c r="T24" s="195"/>
      <c r="U24" s="196"/>
      <c r="V24" s="197"/>
      <c r="W24" s="1"/>
      <c r="X24" s="25"/>
      <c r="Y24" s="96">
        <v>16</v>
      </c>
      <c r="Z24" s="154"/>
      <c r="AA24" s="167" t="s">
        <v>45</v>
      </c>
      <c r="AB24" s="166" t="s">
        <v>43</v>
      </c>
      <c r="AC24" s="155" t="s">
        <v>45</v>
      </c>
      <c r="AD24" s="156"/>
      <c r="AE24" s="96">
        <v>16</v>
      </c>
      <c r="AF24" s="154"/>
      <c r="AG24" s="167" t="s">
        <v>45</v>
      </c>
      <c r="AH24" s="166" t="s">
        <v>43</v>
      </c>
      <c r="AI24" s="155" t="s">
        <v>45</v>
      </c>
      <c r="AJ24" s="156"/>
      <c r="AK24" s="96">
        <v>16</v>
      </c>
      <c r="AL24" s="154"/>
      <c r="AM24" s="167" t="s">
        <v>45</v>
      </c>
      <c r="AN24" s="166" t="s">
        <v>43</v>
      </c>
      <c r="AO24" s="155" t="s">
        <v>45</v>
      </c>
      <c r="AP24" s="156"/>
      <c r="AQ24" s="96">
        <v>16</v>
      </c>
      <c r="AR24" s="154"/>
      <c r="AS24" s="167" t="s">
        <v>45</v>
      </c>
      <c r="AT24" s="166" t="s">
        <v>43</v>
      </c>
      <c r="AU24" s="155" t="s">
        <v>45</v>
      </c>
      <c r="AV24" s="156"/>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c r="ER24" s="50"/>
      <c r="ES24" s="50"/>
      <c r="ET24" s="50"/>
      <c r="EU24" s="50"/>
      <c r="EV24" s="50"/>
      <c r="EW24" s="50"/>
      <c r="EX24" s="50"/>
      <c r="EY24" s="50"/>
      <c r="EZ24" s="50"/>
      <c r="FA24" s="50"/>
      <c r="FB24" s="50"/>
      <c r="FC24" s="50"/>
      <c r="FD24" s="50"/>
      <c r="FE24" s="50"/>
      <c r="FF24" s="50"/>
      <c r="FG24" s="50"/>
      <c r="FH24" s="50"/>
      <c r="FI24" s="50"/>
      <c r="FJ24" s="50"/>
      <c r="FK24" s="50"/>
      <c r="FL24" s="50"/>
      <c r="FM24" s="50"/>
      <c r="FN24" s="50"/>
      <c r="FO24" s="50"/>
      <c r="FP24" s="50"/>
      <c r="FQ24" s="50"/>
      <c r="FR24" s="50"/>
      <c r="FS24" s="50"/>
      <c r="FT24" s="50"/>
      <c r="FU24" s="50"/>
      <c r="FV24" s="50"/>
      <c r="FW24" s="50"/>
      <c r="FX24" s="50"/>
      <c r="FY24" s="50"/>
      <c r="FZ24" s="50"/>
      <c r="GA24" s="50"/>
      <c r="GB24" s="50"/>
      <c r="GC24" s="50"/>
      <c r="GD24" s="50"/>
      <c r="GE24" s="50"/>
      <c r="GF24" s="50"/>
      <c r="GG24" s="50"/>
      <c r="GH24" s="50"/>
      <c r="GI24" s="50"/>
      <c r="GJ24" s="50"/>
      <c r="GK24" s="50"/>
      <c r="GL24" s="50"/>
      <c r="GM24" s="50"/>
      <c r="GN24" s="50"/>
      <c r="GO24" s="50"/>
      <c r="GP24" s="50"/>
      <c r="GQ24" s="50"/>
      <c r="GR24" s="50"/>
      <c r="GS24" s="50"/>
      <c r="GT24" s="50"/>
      <c r="GU24" s="50"/>
      <c r="GV24" s="50"/>
      <c r="GW24" s="50"/>
      <c r="GX24" s="50"/>
      <c r="GY24" s="50"/>
      <c r="GZ24" s="50"/>
      <c r="HA24" s="50"/>
      <c r="HB24" s="50"/>
      <c r="HC24" s="50"/>
      <c r="HD24" s="50"/>
      <c r="HE24" s="50"/>
      <c r="HF24" s="50"/>
      <c r="HG24" s="50"/>
      <c r="HH24" s="50"/>
      <c r="HI24" s="50"/>
      <c r="HJ24" s="50"/>
      <c r="HK24" s="50"/>
      <c r="HL24" s="50"/>
      <c r="HM24" s="50"/>
      <c r="HN24" s="50"/>
      <c r="HO24" s="50"/>
      <c r="HP24" s="50"/>
      <c r="HQ24" s="50"/>
      <c r="HR24" s="50"/>
      <c r="HS24" s="50"/>
      <c r="HT24" s="50"/>
      <c r="HU24" s="50"/>
      <c r="HV24" s="50"/>
      <c r="HW24" s="50"/>
      <c r="HX24" s="50"/>
      <c r="HY24" s="50"/>
      <c r="HZ24" s="50"/>
      <c r="IA24" s="50"/>
      <c r="IB24" s="50"/>
      <c r="IC24" s="50"/>
      <c r="ID24" s="50"/>
      <c r="IE24" s="50"/>
      <c r="IF24" s="50"/>
      <c r="IG24" s="50"/>
      <c r="IH24" s="50"/>
      <c r="II24" s="50"/>
      <c r="IJ24" s="50"/>
      <c r="IK24" s="50"/>
      <c r="IL24" s="50"/>
      <c r="IM24" s="50"/>
      <c r="IN24" s="50"/>
      <c r="IO24" s="50"/>
      <c r="IP24" s="50"/>
      <c r="IQ24" s="50"/>
      <c r="IR24" s="50"/>
      <c r="IS24" s="50"/>
      <c r="IT24" s="50"/>
      <c r="IU24" s="50"/>
      <c r="IV24" s="50"/>
      <c r="IW24" s="50"/>
      <c r="IX24" s="50"/>
      <c r="IY24" s="50"/>
      <c r="IZ24" s="50"/>
      <c r="JA24" s="50"/>
      <c r="JB24" s="50"/>
      <c r="JC24" s="50"/>
      <c r="JD24" s="50"/>
      <c r="JE24" s="50"/>
      <c r="JF24" s="50"/>
      <c r="JG24" s="50"/>
      <c r="JH24" s="50"/>
      <c r="JI24" s="50"/>
      <c r="JJ24" s="50"/>
      <c r="JK24" s="50"/>
      <c r="JL24" s="50"/>
      <c r="JM24" s="50"/>
      <c r="JN24" s="50"/>
      <c r="JO24" s="50"/>
      <c r="JP24" s="50"/>
      <c r="JQ24" s="50"/>
      <c r="JR24" s="50"/>
      <c r="JS24" s="50"/>
      <c r="JT24" s="50"/>
      <c r="JU24" s="50"/>
      <c r="JV24" s="50"/>
      <c r="JW24" s="50"/>
      <c r="JX24" s="50"/>
      <c r="JY24" s="50"/>
      <c r="JZ24" s="50"/>
      <c r="KA24" s="50"/>
      <c r="KB24" s="50"/>
      <c r="KC24" s="50"/>
      <c r="KD24" s="50"/>
      <c r="KE24" s="50"/>
      <c r="KF24" s="50"/>
      <c r="KG24" s="50"/>
      <c r="KH24" s="50"/>
      <c r="KI24" s="50"/>
      <c r="KJ24" s="50"/>
      <c r="KK24" s="50"/>
      <c r="KL24" s="50"/>
      <c r="KM24" s="50"/>
      <c r="KN24" s="50"/>
      <c r="KO24" s="50"/>
      <c r="KP24" s="50"/>
      <c r="KQ24" s="50"/>
      <c r="KR24" s="50"/>
      <c r="KS24" s="50"/>
      <c r="KT24" s="50"/>
      <c r="KU24" s="50"/>
      <c r="KV24" s="50"/>
      <c r="KW24" s="50"/>
      <c r="KX24" s="50"/>
      <c r="KY24" s="50"/>
      <c r="KZ24" s="50"/>
      <c r="LA24" s="50"/>
      <c r="LB24" s="50"/>
      <c r="LC24" s="50"/>
      <c r="LD24" s="50"/>
      <c r="LE24" s="50"/>
      <c r="LF24" s="50"/>
      <c r="LG24" s="50"/>
      <c r="LH24" s="50"/>
      <c r="LI24" s="50"/>
      <c r="LJ24" s="50"/>
      <c r="LK24" s="50"/>
      <c r="LL24" s="50"/>
      <c r="LM24" s="50"/>
      <c r="LN24" s="50"/>
      <c r="LO24" s="50"/>
      <c r="LP24" s="50"/>
      <c r="LQ24" s="50"/>
      <c r="LR24" s="50"/>
      <c r="LS24" s="50"/>
      <c r="LT24" s="50"/>
      <c r="LU24" s="50"/>
      <c r="LV24" s="50"/>
      <c r="LW24" s="50"/>
      <c r="LX24" s="50"/>
      <c r="LY24" s="50"/>
      <c r="LZ24" s="50"/>
      <c r="MA24" s="50"/>
      <c r="MB24" s="50"/>
      <c r="MC24" s="50"/>
      <c r="MD24" s="50"/>
      <c r="ME24" s="50"/>
      <c r="MF24" s="50"/>
      <c r="MG24" s="50"/>
      <c r="MH24" s="50"/>
      <c r="MI24" s="50"/>
      <c r="MJ24" s="50"/>
      <c r="MK24" s="50"/>
      <c r="ML24" s="50"/>
      <c r="MM24" s="50"/>
      <c r="MN24" s="50"/>
      <c r="MO24" s="50"/>
      <c r="MP24" s="50"/>
      <c r="MQ24" s="50"/>
      <c r="MR24" s="50"/>
      <c r="MS24" s="50"/>
      <c r="MT24" s="50"/>
      <c r="MU24" s="50"/>
      <c r="MV24" s="50"/>
      <c r="MW24" s="50"/>
      <c r="MX24" s="50"/>
      <c r="MY24" s="50"/>
      <c r="MZ24" s="50"/>
      <c r="NA24" s="50"/>
      <c r="NB24" s="50"/>
      <c r="NC24" s="50"/>
      <c r="ND24" s="50"/>
      <c r="NE24" s="50"/>
      <c r="NF24" s="50"/>
      <c r="NG24" s="50"/>
      <c r="NH24" s="50"/>
      <c r="NI24" s="50"/>
      <c r="NJ24" s="50"/>
      <c r="NK24" s="50"/>
      <c r="NL24" s="50"/>
      <c r="NM24" s="50"/>
      <c r="NN24" s="50"/>
      <c r="NO24" s="50"/>
      <c r="NP24" s="50"/>
      <c r="NQ24" s="50"/>
      <c r="NR24" s="50"/>
      <c r="NS24" s="50"/>
      <c r="NT24" s="50"/>
      <c r="NU24" s="50"/>
      <c r="NV24" s="50"/>
      <c r="NW24" s="50"/>
      <c r="NX24" s="50"/>
      <c r="NY24" s="50"/>
      <c r="NZ24" s="50"/>
      <c r="OA24" s="50"/>
      <c r="OB24" s="50"/>
      <c r="OC24" s="50"/>
      <c r="OD24" s="50"/>
      <c r="OE24" s="50"/>
      <c r="OF24" s="50"/>
      <c r="OG24" s="50"/>
      <c r="OH24" s="50"/>
      <c r="OI24" s="50"/>
      <c r="OJ24" s="50"/>
      <c r="OK24" s="50"/>
      <c r="OL24" s="50"/>
      <c r="OM24" s="50"/>
      <c r="ON24" s="50"/>
      <c r="OO24" s="50"/>
      <c r="OP24" s="50"/>
      <c r="OQ24" s="50"/>
      <c r="OR24" s="50"/>
      <c r="OS24" s="50"/>
      <c r="OT24" s="50"/>
      <c r="OU24" s="50"/>
      <c r="OV24" s="50"/>
      <c r="OW24" s="50"/>
      <c r="OX24" s="50"/>
      <c r="OY24" s="50"/>
      <c r="OZ24" s="50"/>
      <c r="PA24" s="50"/>
      <c r="PB24" s="50"/>
      <c r="PC24" s="50"/>
      <c r="PD24" s="50"/>
      <c r="PE24" s="50"/>
      <c r="PF24" s="50"/>
      <c r="PG24" s="50"/>
      <c r="PH24" s="50"/>
      <c r="PI24" s="50"/>
      <c r="PJ24" s="50"/>
      <c r="PK24" s="50"/>
      <c r="PL24" s="50"/>
      <c r="PM24" s="50"/>
      <c r="PN24" s="50"/>
      <c r="PO24" s="50"/>
      <c r="PP24" s="50"/>
      <c r="PQ24" s="50"/>
      <c r="PR24" s="50"/>
      <c r="PS24" s="50"/>
      <c r="PT24" s="50"/>
      <c r="PU24" s="50"/>
      <c r="PV24" s="50"/>
      <c r="PW24" s="50"/>
      <c r="PX24" s="50"/>
      <c r="PY24" s="50"/>
      <c r="PZ24" s="50"/>
      <c r="QA24" s="50"/>
      <c r="QB24" s="50"/>
      <c r="QC24" s="50"/>
      <c r="QD24" s="50"/>
      <c r="QE24" s="50"/>
      <c r="QF24" s="50"/>
      <c r="QG24" s="50"/>
      <c r="QH24" s="50"/>
      <c r="QI24" s="50"/>
      <c r="QJ24" s="50"/>
      <c r="QK24" s="50"/>
      <c r="QL24" s="50"/>
      <c r="QM24" s="50"/>
      <c r="QN24" s="50"/>
      <c r="QO24" s="50"/>
    </row>
    <row r="25" spans="1:457" ht="15" customHeight="1" x14ac:dyDescent="0.3">
      <c r="A25" s="2"/>
      <c r="B25" s="122">
        <f>T16+1</f>
        <v>44270</v>
      </c>
      <c r="C25" s="84"/>
      <c r="D25" s="123"/>
      <c r="E25" s="122">
        <f>B25+1</f>
        <v>44271</v>
      </c>
      <c r="F25" s="84"/>
      <c r="G25" s="123"/>
      <c r="H25" s="122">
        <f t="shared" ref="H25" si="35">E25+1</f>
        <v>44272</v>
      </c>
      <c r="I25" s="84"/>
      <c r="J25" s="123"/>
      <c r="K25" s="122">
        <f t="shared" ref="K25" si="36">H25+1</f>
        <v>44273</v>
      </c>
      <c r="L25" s="84"/>
      <c r="M25" s="123"/>
      <c r="N25" s="122">
        <f t="shared" ref="N25" si="37">K25+1</f>
        <v>44274</v>
      </c>
      <c r="O25" s="84"/>
      <c r="P25" s="123"/>
      <c r="Q25" s="122">
        <f t="shared" ref="Q25" si="38">N25+1</f>
        <v>44275</v>
      </c>
      <c r="R25" s="84"/>
      <c r="S25" s="123"/>
      <c r="T25" s="122">
        <f t="shared" ref="T25" si="39">Q25+1</f>
        <v>44276</v>
      </c>
      <c r="U25" s="84"/>
      <c r="V25" s="123"/>
      <c r="Y25" s="96">
        <v>17</v>
      </c>
      <c r="Z25" s="154"/>
      <c r="AA25" s="167" t="s">
        <v>45</v>
      </c>
      <c r="AB25" s="166" t="s">
        <v>43</v>
      </c>
      <c r="AC25" s="155" t="s">
        <v>45</v>
      </c>
      <c r="AD25" s="156"/>
      <c r="AE25" s="96">
        <v>17</v>
      </c>
      <c r="AF25" s="154"/>
      <c r="AG25" s="167" t="s">
        <v>45</v>
      </c>
      <c r="AH25" s="166" t="s">
        <v>43</v>
      </c>
      <c r="AI25" s="155" t="s">
        <v>45</v>
      </c>
      <c r="AJ25" s="156"/>
      <c r="AK25" s="96">
        <v>17</v>
      </c>
      <c r="AL25" s="154"/>
      <c r="AM25" s="167" t="s">
        <v>45</v>
      </c>
      <c r="AN25" s="166" t="s">
        <v>43</v>
      </c>
      <c r="AO25" s="155" t="s">
        <v>45</v>
      </c>
      <c r="AP25" s="156"/>
      <c r="AQ25" s="96">
        <v>17</v>
      </c>
      <c r="AR25" s="154"/>
      <c r="AS25" s="167" t="s">
        <v>45</v>
      </c>
      <c r="AT25" s="166" t="s">
        <v>43</v>
      </c>
      <c r="AU25" s="155" t="s">
        <v>45</v>
      </c>
      <c r="AV25" s="156"/>
    </row>
    <row r="26" spans="1:457" ht="15" customHeight="1" x14ac:dyDescent="0.3">
      <c r="A26" s="2"/>
      <c r="B26" s="191" t="str">
        <f>IF(LEN(VLOOKUP(B25,DATA!$D:$E,2))=0,"",VLOOKUP(B25,DATA!$D:$E,2))</f>
        <v/>
      </c>
      <c r="C26" s="192"/>
      <c r="D26" s="193"/>
      <c r="E26" s="191" t="str">
        <f>IF(LEN(VLOOKUP(E25,DATA!$D:$E,2))=0,"",VLOOKUP(E25,DATA!$D:$E,2))</f>
        <v/>
      </c>
      <c r="F26" s="192"/>
      <c r="G26" s="193"/>
      <c r="H26" s="191" t="str">
        <f>IF(LEN(VLOOKUP(H25,DATA!$D:$E,2))=0,"",VLOOKUP(H25,DATA!$D:$E,2))</f>
        <v/>
      </c>
      <c r="I26" s="192"/>
      <c r="J26" s="193"/>
      <c r="K26" s="191" t="str">
        <f>IF(LEN(VLOOKUP(K25,DATA!$D:$E,2))=0,"",VLOOKUP(K25,DATA!$D:$E,2))</f>
        <v/>
      </c>
      <c r="L26" s="192"/>
      <c r="M26" s="193"/>
      <c r="N26" s="191" t="str">
        <f>IF(LEN(VLOOKUP(N25,DATA!$D:$E,2))=0,"",VLOOKUP(N25,DATA!$D:$E,2))</f>
        <v/>
      </c>
      <c r="O26" s="192"/>
      <c r="P26" s="193"/>
      <c r="Q26" s="191" t="str">
        <f>IF(LEN(VLOOKUP(Q25,DATA!$D:$E,2))=0,"",VLOOKUP(Q25,DATA!$D:$E,2))</f>
        <v/>
      </c>
      <c r="R26" s="192"/>
      <c r="S26" s="193"/>
      <c r="T26" s="191" t="str">
        <f>IF(LEN(VLOOKUP(T25,DATA!$D:$E,2))=0,"",VLOOKUP(T25,DATA!$D:$E,2))</f>
        <v/>
      </c>
      <c r="U26" s="192"/>
      <c r="V26" s="193"/>
      <c r="Y26" s="96">
        <v>18</v>
      </c>
      <c r="Z26" s="154"/>
      <c r="AA26" s="167" t="s">
        <v>45</v>
      </c>
      <c r="AB26" s="166" t="s">
        <v>43</v>
      </c>
      <c r="AC26" s="155" t="s">
        <v>45</v>
      </c>
      <c r="AD26" s="156"/>
      <c r="AE26" s="96">
        <v>18</v>
      </c>
      <c r="AF26" s="154"/>
      <c r="AG26" s="167" t="s">
        <v>45</v>
      </c>
      <c r="AH26" s="166" t="s">
        <v>43</v>
      </c>
      <c r="AI26" s="155" t="s">
        <v>45</v>
      </c>
      <c r="AJ26" s="156"/>
      <c r="AK26" s="96">
        <v>18</v>
      </c>
      <c r="AL26" s="154"/>
      <c r="AM26" s="167" t="s">
        <v>45</v>
      </c>
      <c r="AN26" s="166" t="s">
        <v>43</v>
      </c>
      <c r="AO26" s="155" t="s">
        <v>45</v>
      </c>
      <c r="AP26" s="156"/>
      <c r="AQ26" s="96">
        <v>18</v>
      </c>
      <c r="AR26" s="154"/>
      <c r="AS26" s="167" t="s">
        <v>45</v>
      </c>
      <c r="AT26" s="166" t="s">
        <v>43</v>
      </c>
      <c r="AU26" s="155" t="s">
        <v>45</v>
      </c>
      <c r="AV26" s="156"/>
    </row>
    <row r="27" spans="1:457" ht="15" customHeight="1" x14ac:dyDescent="0.3">
      <c r="A27" s="2"/>
      <c r="B27" s="191"/>
      <c r="C27" s="192"/>
      <c r="D27" s="193"/>
      <c r="E27" s="191"/>
      <c r="F27" s="192"/>
      <c r="G27" s="193"/>
      <c r="H27" s="191"/>
      <c r="I27" s="192"/>
      <c r="J27" s="193"/>
      <c r="K27" s="191"/>
      <c r="L27" s="192"/>
      <c r="M27" s="193"/>
      <c r="N27" s="191"/>
      <c r="O27" s="192"/>
      <c r="P27" s="193"/>
      <c r="Q27" s="191"/>
      <c r="R27" s="192"/>
      <c r="S27" s="193"/>
      <c r="T27" s="191"/>
      <c r="U27" s="192"/>
      <c r="V27" s="193"/>
      <c r="Y27" s="96">
        <v>19</v>
      </c>
      <c r="Z27" s="154"/>
      <c r="AA27" s="167" t="s">
        <v>45</v>
      </c>
      <c r="AB27" s="166" t="s">
        <v>43</v>
      </c>
      <c r="AC27" s="155" t="s">
        <v>45</v>
      </c>
      <c r="AD27" s="156"/>
      <c r="AE27" s="96">
        <v>19</v>
      </c>
      <c r="AF27" s="154"/>
      <c r="AG27" s="167" t="s">
        <v>45</v>
      </c>
      <c r="AH27" s="166" t="s">
        <v>43</v>
      </c>
      <c r="AI27" s="155" t="s">
        <v>45</v>
      </c>
      <c r="AJ27" s="156"/>
      <c r="AK27" s="96">
        <v>19</v>
      </c>
      <c r="AL27" s="154"/>
      <c r="AM27" s="167" t="s">
        <v>45</v>
      </c>
      <c r="AN27" s="166" t="s">
        <v>43</v>
      </c>
      <c r="AO27" s="155" t="s">
        <v>45</v>
      </c>
      <c r="AP27" s="156"/>
      <c r="AQ27" s="96">
        <v>19</v>
      </c>
      <c r="AR27" s="154"/>
      <c r="AS27" s="167" t="s">
        <v>45</v>
      </c>
      <c r="AT27" s="166" t="s">
        <v>43</v>
      </c>
      <c r="AU27" s="155" t="s">
        <v>45</v>
      </c>
      <c r="AV27" s="156"/>
    </row>
    <row r="28" spans="1:457" ht="15" customHeight="1" x14ac:dyDescent="0.3">
      <c r="A28" s="2"/>
      <c r="B28" s="191"/>
      <c r="C28" s="192"/>
      <c r="D28" s="193"/>
      <c r="E28" s="191"/>
      <c r="F28" s="192"/>
      <c r="G28" s="193"/>
      <c r="H28" s="191"/>
      <c r="I28" s="192"/>
      <c r="J28" s="193"/>
      <c r="K28" s="191"/>
      <c r="L28" s="192"/>
      <c r="M28" s="193"/>
      <c r="N28" s="191"/>
      <c r="O28" s="192"/>
      <c r="P28" s="193"/>
      <c r="Q28" s="191"/>
      <c r="R28" s="192"/>
      <c r="S28" s="193"/>
      <c r="T28" s="191"/>
      <c r="U28" s="192"/>
      <c r="V28" s="193"/>
      <c r="Y28" s="96">
        <v>20</v>
      </c>
      <c r="Z28" s="154"/>
      <c r="AA28" s="167" t="s">
        <v>45</v>
      </c>
      <c r="AB28" s="166" t="s">
        <v>43</v>
      </c>
      <c r="AC28" s="155" t="s">
        <v>45</v>
      </c>
      <c r="AD28" s="156"/>
      <c r="AE28" s="96">
        <v>20</v>
      </c>
      <c r="AF28" s="154"/>
      <c r="AG28" s="167" t="s">
        <v>45</v>
      </c>
      <c r="AH28" s="166" t="s">
        <v>43</v>
      </c>
      <c r="AI28" s="155" t="s">
        <v>45</v>
      </c>
      <c r="AJ28" s="156"/>
      <c r="AK28" s="96">
        <v>20</v>
      </c>
      <c r="AL28" s="154"/>
      <c r="AM28" s="167" t="s">
        <v>45</v>
      </c>
      <c r="AN28" s="166" t="s">
        <v>43</v>
      </c>
      <c r="AO28" s="155" t="s">
        <v>45</v>
      </c>
      <c r="AP28" s="156"/>
      <c r="AQ28" s="96">
        <v>20</v>
      </c>
      <c r="AR28" s="154"/>
      <c r="AS28" s="167" t="s">
        <v>45</v>
      </c>
      <c r="AT28" s="166" t="s">
        <v>43</v>
      </c>
      <c r="AU28" s="155" t="s">
        <v>45</v>
      </c>
      <c r="AV28" s="156"/>
    </row>
    <row r="29" spans="1:457" ht="15" customHeight="1" x14ac:dyDescent="0.3">
      <c r="A29" s="70">
        <f t="shared" ref="A29" si="40">WEEKNUM(B25-1,2)</f>
        <v>11</v>
      </c>
      <c r="B29" s="191"/>
      <c r="C29" s="192"/>
      <c r="D29" s="193"/>
      <c r="E29" s="191"/>
      <c r="F29" s="192"/>
      <c r="G29" s="193"/>
      <c r="H29" s="191"/>
      <c r="I29" s="192"/>
      <c r="J29" s="193"/>
      <c r="K29" s="191"/>
      <c r="L29" s="192"/>
      <c r="M29" s="193"/>
      <c r="N29" s="191"/>
      <c r="O29" s="192"/>
      <c r="P29" s="193"/>
      <c r="Q29" s="191"/>
      <c r="R29" s="192"/>
      <c r="S29" s="193"/>
      <c r="T29" s="191"/>
      <c r="U29" s="192"/>
      <c r="V29" s="193"/>
      <c r="Y29" s="96">
        <v>21</v>
      </c>
      <c r="Z29" s="154"/>
      <c r="AA29" s="167" t="s">
        <v>45</v>
      </c>
      <c r="AB29" s="166" t="s">
        <v>43</v>
      </c>
      <c r="AC29" s="155" t="s">
        <v>45</v>
      </c>
      <c r="AD29" s="156"/>
      <c r="AE29" s="96">
        <v>21</v>
      </c>
      <c r="AF29" s="154"/>
      <c r="AG29" s="167" t="s">
        <v>45</v>
      </c>
      <c r="AH29" s="166" t="s">
        <v>43</v>
      </c>
      <c r="AI29" s="155" t="s">
        <v>45</v>
      </c>
      <c r="AJ29" s="156"/>
      <c r="AK29" s="96">
        <v>21</v>
      </c>
      <c r="AL29" s="154"/>
      <c r="AM29" s="167" t="s">
        <v>45</v>
      </c>
      <c r="AN29" s="166" t="s">
        <v>43</v>
      </c>
      <c r="AO29" s="155" t="s">
        <v>45</v>
      </c>
      <c r="AP29" s="156"/>
      <c r="AQ29" s="96">
        <v>21</v>
      </c>
      <c r="AR29" s="154"/>
      <c r="AS29" s="167" t="s">
        <v>45</v>
      </c>
      <c r="AT29" s="166" t="s">
        <v>43</v>
      </c>
      <c r="AU29" s="155" t="s">
        <v>45</v>
      </c>
      <c r="AV29" s="156"/>
    </row>
    <row r="30" spans="1:457" ht="15" customHeight="1" x14ac:dyDescent="0.3">
      <c r="A30" s="2"/>
      <c r="B30" s="194"/>
      <c r="C30" s="192"/>
      <c r="D30" s="193"/>
      <c r="E30" s="194"/>
      <c r="F30" s="192"/>
      <c r="G30" s="193"/>
      <c r="H30" s="194"/>
      <c r="I30" s="192"/>
      <c r="J30" s="193"/>
      <c r="K30" s="194"/>
      <c r="L30" s="192"/>
      <c r="M30" s="193"/>
      <c r="N30" s="194"/>
      <c r="O30" s="192"/>
      <c r="P30" s="193"/>
      <c r="Q30" s="194"/>
      <c r="R30" s="192"/>
      <c r="S30" s="193"/>
      <c r="T30" s="194"/>
      <c r="U30" s="192"/>
      <c r="V30" s="193"/>
      <c r="Y30" s="97"/>
      <c r="Z30" s="85"/>
      <c r="AA30" s="85"/>
      <c r="AB30" s="85"/>
      <c r="AC30" s="85"/>
      <c r="AD30" s="86"/>
      <c r="AE30" s="97"/>
      <c r="AF30" s="85"/>
      <c r="AG30" s="85"/>
      <c r="AH30" s="85"/>
      <c r="AI30" s="85"/>
      <c r="AJ30" s="86"/>
      <c r="AK30" s="97"/>
      <c r="AL30" s="85"/>
      <c r="AM30" s="85"/>
      <c r="AN30" s="85"/>
      <c r="AO30" s="85"/>
      <c r="AP30" s="86"/>
      <c r="AQ30" s="97"/>
      <c r="AR30" s="85"/>
      <c r="AS30" s="85"/>
      <c r="AT30" s="85"/>
      <c r="AU30" s="85"/>
      <c r="AV30" s="86"/>
    </row>
    <row r="31" spans="1:457" ht="15" customHeight="1" x14ac:dyDescent="0.3">
      <c r="A31" s="2"/>
      <c r="B31" s="191"/>
      <c r="C31" s="192"/>
      <c r="D31" s="193"/>
      <c r="E31" s="191"/>
      <c r="F31" s="192"/>
      <c r="G31" s="193"/>
      <c r="H31" s="191"/>
      <c r="I31" s="192"/>
      <c r="J31" s="193"/>
      <c r="K31" s="191"/>
      <c r="L31" s="192"/>
      <c r="M31" s="193"/>
      <c r="N31" s="191"/>
      <c r="O31" s="192"/>
      <c r="P31" s="193"/>
      <c r="Q31" s="191"/>
      <c r="R31" s="192"/>
      <c r="S31" s="193"/>
      <c r="T31" s="191"/>
      <c r="U31" s="192"/>
      <c r="V31" s="193"/>
      <c r="Y31" s="157"/>
      <c r="Z31" s="36"/>
      <c r="AA31" s="36"/>
      <c r="AB31" s="36"/>
      <c r="AC31" s="36"/>
      <c r="AD31" s="78"/>
      <c r="AE31" s="157"/>
      <c r="AF31" s="36"/>
      <c r="AG31" s="36"/>
      <c r="AH31" s="36"/>
      <c r="AI31" s="36"/>
      <c r="AJ31" s="78"/>
      <c r="AK31" s="157"/>
      <c r="AL31" s="36"/>
      <c r="AM31" s="36"/>
      <c r="AN31" s="36"/>
      <c r="AO31" s="36"/>
      <c r="AP31" s="78"/>
      <c r="AQ31" s="157"/>
      <c r="AR31" s="36"/>
      <c r="AS31" s="36"/>
      <c r="AT31" s="36"/>
      <c r="AU31" s="36"/>
      <c r="AV31" s="78"/>
    </row>
    <row r="32" spans="1:457" ht="15" customHeight="1" x14ac:dyDescent="0.3">
      <c r="A32" s="2"/>
      <c r="B32" s="191"/>
      <c r="C32" s="192"/>
      <c r="D32" s="193"/>
      <c r="E32" s="191"/>
      <c r="F32" s="192"/>
      <c r="G32" s="193"/>
      <c r="H32" s="191"/>
      <c r="I32" s="192"/>
      <c r="J32" s="193"/>
      <c r="K32" s="191"/>
      <c r="L32" s="192"/>
      <c r="M32" s="193"/>
      <c r="N32" s="191"/>
      <c r="O32" s="192"/>
      <c r="P32" s="193"/>
      <c r="Q32" s="191"/>
      <c r="R32" s="192"/>
      <c r="S32" s="193"/>
      <c r="T32" s="191"/>
      <c r="U32" s="192"/>
      <c r="V32" s="193"/>
      <c r="Y32" s="93"/>
      <c r="Z32" s="36"/>
      <c r="AA32" s="36"/>
      <c r="AB32" s="36"/>
      <c r="AC32" s="36"/>
      <c r="AD32" s="78"/>
      <c r="AE32" s="93"/>
      <c r="AF32" s="36"/>
      <c r="AG32" s="36"/>
      <c r="AH32" s="36"/>
      <c r="AI32" s="36"/>
      <c r="AJ32" s="78"/>
      <c r="AK32" s="93"/>
      <c r="AL32" s="36"/>
      <c r="AM32" s="36"/>
      <c r="AN32" s="36"/>
      <c r="AO32" s="36"/>
      <c r="AP32" s="78"/>
      <c r="AQ32" s="93"/>
      <c r="AR32" s="36"/>
      <c r="AS32" s="36"/>
      <c r="AT32" s="36"/>
      <c r="AU32" s="36"/>
      <c r="AV32" s="78"/>
    </row>
    <row r="33" spans="1:457" ht="15" customHeight="1" x14ac:dyDescent="0.3">
      <c r="A33" s="2"/>
      <c r="B33" s="195"/>
      <c r="C33" s="196"/>
      <c r="D33" s="197"/>
      <c r="E33" s="195"/>
      <c r="F33" s="196"/>
      <c r="G33" s="197"/>
      <c r="H33" s="195"/>
      <c r="I33" s="196"/>
      <c r="J33" s="197"/>
      <c r="K33" s="195"/>
      <c r="L33" s="196"/>
      <c r="M33" s="197"/>
      <c r="N33" s="195"/>
      <c r="O33" s="196"/>
      <c r="P33" s="197"/>
      <c r="Q33" s="195"/>
      <c r="R33" s="196"/>
      <c r="S33" s="197"/>
      <c r="T33" s="195"/>
      <c r="U33" s="196"/>
      <c r="V33" s="197"/>
      <c r="Y33" s="93"/>
      <c r="Z33" s="36"/>
      <c r="AA33" s="36"/>
      <c r="AB33" s="36"/>
      <c r="AC33" s="36"/>
      <c r="AD33" s="78"/>
      <c r="AE33" s="93"/>
      <c r="AF33" s="36"/>
      <c r="AG33" s="36"/>
      <c r="AH33" s="36"/>
      <c r="AI33" s="36"/>
      <c r="AJ33" s="78"/>
      <c r="AK33" s="93"/>
      <c r="AL33" s="36"/>
      <c r="AM33" s="36"/>
      <c r="AN33" s="36"/>
      <c r="AO33" s="36"/>
      <c r="AP33" s="78"/>
      <c r="AQ33" s="93"/>
      <c r="AR33" s="36"/>
      <c r="AS33" s="36"/>
      <c r="AT33" s="36"/>
      <c r="AU33" s="36"/>
      <c r="AV33" s="78"/>
    </row>
    <row r="34" spans="1:457" ht="15" customHeight="1" x14ac:dyDescent="0.3">
      <c r="A34" s="2"/>
      <c r="B34" s="122">
        <f>T25+1</f>
        <v>44277</v>
      </c>
      <c r="C34" s="84"/>
      <c r="D34" s="123"/>
      <c r="E34" s="122">
        <f>B34+1</f>
        <v>44278</v>
      </c>
      <c r="F34" s="84"/>
      <c r="G34" s="123"/>
      <c r="H34" s="122">
        <f t="shared" ref="H34" si="41">E34+1</f>
        <v>44279</v>
      </c>
      <c r="I34" s="84"/>
      <c r="J34" s="123"/>
      <c r="K34" s="122">
        <f t="shared" ref="K34" si="42">H34+1</f>
        <v>44280</v>
      </c>
      <c r="L34" s="84"/>
      <c r="M34" s="123"/>
      <c r="N34" s="122">
        <f t="shared" ref="N34" si="43">K34+1</f>
        <v>44281</v>
      </c>
      <c r="O34" s="84"/>
      <c r="P34" s="123"/>
      <c r="Q34" s="122">
        <f t="shared" ref="Q34" si="44">N34+1</f>
        <v>44282</v>
      </c>
      <c r="R34" s="84"/>
      <c r="S34" s="123"/>
      <c r="T34" s="122">
        <f t="shared" ref="T34" si="45">Q34+1</f>
        <v>44283</v>
      </c>
      <c r="U34" s="84"/>
      <c r="V34" s="123"/>
      <c r="Y34" s="93"/>
      <c r="Z34" s="36"/>
      <c r="AA34" s="36"/>
      <c r="AB34" s="36"/>
      <c r="AC34" s="36"/>
      <c r="AD34" s="78"/>
      <c r="AE34" s="93"/>
      <c r="AF34" s="36"/>
      <c r="AG34" s="36"/>
      <c r="AH34" s="36"/>
      <c r="AI34" s="36"/>
      <c r="AJ34" s="78"/>
      <c r="AK34" s="93"/>
      <c r="AL34" s="36"/>
      <c r="AM34" s="36"/>
      <c r="AN34" s="36"/>
      <c r="AO34" s="36"/>
      <c r="AP34" s="78"/>
      <c r="AQ34" s="93"/>
      <c r="AR34" s="36"/>
      <c r="AS34" s="36"/>
      <c r="AT34" s="36"/>
      <c r="AU34" s="36"/>
      <c r="AV34" s="78"/>
    </row>
    <row r="35" spans="1:457" ht="15" customHeight="1" x14ac:dyDescent="0.3">
      <c r="A35" s="2"/>
      <c r="B35" s="191" t="str">
        <f>IF(LEN(VLOOKUP(B34,DATA!$D:$E,2))=0,"",VLOOKUP(B34,DATA!$D:$E,2))</f>
        <v/>
      </c>
      <c r="C35" s="192"/>
      <c r="D35" s="193"/>
      <c r="E35" s="191" t="str">
        <f>IF(LEN(VLOOKUP(E34,DATA!$D:$E,2))=0,"",VLOOKUP(E34,DATA!$D:$E,2))</f>
        <v/>
      </c>
      <c r="F35" s="192"/>
      <c r="G35" s="193"/>
      <c r="H35" s="191" t="str">
        <f>IF(LEN(VLOOKUP(H34,DATA!$D:$E,2))=0,"",VLOOKUP(H34,DATA!$D:$E,2))</f>
        <v/>
      </c>
      <c r="I35" s="192"/>
      <c r="J35" s="193"/>
      <c r="K35" s="191" t="str">
        <f>IF(LEN(VLOOKUP(K34,DATA!$D:$E,2))=0,"",VLOOKUP(K34,DATA!$D:$E,2))</f>
        <v/>
      </c>
      <c r="L35" s="192"/>
      <c r="M35" s="193"/>
      <c r="N35" s="191" t="str">
        <f>IF(LEN(VLOOKUP(N34,DATA!$D:$E,2))=0,"",VLOOKUP(N34,DATA!$D:$E,2))</f>
        <v/>
      </c>
      <c r="O35" s="192"/>
      <c r="P35" s="193"/>
      <c r="Q35" s="191" t="str">
        <f>IF(LEN(VLOOKUP(Q34,DATA!$D:$E,2))=0,"",VLOOKUP(Q34,DATA!$D:$E,2))</f>
        <v/>
      </c>
      <c r="R35" s="192"/>
      <c r="S35" s="193"/>
      <c r="T35" s="191" t="str">
        <f>IF(LEN(VLOOKUP(T34,DATA!$D:$E,2))=0,"",VLOOKUP(T34,DATA!$D:$E,2))</f>
        <v/>
      </c>
      <c r="U35" s="192"/>
      <c r="V35" s="193"/>
      <c r="Y35" s="93"/>
      <c r="Z35" s="36"/>
      <c r="AA35" s="36"/>
      <c r="AB35" s="36"/>
      <c r="AC35" s="36"/>
      <c r="AD35" s="78"/>
      <c r="AE35" s="93"/>
      <c r="AF35" s="36"/>
      <c r="AG35" s="36"/>
      <c r="AH35" s="36"/>
      <c r="AI35" s="36"/>
      <c r="AJ35" s="78"/>
      <c r="AK35" s="93"/>
      <c r="AL35" s="36"/>
      <c r="AM35" s="36"/>
      <c r="AN35" s="36"/>
      <c r="AO35" s="36"/>
      <c r="AP35" s="78"/>
      <c r="AQ35" s="93"/>
      <c r="AR35" s="36"/>
      <c r="AS35" s="36"/>
      <c r="AT35" s="36"/>
      <c r="AU35" s="36"/>
      <c r="AV35" s="78"/>
    </row>
    <row r="36" spans="1:457" ht="15" customHeight="1" x14ac:dyDescent="0.3">
      <c r="A36" s="2"/>
      <c r="B36" s="191"/>
      <c r="C36" s="192"/>
      <c r="D36" s="193"/>
      <c r="E36" s="191"/>
      <c r="F36" s="192"/>
      <c r="G36" s="193"/>
      <c r="H36" s="191"/>
      <c r="I36" s="192"/>
      <c r="J36" s="193"/>
      <c r="K36" s="191"/>
      <c r="L36" s="192"/>
      <c r="M36" s="193"/>
      <c r="N36" s="191"/>
      <c r="O36" s="192"/>
      <c r="P36" s="193"/>
      <c r="Q36" s="191"/>
      <c r="R36" s="192"/>
      <c r="S36" s="193"/>
      <c r="T36" s="191"/>
      <c r="U36" s="192"/>
      <c r="V36" s="193"/>
      <c r="Y36" s="93"/>
      <c r="Z36" s="36"/>
      <c r="AA36" s="36"/>
      <c r="AB36" s="36"/>
      <c r="AC36" s="36"/>
      <c r="AD36" s="78"/>
      <c r="AE36" s="93"/>
      <c r="AF36" s="36"/>
      <c r="AG36" s="36"/>
      <c r="AH36" s="36"/>
      <c r="AI36" s="36"/>
      <c r="AJ36" s="78"/>
      <c r="AK36" s="93"/>
      <c r="AL36" s="36"/>
      <c r="AM36" s="36"/>
      <c r="AN36" s="36"/>
      <c r="AO36" s="36"/>
      <c r="AP36" s="78"/>
      <c r="AQ36" s="93"/>
      <c r="AR36" s="36"/>
      <c r="AS36" s="36"/>
      <c r="AT36" s="36"/>
      <c r="AU36" s="36"/>
      <c r="AV36" s="78"/>
    </row>
    <row r="37" spans="1:457" s="14" customFormat="1" ht="15" customHeight="1" x14ac:dyDescent="0.3">
      <c r="A37" s="2"/>
      <c r="B37" s="191"/>
      <c r="C37" s="192"/>
      <c r="D37" s="193"/>
      <c r="E37" s="191"/>
      <c r="F37" s="192"/>
      <c r="G37" s="193"/>
      <c r="H37" s="191"/>
      <c r="I37" s="192"/>
      <c r="J37" s="193"/>
      <c r="K37" s="191"/>
      <c r="L37" s="192"/>
      <c r="M37" s="193"/>
      <c r="N37" s="191"/>
      <c r="O37" s="192"/>
      <c r="P37" s="193"/>
      <c r="Q37" s="191"/>
      <c r="R37" s="192"/>
      <c r="S37" s="193"/>
      <c r="T37" s="191"/>
      <c r="U37" s="192"/>
      <c r="V37" s="193"/>
      <c r="W37" s="1"/>
      <c r="X37" s="25"/>
      <c r="Y37" s="94"/>
      <c r="Z37" s="36"/>
      <c r="AA37" s="36"/>
      <c r="AB37" s="36"/>
      <c r="AC37" s="36"/>
      <c r="AD37" s="78"/>
      <c r="AE37" s="94"/>
      <c r="AF37" s="36"/>
      <c r="AG37" s="36"/>
      <c r="AH37" s="36"/>
      <c r="AI37" s="36"/>
      <c r="AJ37" s="78"/>
      <c r="AK37" s="94"/>
      <c r="AL37" s="36"/>
      <c r="AM37" s="36"/>
      <c r="AN37" s="36"/>
      <c r="AO37" s="36"/>
      <c r="AP37" s="78"/>
      <c r="AQ37" s="94"/>
      <c r="AR37" s="36"/>
      <c r="AS37" s="36"/>
      <c r="AT37" s="36"/>
      <c r="AU37" s="36"/>
      <c r="AV37" s="78"/>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row>
    <row r="38" spans="1:457" ht="15" customHeight="1" x14ac:dyDescent="0.3">
      <c r="A38" s="70">
        <f t="shared" ref="A38" si="46">WEEKNUM(B34-1,2)</f>
        <v>12</v>
      </c>
      <c r="B38" s="191"/>
      <c r="C38" s="192"/>
      <c r="D38" s="193"/>
      <c r="E38" s="191"/>
      <c r="F38" s="192"/>
      <c r="G38" s="193"/>
      <c r="H38" s="191"/>
      <c r="I38" s="192"/>
      <c r="J38" s="193"/>
      <c r="K38" s="191"/>
      <c r="L38" s="192"/>
      <c r="M38" s="193"/>
      <c r="N38" s="191"/>
      <c r="O38" s="192"/>
      <c r="P38" s="193"/>
      <c r="Q38" s="191"/>
      <c r="R38" s="192"/>
      <c r="S38" s="193"/>
      <c r="T38" s="191"/>
      <c r="U38" s="192"/>
      <c r="V38" s="193"/>
      <c r="Y38" s="94"/>
      <c r="Z38" s="36"/>
      <c r="AA38" s="36"/>
      <c r="AB38" s="36"/>
      <c r="AC38" s="36"/>
      <c r="AD38" s="78"/>
      <c r="AE38" s="94"/>
      <c r="AF38" s="36"/>
      <c r="AG38" s="36"/>
      <c r="AH38" s="36"/>
      <c r="AI38" s="36"/>
      <c r="AJ38" s="78"/>
      <c r="AK38" s="94"/>
      <c r="AL38" s="36"/>
      <c r="AM38" s="36"/>
      <c r="AN38" s="36"/>
      <c r="AO38" s="36"/>
      <c r="AP38" s="78"/>
      <c r="AQ38" s="94"/>
      <c r="AR38" s="36"/>
      <c r="AS38" s="36"/>
      <c r="AT38" s="36"/>
      <c r="AU38" s="36"/>
      <c r="AV38" s="78"/>
    </row>
    <row r="39" spans="1:457" ht="15" customHeight="1" x14ac:dyDescent="0.3">
      <c r="A39" s="2"/>
      <c r="B39" s="194"/>
      <c r="C39" s="192"/>
      <c r="D39" s="193"/>
      <c r="E39" s="194"/>
      <c r="F39" s="192"/>
      <c r="G39" s="193"/>
      <c r="H39" s="194"/>
      <c r="I39" s="192"/>
      <c r="J39" s="193"/>
      <c r="K39" s="194"/>
      <c r="L39" s="192"/>
      <c r="M39" s="193"/>
      <c r="N39" s="194"/>
      <c r="O39" s="192"/>
      <c r="P39" s="193"/>
      <c r="Q39" s="194"/>
      <c r="R39" s="192"/>
      <c r="S39" s="193"/>
      <c r="T39" s="194"/>
      <c r="U39" s="192"/>
      <c r="V39" s="193"/>
      <c r="Y39" s="94"/>
      <c r="Z39" s="36"/>
      <c r="AA39" s="36"/>
      <c r="AB39" s="36"/>
      <c r="AC39" s="36"/>
      <c r="AD39" s="78"/>
      <c r="AE39" s="94"/>
      <c r="AF39" s="36"/>
      <c r="AG39" s="36"/>
      <c r="AH39" s="36"/>
      <c r="AI39" s="36"/>
      <c r="AJ39" s="78"/>
      <c r="AK39" s="94"/>
      <c r="AL39" s="36"/>
      <c r="AM39" s="36"/>
      <c r="AN39" s="36"/>
      <c r="AO39" s="36"/>
      <c r="AP39" s="78"/>
      <c r="AQ39" s="94"/>
      <c r="AR39" s="36"/>
      <c r="AS39" s="36"/>
      <c r="AT39" s="36"/>
      <c r="AU39" s="36"/>
      <c r="AV39" s="78"/>
    </row>
    <row r="40" spans="1:457" ht="15" customHeight="1" x14ac:dyDescent="0.3">
      <c r="A40" s="2"/>
      <c r="B40" s="191"/>
      <c r="C40" s="192"/>
      <c r="D40" s="193"/>
      <c r="E40" s="191"/>
      <c r="F40" s="192"/>
      <c r="G40" s="193"/>
      <c r="H40" s="191"/>
      <c r="I40" s="192"/>
      <c r="J40" s="193"/>
      <c r="K40" s="191"/>
      <c r="L40" s="192"/>
      <c r="M40" s="193"/>
      <c r="N40" s="191"/>
      <c r="O40" s="192"/>
      <c r="P40" s="193"/>
      <c r="Q40" s="191"/>
      <c r="R40" s="192"/>
      <c r="S40" s="193"/>
      <c r="T40" s="191"/>
      <c r="U40" s="192"/>
      <c r="V40" s="193"/>
      <c r="Y40" s="94"/>
      <c r="Z40" s="36"/>
      <c r="AA40" s="36"/>
      <c r="AB40" s="36"/>
      <c r="AC40" s="36"/>
      <c r="AD40" s="78"/>
      <c r="AE40" s="94"/>
      <c r="AF40" s="36"/>
      <c r="AG40" s="36"/>
      <c r="AH40" s="36"/>
      <c r="AI40" s="36"/>
      <c r="AJ40" s="78"/>
      <c r="AK40" s="94"/>
      <c r="AL40" s="36"/>
      <c r="AM40" s="36"/>
      <c r="AN40" s="36"/>
      <c r="AO40" s="36"/>
      <c r="AP40" s="78"/>
      <c r="AQ40" s="94"/>
      <c r="AR40" s="36"/>
      <c r="AS40" s="36"/>
      <c r="AT40" s="36"/>
      <c r="AU40" s="36"/>
      <c r="AV40" s="78"/>
    </row>
    <row r="41" spans="1:457" ht="15" customHeight="1" x14ac:dyDescent="0.3">
      <c r="A41" s="2"/>
      <c r="B41" s="191"/>
      <c r="C41" s="192"/>
      <c r="D41" s="193"/>
      <c r="E41" s="191"/>
      <c r="F41" s="192"/>
      <c r="G41" s="193"/>
      <c r="H41" s="191"/>
      <c r="I41" s="192"/>
      <c r="J41" s="193"/>
      <c r="K41" s="191"/>
      <c r="L41" s="192"/>
      <c r="M41" s="193"/>
      <c r="N41" s="191"/>
      <c r="O41" s="192"/>
      <c r="P41" s="193"/>
      <c r="Q41" s="191"/>
      <c r="R41" s="192"/>
      <c r="S41" s="193"/>
      <c r="T41" s="191"/>
      <c r="U41" s="192"/>
      <c r="V41" s="193"/>
      <c r="Y41" s="97"/>
      <c r="Z41" s="85"/>
      <c r="AA41" s="85"/>
      <c r="AB41" s="85"/>
      <c r="AC41" s="85"/>
      <c r="AD41" s="86"/>
      <c r="AE41" s="97"/>
      <c r="AF41" s="85"/>
      <c r="AG41" s="85"/>
      <c r="AH41" s="85"/>
      <c r="AI41" s="85"/>
      <c r="AJ41" s="86"/>
      <c r="AK41" s="97"/>
      <c r="AL41" s="85"/>
      <c r="AM41" s="85"/>
      <c r="AN41" s="85"/>
      <c r="AO41" s="85"/>
      <c r="AP41" s="86"/>
      <c r="AQ41" s="97"/>
      <c r="AR41" s="85"/>
      <c r="AS41" s="85"/>
      <c r="AT41" s="85"/>
      <c r="AU41" s="85"/>
      <c r="AV41" s="86"/>
    </row>
    <row r="42" spans="1:457" ht="15" customHeight="1" x14ac:dyDescent="0.3">
      <c r="A42" s="2"/>
      <c r="B42" s="195"/>
      <c r="C42" s="196"/>
      <c r="D42" s="197"/>
      <c r="E42" s="195"/>
      <c r="F42" s="196"/>
      <c r="G42" s="197"/>
      <c r="H42" s="195"/>
      <c r="I42" s="196"/>
      <c r="J42" s="197"/>
      <c r="K42" s="195"/>
      <c r="L42" s="196"/>
      <c r="M42" s="197"/>
      <c r="N42" s="195"/>
      <c r="O42" s="196"/>
      <c r="P42" s="197"/>
      <c r="Q42" s="195"/>
      <c r="R42" s="196"/>
      <c r="S42" s="197"/>
      <c r="T42" s="195"/>
      <c r="U42" s="196"/>
      <c r="V42" s="197"/>
      <c r="Y42" s="162" t="s">
        <v>0</v>
      </c>
      <c r="Z42" s="136"/>
      <c r="AA42" s="136"/>
      <c r="AB42" s="136"/>
      <c r="AC42" s="136"/>
      <c r="AD42" s="136"/>
      <c r="AE42" s="137"/>
      <c r="AF42" s="138"/>
      <c r="AG42" s="162" t="s">
        <v>0</v>
      </c>
      <c r="AH42" s="136"/>
      <c r="AI42" s="136"/>
      <c r="AJ42" s="136"/>
      <c r="AK42" s="136"/>
      <c r="AL42" s="136"/>
      <c r="AM42" s="137"/>
      <c r="AN42" s="138"/>
      <c r="AO42" s="162" t="s">
        <v>0</v>
      </c>
      <c r="AP42" s="136"/>
      <c r="AQ42" s="136"/>
      <c r="AR42" s="136"/>
      <c r="AS42" s="136"/>
      <c r="AT42" s="136"/>
      <c r="AU42" s="137"/>
      <c r="AV42" s="138"/>
    </row>
    <row r="43" spans="1:457" ht="15" customHeight="1" x14ac:dyDescent="0.3">
      <c r="A43" s="2"/>
      <c r="B43" s="122">
        <f>T34+1</f>
        <v>44284</v>
      </c>
      <c r="C43" s="84"/>
      <c r="D43" s="123"/>
      <c r="E43" s="122">
        <f t="shared" ref="E43" si="47">B43+1</f>
        <v>44285</v>
      </c>
      <c r="F43" s="84"/>
      <c r="G43" s="123"/>
      <c r="H43" s="122">
        <f t="shared" ref="H43" si="48">E43+1</f>
        <v>44286</v>
      </c>
      <c r="I43" s="84"/>
      <c r="J43" s="123"/>
      <c r="K43" s="122">
        <f t="shared" ref="K43" si="49">H43+1</f>
        <v>44287</v>
      </c>
      <c r="L43" s="84"/>
      <c r="M43" s="123"/>
      <c r="N43" s="122">
        <f t="shared" ref="N43" si="50">K43+1</f>
        <v>44288</v>
      </c>
      <c r="O43" s="84"/>
      <c r="P43" s="123"/>
      <c r="Q43" s="122">
        <f t="shared" ref="Q43" si="51">N43+1</f>
        <v>44289</v>
      </c>
      <c r="R43" s="84"/>
      <c r="S43" s="123"/>
      <c r="T43" s="122">
        <f t="shared" ref="T43" si="52">Q43+1</f>
        <v>44290</v>
      </c>
      <c r="U43" s="84"/>
      <c r="V43" s="123"/>
      <c r="Y43" s="93"/>
      <c r="Z43" s="18"/>
      <c r="AA43" s="11"/>
      <c r="AB43" s="11"/>
      <c r="AC43" s="11"/>
      <c r="AD43" s="11"/>
      <c r="AE43" s="24"/>
      <c r="AF43" s="12"/>
      <c r="AG43" s="93"/>
      <c r="AH43" s="18"/>
      <c r="AI43" s="11"/>
      <c r="AJ43" s="11"/>
      <c r="AK43" s="11"/>
      <c r="AL43" s="11"/>
      <c r="AM43" s="24"/>
      <c r="AN43" s="12"/>
      <c r="AO43" s="93"/>
      <c r="AP43" s="18"/>
      <c r="AQ43" s="11"/>
      <c r="AR43" s="11"/>
      <c r="AS43" s="11"/>
      <c r="AT43" s="11"/>
      <c r="AU43" s="24"/>
      <c r="AV43" s="12"/>
    </row>
    <row r="44" spans="1:457" ht="15" customHeight="1" x14ac:dyDescent="0.3">
      <c r="A44" s="2"/>
      <c r="B44" s="184" t="str">
        <f>IF(LEN(VLOOKUP(B43,DATA!$D:$E,2))=0,"",VLOOKUP(B43,DATA!$D:$E,2))</f>
        <v/>
      </c>
      <c r="C44" s="185"/>
      <c r="D44" s="186"/>
      <c r="E44" s="184" t="str">
        <f>IF(LEN(VLOOKUP(E43,DATA!$D:$E,2))=0,"",VLOOKUP(E43,DATA!$D:$E,2))</f>
        <v/>
      </c>
      <c r="F44" s="185"/>
      <c r="G44" s="186"/>
      <c r="H44" s="184" t="str">
        <f>IF(LEN(VLOOKUP(H43,DATA!$D:$E,2))=0,"",VLOOKUP(H43,DATA!$D:$E,2))</f>
        <v/>
      </c>
      <c r="I44" s="185"/>
      <c r="J44" s="186"/>
      <c r="K44" s="184" t="str">
        <f>IF(LEN(VLOOKUP(K43,DATA!$D:$E,2))=0,"",VLOOKUP(K43,DATA!$D:$E,2))</f>
        <v/>
      </c>
      <c r="L44" s="185"/>
      <c r="M44" s="186"/>
      <c r="N44" s="184" t="str">
        <f>IF(LEN(VLOOKUP(N43,DATA!$D:$E,2))=0,"",VLOOKUP(N43,DATA!$D:$E,2))</f>
        <v/>
      </c>
      <c r="O44" s="185"/>
      <c r="P44" s="186"/>
      <c r="Q44" s="184" t="str">
        <f>IF(LEN(VLOOKUP(Q43,DATA!$D:$E,2))=0,"",VLOOKUP(Q43,DATA!$D:$E,2))</f>
        <v/>
      </c>
      <c r="R44" s="185"/>
      <c r="S44" s="186"/>
      <c r="T44" s="184" t="str">
        <f>IF(LEN(VLOOKUP(T43,DATA!$D:$E,2))=0,"",VLOOKUP(T43,DATA!$D:$E,2))</f>
        <v>Pâcques (2021)</v>
      </c>
      <c r="U44" s="185"/>
      <c r="V44" s="186"/>
      <c r="Y44" s="93"/>
      <c r="Z44" s="18"/>
      <c r="AA44" s="11"/>
      <c r="AB44" s="11"/>
      <c r="AC44" s="11"/>
      <c r="AD44" s="11"/>
      <c r="AE44" s="24"/>
      <c r="AF44" s="12"/>
      <c r="AG44" s="93"/>
      <c r="AH44" s="18"/>
      <c r="AI44" s="18"/>
      <c r="AJ44" s="18"/>
      <c r="AK44" s="18"/>
      <c r="AL44" s="18"/>
      <c r="AM44" s="22"/>
      <c r="AN44" s="19"/>
      <c r="AO44" s="93"/>
      <c r="AP44" s="18"/>
      <c r="AQ44" s="11"/>
      <c r="AR44" s="11"/>
      <c r="AS44" s="11"/>
      <c r="AT44" s="11"/>
      <c r="AU44" s="24"/>
      <c r="AV44" s="12"/>
    </row>
    <row r="45" spans="1:457" ht="15" customHeight="1" x14ac:dyDescent="0.3">
      <c r="A45" s="2"/>
      <c r="B45" s="184"/>
      <c r="C45" s="185"/>
      <c r="D45" s="186"/>
      <c r="E45" s="184"/>
      <c r="F45" s="185"/>
      <c r="G45" s="186"/>
      <c r="H45" s="184"/>
      <c r="I45" s="185"/>
      <c r="J45" s="186"/>
      <c r="K45" s="184"/>
      <c r="L45" s="185"/>
      <c r="M45" s="186"/>
      <c r="N45" s="184"/>
      <c r="O45" s="185"/>
      <c r="P45" s="186"/>
      <c r="Q45" s="184"/>
      <c r="R45" s="185"/>
      <c r="S45" s="186"/>
      <c r="T45" s="184"/>
      <c r="U45" s="185"/>
      <c r="V45" s="186"/>
      <c r="Y45" s="94"/>
      <c r="Z45" s="18"/>
      <c r="AA45" s="18"/>
      <c r="AB45" s="18"/>
      <c r="AC45" s="18"/>
      <c r="AD45" s="18"/>
      <c r="AE45" s="22"/>
      <c r="AF45" s="19"/>
      <c r="AG45" s="94"/>
      <c r="AH45" s="18"/>
      <c r="AI45" s="18"/>
      <c r="AJ45" s="18"/>
      <c r="AK45" s="18"/>
      <c r="AL45" s="18"/>
      <c r="AM45" s="22"/>
      <c r="AN45" s="19"/>
      <c r="AO45" s="94"/>
      <c r="AP45" s="18"/>
      <c r="AQ45" s="18"/>
      <c r="AR45" s="18"/>
      <c r="AS45" s="18"/>
      <c r="AT45" s="18"/>
      <c r="AU45" s="22"/>
      <c r="AV45" s="19"/>
    </row>
    <row r="46" spans="1:457" ht="15" customHeight="1" x14ac:dyDescent="0.3">
      <c r="A46" s="2"/>
      <c r="B46" s="184"/>
      <c r="C46" s="185"/>
      <c r="D46" s="186"/>
      <c r="E46" s="184"/>
      <c r="F46" s="185"/>
      <c r="G46" s="186"/>
      <c r="H46" s="184"/>
      <c r="I46" s="185"/>
      <c r="J46" s="186"/>
      <c r="K46" s="184"/>
      <c r="L46" s="185"/>
      <c r="M46" s="186"/>
      <c r="N46" s="184"/>
      <c r="O46" s="185"/>
      <c r="P46" s="186"/>
      <c r="Q46" s="184"/>
      <c r="R46" s="185"/>
      <c r="S46" s="186"/>
      <c r="T46" s="184"/>
      <c r="U46" s="185"/>
      <c r="V46" s="186"/>
      <c r="Y46" s="94"/>
      <c r="Z46" s="18"/>
      <c r="AA46" s="18"/>
      <c r="AB46" s="18"/>
      <c r="AC46" s="18"/>
      <c r="AD46" s="18"/>
      <c r="AE46" s="22"/>
      <c r="AF46" s="19"/>
      <c r="AG46" s="94"/>
      <c r="AH46" s="18"/>
      <c r="AI46" s="18"/>
      <c r="AJ46" s="18"/>
      <c r="AK46" s="18"/>
      <c r="AL46" s="18"/>
      <c r="AM46" s="22"/>
      <c r="AN46" s="19"/>
      <c r="AO46" s="94"/>
      <c r="AP46" s="18"/>
      <c r="AQ46" s="18"/>
      <c r="AR46" s="18"/>
      <c r="AS46" s="18"/>
      <c r="AT46" s="18"/>
      <c r="AU46" s="22"/>
      <c r="AV46" s="19"/>
    </row>
    <row r="47" spans="1:457" ht="15" customHeight="1" x14ac:dyDescent="0.3">
      <c r="A47" s="70">
        <f t="shared" ref="A47" si="53">WEEKNUM(B43-1,2)</f>
        <v>13</v>
      </c>
      <c r="B47" s="184"/>
      <c r="C47" s="185"/>
      <c r="D47" s="186"/>
      <c r="E47" s="184"/>
      <c r="F47" s="185"/>
      <c r="G47" s="186"/>
      <c r="H47" s="184"/>
      <c r="I47" s="185"/>
      <c r="J47" s="186"/>
      <c r="K47" s="184"/>
      <c r="L47" s="185"/>
      <c r="M47" s="186"/>
      <c r="N47" s="184"/>
      <c r="O47" s="185"/>
      <c r="P47" s="186"/>
      <c r="Q47" s="184"/>
      <c r="R47" s="185"/>
      <c r="S47" s="186"/>
      <c r="T47" s="184"/>
      <c r="U47" s="185"/>
      <c r="V47" s="186"/>
      <c r="Y47" s="94"/>
      <c r="Z47" s="18"/>
      <c r="AA47" s="18"/>
      <c r="AB47" s="18"/>
      <c r="AC47" s="18"/>
      <c r="AD47" s="18"/>
      <c r="AE47" s="22"/>
      <c r="AF47" s="19"/>
      <c r="AG47" s="94"/>
      <c r="AH47" s="18"/>
      <c r="AI47" s="18"/>
      <c r="AJ47" s="18"/>
      <c r="AK47" s="18"/>
      <c r="AL47" s="18"/>
      <c r="AM47" s="22"/>
      <c r="AN47" s="19"/>
      <c r="AO47" s="94"/>
      <c r="AP47" s="18"/>
      <c r="AQ47" s="18"/>
      <c r="AR47" s="18"/>
      <c r="AS47" s="18"/>
      <c r="AT47" s="18"/>
      <c r="AU47" s="22"/>
      <c r="AV47" s="19"/>
    </row>
    <row r="48" spans="1:457" ht="15" customHeight="1" x14ac:dyDescent="0.3">
      <c r="A48" s="2"/>
      <c r="B48" s="187"/>
      <c r="C48" s="185"/>
      <c r="D48" s="186"/>
      <c r="E48" s="187"/>
      <c r="F48" s="185"/>
      <c r="G48" s="186"/>
      <c r="H48" s="187"/>
      <c r="I48" s="185"/>
      <c r="J48" s="186"/>
      <c r="K48" s="187"/>
      <c r="L48" s="185"/>
      <c r="M48" s="186"/>
      <c r="N48" s="187"/>
      <c r="O48" s="185"/>
      <c r="P48" s="186"/>
      <c r="Q48" s="187"/>
      <c r="R48" s="185"/>
      <c r="S48" s="186"/>
      <c r="T48" s="187"/>
      <c r="U48" s="185"/>
      <c r="V48" s="186"/>
      <c r="Y48" s="94"/>
      <c r="Z48" s="18"/>
      <c r="AA48" s="18"/>
      <c r="AB48" s="18"/>
      <c r="AC48" s="18"/>
      <c r="AD48" s="18"/>
      <c r="AE48" s="22"/>
      <c r="AF48" s="19"/>
      <c r="AG48" s="94"/>
      <c r="AH48" s="18"/>
      <c r="AI48" s="18"/>
      <c r="AJ48" s="18"/>
      <c r="AK48" s="18"/>
      <c r="AL48" s="18"/>
      <c r="AM48" s="22"/>
      <c r="AN48" s="19"/>
      <c r="AO48" s="94"/>
      <c r="AP48" s="18"/>
      <c r="AQ48" s="18"/>
      <c r="AR48" s="18"/>
      <c r="AS48" s="18"/>
      <c r="AT48" s="18"/>
      <c r="AU48" s="22"/>
      <c r="AV48" s="19"/>
    </row>
    <row r="49" spans="1:457" ht="15" customHeight="1" x14ac:dyDescent="0.3">
      <c r="A49" s="2"/>
      <c r="B49" s="184"/>
      <c r="C49" s="185"/>
      <c r="D49" s="186"/>
      <c r="E49" s="184"/>
      <c r="F49" s="185"/>
      <c r="G49" s="186"/>
      <c r="H49" s="184"/>
      <c r="I49" s="185"/>
      <c r="J49" s="186"/>
      <c r="K49" s="184"/>
      <c r="L49" s="185"/>
      <c r="M49" s="186"/>
      <c r="N49" s="184"/>
      <c r="O49" s="185"/>
      <c r="P49" s="186"/>
      <c r="Q49" s="184"/>
      <c r="R49" s="185"/>
      <c r="S49" s="186"/>
      <c r="T49" s="184"/>
      <c r="U49" s="185"/>
      <c r="V49" s="186"/>
      <c r="Y49" s="94"/>
      <c r="Z49" s="18"/>
      <c r="AA49" s="18"/>
      <c r="AB49" s="18"/>
      <c r="AC49" s="18"/>
      <c r="AD49" s="18"/>
      <c r="AE49" s="22"/>
      <c r="AF49" s="19"/>
      <c r="AG49" s="94"/>
      <c r="AH49" s="18"/>
      <c r="AI49" s="18"/>
      <c r="AJ49" s="18"/>
      <c r="AK49" s="18"/>
      <c r="AL49" s="18"/>
      <c r="AM49" s="22"/>
      <c r="AN49" s="19"/>
      <c r="AO49" s="94"/>
      <c r="AP49" s="18"/>
      <c r="AQ49" s="18"/>
      <c r="AR49" s="18"/>
      <c r="AS49" s="18"/>
      <c r="AT49" s="18"/>
      <c r="AU49" s="22"/>
      <c r="AV49" s="19"/>
    </row>
    <row r="50" spans="1:457" ht="15" customHeight="1" x14ac:dyDescent="0.3">
      <c r="A50" s="2"/>
      <c r="B50" s="184"/>
      <c r="C50" s="185"/>
      <c r="D50" s="186"/>
      <c r="E50" s="184"/>
      <c r="F50" s="185"/>
      <c r="G50" s="186"/>
      <c r="H50" s="184"/>
      <c r="I50" s="185"/>
      <c r="J50" s="186"/>
      <c r="K50" s="184"/>
      <c r="L50" s="185"/>
      <c r="M50" s="186"/>
      <c r="N50" s="184"/>
      <c r="O50" s="185"/>
      <c r="P50" s="186"/>
      <c r="Q50" s="184"/>
      <c r="R50" s="185"/>
      <c r="S50" s="186"/>
      <c r="T50" s="184"/>
      <c r="U50" s="185"/>
      <c r="V50" s="186"/>
      <c r="Y50" s="94"/>
      <c r="Z50" s="18"/>
      <c r="AA50" s="18"/>
      <c r="AB50" s="18"/>
      <c r="AC50" s="18"/>
      <c r="AD50" s="18"/>
      <c r="AE50" s="22"/>
      <c r="AF50" s="19"/>
      <c r="AG50" s="94"/>
      <c r="AH50" s="18"/>
      <c r="AI50" s="18"/>
      <c r="AJ50" s="18"/>
      <c r="AK50" s="18"/>
      <c r="AL50" s="18"/>
      <c r="AM50" s="22"/>
      <c r="AN50" s="19"/>
      <c r="AO50" s="94"/>
      <c r="AP50" s="18"/>
      <c r="AQ50" s="18"/>
      <c r="AR50" s="18"/>
      <c r="AS50" s="18"/>
      <c r="AT50" s="18"/>
      <c r="AU50" s="22"/>
      <c r="AV50" s="19"/>
    </row>
    <row r="51" spans="1:457" ht="15" customHeight="1" x14ac:dyDescent="0.3">
      <c r="A51" s="2"/>
      <c r="B51" s="188"/>
      <c r="C51" s="189"/>
      <c r="D51" s="190"/>
      <c r="E51" s="188"/>
      <c r="F51" s="189"/>
      <c r="G51" s="190"/>
      <c r="H51" s="188"/>
      <c r="I51" s="189"/>
      <c r="J51" s="190"/>
      <c r="K51" s="188"/>
      <c r="L51" s="189"/>
      <c r="M51" s="190"/>
      <c r="N51" s="188"/>
      <c r="O51" s="189"/>
      <c r="P51" s="190"/>
      <c r="Q51" s="188"/>
      <c r="R51" s="189"/>
      <c r="S51" s="190"/>
      <c r="T51" s="188"/>
      <c r="U51" s="189"/>
      <c r="V51" s="190"/>
      <c r="Y51" s="93"/>
      <c r="Z51" s="18"/>
      <c r="AA51" s="18"/>
      <c r="AB51" s="18"/>
      <c r="AC51" s="18"/>
      <c r="AD51" s="18"/>
      <c r="AE51" s="22"/>
      <c r="AF51" s="19"/>
      <c r="AG51" s="93"/>
      <c r="AH51" s="18"/>
      <c r="AI51" s="18"/>
      <c r="AJ51" s="18"/>
      <c r="AK51" s="18"/>
      <c r="AL51" s="18"/>
      <c r="AM51" s="22"/>
      <c r="AN51" s="19"/>
      <c r="AO51" s="93"/>
      <c r="AP51" s="18"/>
      <c r="AQ51" s="18"/>
      <c r="AR51" s="18"/>
      <c r="AS51" s="18"/>
      <c r="AT51" s="18"/>
      <c r="AU51" s="22"/>
      <c r="AV51" s="19"/>
    </row>
    <row r="52" spans="1:457" ht="15" customHeight="1" x14ac:dyDescent="0.3">
      <c r="A52" s="82"/>
      <c r="B52" s="14"/>
      <c r="C52" s="14"/>
      <c r="D52" s="14"/>
      <c r="E52" s="14"/>
      <c r="F52" s="14"/>
      <c r="G52" s="14"/>
      <c r="H52" s="14"/>
      <c r="I52" s="14"/>
      <c r="J52" s="14"/>
      <c r="K52" s="14"/>
      <c r="L52" s="14"/>
      <c r="M52" s="14"/>
      <c r="N52" s="14"/>
      <c r="O52" s="14"/>
      <c r="P52" s="14"/>
      <c r="Q52" s="14"/>
      <c r="R52" s="14"/>
      <c r="S52" s="14"/>
      <c r="T52" s="14"/>
      <c r="U52" s="14"/>
      <c r="V52" s="14"/>
      <c r="W52" s="14"/>
      <c r="X52" s="83"/>
      <c r="Y52" s="134"/>
      <c r="Z52" s="8"/>
      <c r="AA52" s="8"/>
      <c r="AB52" s="8"/>
      <c r="AC52" s="8"/>
      <c r="AD52" s="8"/>
      <c r="AE52" s="23"/>
      <c r="AF52" s="9"/>
      <c r="AG52" s="134"/>
      <c r="AH52" s="8"/>
      <c r="AI52" s="8"/>
      <c r="AJ52" s="8"/>
      <c r="AK52" s="8"/>
      <c r="AL52" s="8"/>
      <c r="AM52" s="23"/>
      <c r="AN52" s="9"/>
      <c r="AO52" s="134"/>
      <c r="AP52" s="8"/>
      <c r="AQ52" s="8"/>
      <c r="AR52" s="8"/>
      <c r="AS52" s="8"/>
      <c r="AT52" s="8"/>
      <c r="AU52" s="23"/>
      <c r="AV52" s="9"/>
    </row>
    <row r="53" spans="1:457" ht="15" customHeight="1" x14ac:dyDescent="0.3">
      <c r="A53" s="162" t="s">
        <v>0</v>
      </c>
      <c r="B53" s="136"/>
      <c r="C53" s="136"/>
      <c r="D53" s="136"/>
      <c r="E53" s="136"/>
      <c r="F53" s="136"/>
      <c r="G53" s="137"/>
      <c r="H53" s="138"/>
      <c r="I53" s="162" t="s">
        <v>0</v>
      </c>
      <c r="J53" s="136"/>
      <c r="K53" s="136"/>
      <c r="L53" s="136"/>
      <c r="M53" s="136"/>
      <c r="N53" s="136"/>
      <c r="O53" s="137"/>
      <c r="P53" s="138"/>
      <c r="Q53" s="162" t="s">
        <v>0</v>
      </c>
      <c r="R53" s="136"/>
      <c r="S53" s="136"/>
      <c r="T53" s="136"/>
      <c r="U53" s="136"/>
      <c r="V53" s="136"/>
      <c r="W53" s="137"/>
      <c r="X53" s="138"/>
      <c r="Y53" s="169">
        <f>AQ64</f>
        <v>44266</v>
      </c>
      <c r="Z53" s="170"/>
      <c r="AA53" s="170"/>
      <c r="AB53" s="170"/>
      <c r="AC53" s="170"/>
      <c r="AD53" s="170"/>
      <c r="AE53" s="170"/>
      <c r="AF53" s="171"/>
      <c r="AG53" s="162" t="s">
        <v>0</v>
      </c>
      <c r="AH53" s="136"/>
      <c r="AI53" s="136"/>
      <c r="AJ53" s="136"/>
      <c r="AK53" s="136"/>
      <c r="AL53" s="136"/>
      <c r="AM53" s="137"/>
      <c r="AN53" s="138"/>
      <c r="AO53" s="162" t="s">
        <v>0</v>
      </c>
      <c r="AP53" s="136"/>
      <c r="AQ53" s="136"/>
      <c r="AR53" s="136"/>
      <c r="AS53" s="136"/>
      <c r="AT53" s="136"/>
      <c r="AU53" s="137"/>
      <c r="AV53" s="138"/>
    </row>
    <row r="54" spans="1:457" s="14" customFormat="1" ht="15" customHeight="1" x14ac:dyDescent="0.3">
      <c r="A54" s="93"/>
      <c r="B54" s="18"/>
      <c r="C54" s="11"/>
      <c r="D54" s="11"/>
      <c r="E54" s="11"/>
      <c r="F54" s="11"/>
      <c r="G54" s="24"/>
      <c r="H54" s="12"/>
      <c r="I54" s="93"/>
      <c r="J54" s="18"/>
      <c r="K54" s="11"/>
      <c r="L54" s="11"/>
      <c r="M54" s="11"/>
      <c r="N54" s="11"/>
      <c r="O54" s="24"/>
      <c r="P54" s="12"/>
      <c r="Q54" s="93"/>
      <c r="R54" s="18"/>
      <c r="S54" s="11"/>
      <c r="T54" s="11"/>
      <c r="U54" s="11"/>
      <c r="V54" s="11"/>
      <c r="W54" s="24"/>
      <c r="X54" s="12"/>
      <c r="Y54" s="172"/>
      <c r="Z54" s="173"/>
      <c r="AA54" s="173"/>
      <c r="AB54" s="173"/>
      <c r="AC54" s="173"/>
      <c r="AD54" s="173"/>
      <c r="AE54" s="173"/>
      <c r="AF54" s="174"/>
      <c r="AG54" s="115"/>
      <c r="AH54" s="11"/>
      <c r="AI54" s="11"/>
      <c r="AJ54" s="11"/>
      <c r="AK54" s="11"/>
      <c r="AL54" s="11"/>
      <c r="AM54" s="24"/>
      <c r="AN54" s="12"/>
      <c r="AO54" s="115"/>
      <c r="AP54" s="11"/>
      <c r="AQ54" s="11"/>
      <c r="AR54" s="11"/>
      <c r="AS54" s="11"/>
      <c r="AT54" s="11"/>
      <c r="AU54" s="24"/>
      <c r="AV54" s="1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27" customFormat="1" ht="15" customHeight="1" x14ac:dyDescent="0.3">
      <c r="A55" s="93"/>
      <c r="B55" s="18"/>
      <c r="C55" s="11"/>
      <c r="D55" s="11"/>
      <c r="E55" s="11"/>
      <c r="F55" s="11"/>
      <c r="G55" s="24"/>
      <c r="H55" s="12"/>
      <c r="I55" s="93"/>
      <c r="J55" s="18"/>
      <c r="K55" s="11"/>
      <c r="L55" s="11"/>
      <c r="M55" s="11"/>
      <c r="N55" s="11"/>
      <c r="O55" s="24"/>
      <c r="P55" s="12"/>
      <c r="Q55" s="93"/>
      <c r="R55" s="18"/>
      <c r="S55" s="11"/>
      <c r="T55" s="11"/>
      <c r="U55" s="11"/>
      <c r="V55" s="11"/>
      <c r="W55" s="24"/>
      <c r="X55" s="12"/>
      <c r="Y55" s="118"/>
      <c r="Z55" s="119"/>
      <c r="AA55" s="119"/>
      <c r="AB55" s="119"/>
      <c r="AC55" s="119"/>
      <c r="AD55" s="119"/>
      <c r="AE55" s="119"/>
      <c r="AF55" s="120"/>
      <c r="AG55" s="93"/>
      <c r="AH55" s="18"/>
      <c r="AI55" s="18"/>
      <c r="AJ55" s="18"/>
      <c r="AK55" s="18"/>
      <c r="AL55" s="18"/>
      <c r="AM55" s="22"/>
      <c r="AN55" s="19"/>
      <c r="AO55" s="93"/>
      <c r="AP55" s="18"/>
      <c r="AQ55" s="11"/>
      <c r="AR55" s="11"/>
      <c r="AS55" s="11"/>
      <c r="AT55" s="11"/>
      <c r="AU55" s="24"/>
      <c r="AV55" s="1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94"/>
      <c r="B56" s="18"/>
      <c r="C56" s="18"/>
      <c r="D56" s="18"/>
      <c r="E56" s="18"/>
      <c r="F56" s="18"/>
      <c r="G56" s="22"/>
      <c r="H56" s="19"/>
      <c r="I56" s="94"/>
      <c r="J56" s="18"/>
      <c r="K56" s="18"/>
      <c r="L56" s="18"/>
      <c r="M56" s="18"/>
      <c r="N56" s="18"/>
      <c r="O56" s="22"/>
      <c r="P56" s="19"/>
      <c r="Q56" s="94"/>
      <c r="R56" s="18"/>
      <c r="S56" s="18"/>
      <c r="T56" s="18"/>
      <c r="U56" s="18"/>
      <c r="V56" s="18"/>
      <c r="W56" s="22"/>
      <c r="X56" s="19"/>
      <c r="Y56" s="110"/>
      <c r="Z56" s="111">
        <f>Y64</f>
        <v>44263</v>
      </c>
      <c r="AA56" s="112">
        <f t="shared" ref="AA56:AA61" si="54">Z56+1</f>
        <v>44264</v>
      </c>
      <c r="AB56" s="112">
        <f t="shared" ref="AB56:AF56" si="55">AA56+1</f>
        <v>44265</v>
      </c>
      <c r="AC56" s="112">
        <f t="shared" si="55"/>
        <v>44266</v>
      </c>
      <c r="AD56" s="112">
        <f t="shared" si="55"/>
        <v>44267</v>
      </c>
      <c r="AE56" s="112">
        <f t="shared" si="55"/>
        <v>44268</v>
      </c>
      <c r="AF56" s="113">
        <f t="shared" si="55"/>
        <v>44269</v>
      </c>
      <c r="AG56" s="94"/>
      <c r="AH56" s="18"/>
      <c r="AI56" s="18"/>
      <c r="AJ56" s="18"/>
      <c r="AK56" s="18"/>
      <c r="AL56" s="18"/>
      <c r="AM56" s="22"/>
      <c r="AN56" s="19"/>
      <c r="AO56" s="94"/>
      <c r="AP56" s="18"/>
      <c r="AQ56" s="18"/>
      <c r="AR56" s="18"/>
      <c r="AS56" s="18"/>
      <c r="AT56" s="18"/>
      <c r="AU56" s="22"/>
      <c r="AV56" s="19"/>
    </row>
    <row r="57" spans="1:457" ht="15" customHeight="1" x14ac:dyDescent="0.3">
      <c r="A57" s="94"/>
      <c r="B57" s="18"/>
      <c r="C57" s="18"/>
      <c r="D57" s="18"/>
      <c r="E57" s="18"/>
      <c r="F57" s="18"/>
      <c r="G57" s="22"/>
      <c r="H57" s="19"/>
      <c r="I57" s="94"/>
      <c r="J57" s="18"/>
      <c r="K57" s="18"/>
      <c r="L57" s="18"/>
      <c r="M57" s="18"/>
      <c r="N57" s="18"/>
      <c r="O57" s="22"/>
      <c r="P57" s="19"/>
      <c r="Q57" s="94"/>
      <c r="R57" s="18"/>
      <c r="S57" s="18"/>
      <c r="T57" s="18"/>
      <c r="U57" s="18"/>
      <c r="V57" s="18"/>
      <c r="W57" s="22"/>
      <c r="X57" s="19"/>
      <c r="Y57" s="168" t="str">
        <f>ROMAN(WEEKNUM(Z57-1,2))</f>
        <v>IX</v>
      </c>
      <c r="Z57" s="98">
        <f>DATA!$B$6</f>
        <v>44256</v>
      </c>
      <c r="AA57" s="99">
        <f t="shared" si="54"/>
        <v>44257</v>
      </c>
      <c r="AB57" s="99">
        <f t="shared" ref="AB57:AF57" si="56">AA57+1</f>
        <v>44258</v>
      </c>
      <c r="AC57" s="99">
        <f t="shared" si="56"/>
        <v>44259</v>
      </c>
      <c r="AD57" s="99">
        <f t="shared" si="56"/>
        <v>44260</v>
      </c>
      <c r="AE57" s="99">
        <f t="shared" si="56"/>
        <v>44261</v>
      </c>
      <c r="AF57" s="100">
        <f t="shared" si="56"/>
        <v>44262</v>
      </c>
      <c r="AG57" s="94"/>
      <c r="AH57" s="18"/>
      <c r="AI57" s="18"/>
      <c r="AJ57" s="18"/>
      <c r="AK57" s="18"/>
      <c r="AL57" s="18"/>
      <c r="AM57" s="22"/>
      <c r="AN57" s="19"/>
      <c r="AO57" s="94"/>
      <c r="AP57" s="18"/>
      <c r="AQ57" s="18"/>
      <c r="AR57" s="18"/>
      <c r="AS57" s="18"/>
      <c r="AT57" s="18"/>
      <c r="AU57" s="22"/>
      <c r="AV57" s="19"/>
    </row>
    <row r="58" spans="1:457" ht="15" customHeight="1" x14ac:dyDescent="0.3">
      <c r="A58" s="94"/>
      <c r="B58" s="18"/>
      <c r="C58" s="18"/>
      <c r="D58" s="18"/>
      <c r="E58" s="18"/>
      <c r="F58" s="18"/>
      <c r="G58" s="22"/>
      <c r="H58" s="19"/>
      <c r="I58" s="94"/>
      <c r="J58" s="18"/>
      <c r="K58" s="18"/>
      <c r="L58" s="18"/>
      <c r="M58" s="18"/>
      <c r="N58" s="18"/>
      <c r="O58" s="22"/>
      <c r="P58" s="19"/>
      <c r="Q58" s="94"/>
      <c r="R58" s="18"/>
      <c r="S58" s="18"/>
      <c r="T58" s="18"/>
      <c r="U58" s="18"/>
      <c r="V58" s="18"/>
      <c r="W58" s="22"/>
      <c r="X58" s="19"/>
      <c r="Y58" s="168" t="str">
        <f t="shared" ref="Y58:Y61" si="57">ROMAN(WEEKNUM(Z58-1,2))</f>
        <v>X</v>
      </c>
      <c r="Z58" s="101">
        <f>AF57+1</f>
        <v>44263</v>
      </c>
      <c r="AA58" s="102">
        <f t="shared" si="54"/>
        <v>44264</v>
      </c>
      <c r="AB58" s="102">
        <f t="shared" ref="AB58:AF58" si="58">AA58+1</f>
        <v>44265</v>
      </c>
      <c r="AC58" s="102">
        <f t="shared" si="58"/>
        <v>44266</v>
      </c>
      <c r="AD58" s="102">
        <f t="shared" si="58"/>
        <v>44267</v>
      </c>
      <c r="AE58" s="102">
        <f t="shared" si="58"/>
        <v>44268</v>
      </c>
      <c r="AF58" s="103">
        <f t="shared" si="58"/>
        <v>44269</v>
      </c>
      <c r="AG58" s="94"/>
      <c r="AH58" s="18"/>
      <c r="AI58" s="18"/>
      <c r="AJ58" s="18"/>
      <c r="AK58" s="18"/>
      <c r="AL58" s="18"/>
      <c r="AM58" s="22"/>
      <c r="AN58" s="19"/>
      <c r="AO58" s="94"/>
      <c r="AP58" s="18"/>
      <c r="AQ58" s="18"/>
      <c r="AR58" s="18"/>
      <c r="AS58" s="18"/>
      <c r="AT58" s="18"/>
      <c r="AU58" s="22"/>
      <c r="AV58" s="19"/>
    </row>
    <row r="59" spans="1:457" ht="15" customHeight="1" x14ac:dyDescent="0.3">
      <c r="A59" s="94"/>
      <c r="B59" s="18"/>
      <c r="C59" s="18"/>
      <c r="D59" s="18"/>
      <c r="E59" s="18"/>
      <c r="F59" s="18"/>
      <c r="G59" s="22"/>
      <c r="H59" s="19"/>
      <c r="I59" s="94"/>
      <c r="J59" s="18"/>
      <c r="K59" s="18"/>
      <c r="L59" s="18"/>
      <c r="M59" s="18"/>
      <c r="N59" s="18"/>
      <c r="O59" s="22"/>
      <c r="P59" s="19"/>
      <c r="Q59" s="94"/>
      <c r="R59" s="18"/>
      <c r="S59" s="18"/>
      <c r="T59" s="18"/>
      <c r="U59" s="18"/>
      <c r="V59" s="18"/>
      <c r="W59" s="22"/>
      <c r="X59" s="19"/>
      <c r="Y59" s="168" t="str">
        <f t="shared" si="57"/>
        <v>XI</v>
      </c>
      <c r="Z59" s="104">
        <f>AF58+1</f>
        <v>44270</v>
      </c>
      <c r="AA59" s="105">
        <f t="shared" si="54"/>
        <v>44271</v>
      </c>
      <c r="AB59" s="105">
        <f t="shared" ref="AB59:AF59" si="59">AA59+1</f>
        <v>44272</v>
      </c>
      <c r="AC59" s="105">
        <f t="shared" si="59"/>
        <v>44273</v>
      </c>
      <c r="AD59" s="105">
        <f t="shared" si="59"/>
        <v>44274</v>
      </c>
      <c r="AE59" s="105">
        <f t="shared" si="59"/>
        <v>44275</v>
      </c>
      <c r="AF59" s="106">
        <f t="shared" si="59"/>
        <v>44276</v>
      </c>
      <c r="AG59" s="94"/>
      <c r="AH59" s="18"/>
      <c r="AI59" s="18"/>
      <c r="AJ59" s="18"/>
      <c r="AK59" s="18"/>
      <c r="AL59" s="18"/>
      <c r="AM59" s="22"/>
      <c r="AN59" s="19"/>
      <c r="AO59" s="94"/>
      <c r="AP59" s="18"/>
      <c r="AQ59" s="18"/>
      <c r="AR59" s="18"/>
      <c r="AS59" s="18"/>
      <c r="AT59" s="18"/>
      <c r="AU59" s="22"/>
      <c r="AV59" s="19"/>
    </row>
    <row r="60" spans="1:457" ht="15" customHeight="1" x14ac:dyDescent="0.3">
      <c r="A60" s="94"/>
      <c r="B60" s="18"/>
      <c r="C60" s="18"/>
      <c r="D60" s="18"/>
      <c r="E60" s="18"/>
      <c r="F60" s="18"/>
      <c r="G60" s="22"/>
      <c r="H60" s="19"/>
      <c r="I60" s="94"/>
      <c r="J60" s="18"/>
      <c r="K60" s="18"/>
      <c r="L60" s="18"/>
      <c r="M60" s="18"/>
      <c r="N60" s="18"/>
      <c r="O60" s="22"/>
      <c r="P60" s="19"/>
      <c r="Q60" s="94"/>
      <c r="R60" s="18"/>
      <c r="S60" s="18"/>
      <c r="T60" s="18"/>
      <c r="U60" s="18"/>
      <c r="V60" s="18"/>
      <c r="W60" s="22"/>
      <c r="X60" s="19"/>
      <c r="Y60" s="168" t="str">
        <f t="shared" si="57"/>
        <v>XII</v>
      </c>
      <c r="Z60" s="104">
        <f>AF59+1</f>
        <v>44277</v>
      </c>
      <c r="AA60" s="105">
        <f t="shared" si="54"/>
        <v>44278</v>
      </c>
      <c r="AB60" s="105">
        <f t="shared" ref="AB60:AF60" si="60">AA60+1</f>
        <v>44279</v>
      </c>
      <c r="AC60" s="105">
        <f t="shared" si="60"/>
        <v>44280</v>
      </c>
      <c r="AD60" s="105">
        <f t="shared" si="60"/>
        <v>44281</v>
      </c>
      <c r="AE60" s="105">
        <f t="shared" si="60"/>
        <v>44282</v>
      </c>
      <c r="AF60" s="106">
        <f t="shared" si="60"/>
        <v>44283</v>
      </c>
      <c r="AG60" s="94"/>
      <c r="AH60" s="18"/>
      <c r="AI60" s="18"/>
      <c r="AJ60" s="18"/>
      <c r="AK60" s="18"/>
      <c r="AL60" s="18"/>
      <c r="AM60" s="22"/>
      <c r="AN60" s="19"/>
      <c r="AO60" s="94"/>
      <c r="AP60" s="18"/>
      <c r="AQ60" s="18"/>
      <c r="AR60" s="18"/>
      <c r="AS60" s="18"/>
      <c r="AT60" s="18"/>
      <c r="AU60" s="22"/>
      <c r="AV60" s="19"/>
    </row>
    <row r="61" spans="1:457" ht="15" customHeight="1" x14ac:dyDescent="0.3">
      <c r="A61" s="93"/>
      <c r="B61" s="18"/>
      <c r="C61" s="18"/>
      <c r="D61" s="18"/>
      <c r="E61" s="18"/>
      <c r="F61" s="18"/>
      <c r="G61" s="22"/>
      <c r="H61" s="19"/>
      <c r="I61" s="93"/>
      <c r="J61" s="18"/>
      <c r="K61" s="18"/>
      <c r="L61" s="18"/>
      <c r="M61" s="18"/>
      <c r="N61" s="18"/>
      <c r="O61" s="22"/>
      <c r="P61" s="19"/>
      <c r="Q61" s="93"/>
      <c r="R61" s="18"/>
      <c r="S61" s="18"/>
      <c r="T61" s="18"/>
      <c r="U61" s="18"/>
      <c r="V61" s="18"/>
      <c r="W61" s="22"/>
      <c r="X61" s="19"/>
      <c r="Y61" s="168" t="str">
        <f t="shared" si="57"/>
        <v>XIII</v>
      </c>
      <c r="Z61" s="107">
        <f>AF60+1</f>
        <v>44284</v>
      </c>
      <c r="AA61" s="108">
        <f t="shared" si="54"/>
        <v>44285</v>
      </c>
      <c r="AB61" s="108">
        <f t="shared" ref="AB61:AF61" si="61">AA61+1</f>
        <v>44286</v>
      </c>
      <c r="AC61" s="108">
        <f t="shared" si="61"/>
        <v>44287</v>
      </c>
      <c r="AD61" s="108">
        <f t="shared" si="61"/>
        <v>44288</v>
      </c>
      <c r="AE61" s="108">
        <f t="shared" si="61"/>
        <v>44289</v>
      </c>
      <c r="AF61" s="109">
        <f t="shared" si="61"/>
        <v>44290</v>
      </c>
      <c r="AG61" s="93"/>
      <c r="AH61" s="18"/>
      <c r="AI61" s="18"/>
      <c r="AJ61" s="18"/>
      <c r="AK61" s="18"/>
      <c r="AL61" s="18"/>
      <c r="AM61" s="22"/>
      <c r="AN61" s="19"/>
      <c r="AO61" s="93"/>
      <c r="AP61" s="18"/>
      <c r="AQ61" s="18"/>
      <c r="AR61" s="18"/>
      <c r="AS61" s="18"/>
      <c r="AT61" s="18"/>
      <c r="AU61" s="22"/>
      <c r="AV61" s="19"/>
    </row>
    <row r="62" spans="1:457" ht="15" customHeight="1" x14ac:dyDescent="0.3">
      <c r="A62" s="93"/>
      <c r="B62" s="18"/>
      <c r="C62" s="18"/>
      <c r="D62" s="18"/>
      <c r="E62" s="18"/>
      <c r="F62" s="18"/>
      <c r="G62" s="22"/>
      <c r="H62" s="19"/>
      <c r="I62" s="93"/>
      <c r="J62" s="18"/>
      <c r="K62" s="18"/>
      <c r="L62" s="18"/>
      <c r="M62" s="18"/>
      <c r="N62" s="18"/>
      <c r="O62" s="22"/>
      <c r="P62" s="19"/>
      <c r="Q62" s="93"/>
      <c r="R62" s="18"/>
      <c r="S62" s="18"/>
      <c r="T62" s="18"/>
      <c r="U62" s="18"/>
      <c r="V62" s="18"/>
      <c r="W62" s="22"/>
      <c r="X62" s="19"/>
      <c r="Y62" s="135"/>
      <c r="Z62" s="117"/>
      <c r="AA62" s="117"/>
      <c r="AB62" s="117"/>
      <c r="AC62" s="117"/>
      <c r="AD62" s="117"/>
      <c r="AE62" s="117"/>
      <c r="AF62" s="117"/>
      <c r="AG62" s="93"/>
      <c r="AH62" s="18"/>
      <c r="AI62" s="18"/>
      <c r="AJ62" s="18"/>
      <c r="AK62" s="18"/>
      <c r="AL62" s="18"/>
      <c r="AM62" s="22"/>
      <c r="AN62" s="19"/>
      <c r="AO62" s="93"/>
      <c r="AP62" s="18"/>
      <c r="AQ62" s="18"/>
      <c r="AR62" s="18"/>
      <c r="AS62" s="18"/>
      <c r="AT62" s="18"/>
      <c r="AU62" s="22"/>
      <c r="AV62" s="19"/>
    </row>
    <row r="63" spans="1:457" ht="15" customHeight="1" x14ac:dyDescent="0.3">
      <c r="A63" s="93"/>
      <c r="B63" s="18"/>
      <c r="C63" s="18"/>
      <c r="D63" s="18"/>
      <c r="E63" s="18"/>
      <c r="F63" s="18"/>
      <c r="G63" s="22"/>
      <c r="H63" s="19"/>
      <c r="I63" s="93"/>
      <c r="J63" s="18"/>
      <c r="K63" s="18"/>
      <c r="L63" s="18"/>
      <c r="M63" s="18"/>
      <c r="N63" s="18"/>
      <c r="O63" s="22"/>
      <c r="P63" s="19"/>
      <c r="Q63" s="93"/>
      <c r="R63" s="18"/>
      <c r="S63" s="18"/>
      <c r="T63" s="18"/>
      <c r="U63" s="18"/>
      <c r="V63" s="18"/>
      <c r="W63" s="22"/>
      <c r="X63" s="19"/>
      <c r="Y63" s="116"/>
      <c r="Z63" s="117"/>
      <c r="AA63" s="117"/>
      <c r="AB63" s="117"/>
      <c r="AC63" s="117"/>
      <c r="AD63" s="117"/>
      <c r="AE63" s="117"/>
      <c r="AF63" s="117"/>
      <c r="AG63" s="93"/>
      <c r="AH63" s="18"/>
      <c r="AI63" s="18"/>
      <c r="AJ63" s="18"/>
      <c r="AK63" s="18"/>
      <c r="AL63" s="18"/>
      <c r="AM63" s="22"/>
      <c r="AN63" s="19"/>
      <c r="AO63" s="93"/>
      <c r="AP63" s="18"/>
      <c r="AQ63" s="18"/>
      <c r="AR63" s="18"/>
      <c r="AS63" s="18"/>
      <c r="AT63" s="18"/>
      <c r="AU63" s="22"/>
      <c r="AV63" s="19"/>
    </row>
    <row r="64" spans="1:457" ht="15" customHeight="1" x14ac:dyDescent="0.3">
      <c r="A64" s="143">
        <f>AQ12+1</f>
        <v>44260</v>
      </c>
      <c r="B64" s="144"/>
      <c r="C64" s="139">
        <f>A64</f>
        <v>44260</v>
      </c>
      <c r="D64" s="139"/>
      <c r="E64" s="139"/>
      <c r="F64" s="140"/>
      <c r="G64" s="28"/>
      <c r="H64" s="89"/>
      <c r="I64" s="89"/>
      <c r="J64" s="89"/>
      <c r="K64" s="89"/>
      <c r="L64" s="91"/>
      <c r="M64" s="143">
        <f>A64+1</f>
        <v>44261</v>
      </c>
      <c r="N64" s="144"/>
      <c r="O64" s="139">
        <f>M64</f>
        <v>44261</v>
      </c>
      <c r="P64" s="139"/>
      <c r="Q64" s="139"/>
      <c r="R64" s="140"/>
      <c r="S64" s="143">
        <f t="shared" ref="S64" si="62">M64+1</f>
        <v>44262</v>
      </c>
      <c r="T64" s="144"/>
      <c r="U64" s="139">
        <f t="shared" ref="U64" si="63">S64</f>
        <v>44262</v>
      </c>
      <c r="V64" s="139"/>
      <c r="W64" s="139"/>
      <c r="X64" s="140"/>
      <c r="Y64" s="143">
        <f t="shared" ref="Y64" si="64">S64+1</f>
        <v>44263</v>
      </c>
      <c r="Z64" s="144"/>
      <c r="AA64" s="139">
        <f t="shared" ref="AA64" si="65">Y64</f>
        <v>44263</v>
      </c>
      <c r="AB64" s="139"/>
      <c r="AC64" s="139"/>
      <c r="AD64" s="140"/>
      <c r="AE64" s="143">
        <f t="shared" ref="AE64" si="66">Y64+1</f>
        <v>44264</v>
      </c>
      <c r="AF64" s="144"/>
      <c r="AG64" s="139">
        <f t="shared" ref="AG64" si="67">AE64</f>
        <v>44264</v>
      </c>
      <c r="AH64" s="139"/>
      <c r="AI64" s="139"/>
      <c r="AJ64" s="140"/>
      <c r="AK64" s="143">
        <f t="shared" ref="AK64" si="68">AE64+1</f>
        <v>44265</v>
      </c>
      <c r="AL64" s="144"/>
      <c r="AM64" s="139">
        <f t="shared" ref="AM64" si="69">AK64</f>
        <v>44265</v>
      </c>
      <c r="AN64" s="139"/>
      <c r="AO64" s="139"/>
      <c r="AP64" s="140"/>
      <c r="AQ64" s="143">
        <f t="shared" ref="AQ64" si="70">AK64+1</f>
        <v>44266</v>
      </c>
      <c r="AR64" s="144"/>
      <c r="AS64" s="139">
        <f t="shared" ref="AS64" si="71">AQ64</f>
        <v>44266</v>
      </c>
      <c r="AT64" s="139"/>
      <c r="AU64" s="139"/>
      <c r="AV64" s="140"/>
    </row>
    <row r="65" spans="1:457" s="1" customFormat="1" ht="15" customHeight="1" x14ac:dyDescent="0.3">
      <c r="A65" s="145"/>
      <c r="B65" s="146"/>
      <c r="C65" s="141"/>
      <c r="D65" s="141"/>
      <c r="E65" s="141"/>
      <c r="F65" s="142"/>
      <c r="G65" s="163"/>
      <c r="H65" s="164"/>
      <c r="I65" s="164"/>
      <c r="J65" s="164"/>
      <c r="K65" s="164"/>
      <c r="L65" s="165"/>
      <c r="M65" s="145"/>
      <c r="N65" s="146"/>
      <c r="O65" s="141"/>
      <c r="P65" s="141"/>
      <c r="Q65" s="141"/>
      <c r="R65" s="142"/>
      <c r="S65" s="145"/>
      <c r="T65" s="146"/>
      <c r="U65" s="141"/>
      <c r="V65" s="141"/>
      <c r="W65" s="141"/>
      <c r="X65" s="142"/>
      <c r="Y65" s="145"/>
      <c r="Z65" s="146"/>
      <c r="AA65" s="141"/>
      <c r="AB65" s="141"/>
      <c r="AC65" s="141"/>
      <c r="AD65" s="142"/>
      <c r="AE65" s="145"/>
      <c r="AF65" s="146"/>
      <c r="AG65" s="141"/>
      <c r="AH65" s="141"/>
      <c r="AI65" s="141"/>
      <c r="AJ65" s="142"/>
      <c r="AK65" s="145"/>
      <c r="AL65" s="146"/>
      <c r="AM65" s="141"/>
      <c r="AN65" s="141"/>
      <c r="AO65" s="141"/>
      <c r="AP65" s="142"/>
      <c r="AQ65" s="145"/>
      <c r="AR65" s="146"/>
      <c r="AS65" s="141"/>
      <c r="AT65" s="141"/>
      <c r="AU65" s="141"/>
      <c r="AV65" s="142"/>
    </row>
    <row r="66" spans="1:457" ht="15" customHeight="1" x14ac:dyDescent="0.3">
      <c r="A66" s="114" t="s">
        <v>43</v>
      </c>
      <c r="B66" s="27" t="str">
        <f>IF(LEN(VLOOKUP(A64,DATA!$D:$E,2))=0,"",VLOOKUP(A64,DATA!$D:$E,2))</f>
        <v/>
      </c>
      <c r="C66" s="27"/>
      <c r="D66" s="27"/>
      <c r="E66" s="27"/>
      <c r="F66" s="81"/>
      <c r="G66" s="17"/>
      <c r="H66" s="18"/>
      <c r="I66" s="18"/>
      <c r="J66" s="18"/>
      <c r="K66" s="18"/>
      <c r="L66" s="19"/>
      <c r="M66" s="114" t="s">
        <v>43</v>
      </c>
      <c r="N66" s="27" t="str">
        <f>IF(LEN(VLOOKUP(M64,DATA!$D:$E,2))=0,"",VLOOKUP(M64,DATA!$D:$E,2))</f>
        <v/>
      </c>
      <c r="O66" s="27"/>
      <c r="P66" s="27"/>
      <c r="Q66" s="27"/>
      <c r="R66" s="81"/>
      <c r="S66" s="114" t="s">
        <v>43</v>
      </c>
      <c r="T66" s="27" t="str">
        <f>IF(LEN(VLOOKUP(S64,DATA!$D:$E,2))=0,"",VLOOKUP(S64,DATA!$D:$E,2))</f>
        <v/>
      </c>
      <c r="U66" s="27"/>
      <c r="V66" s="27"/>
      <c r="W66" s="27"/>
      <c r="X66" s="81"/>
      <c r="Y66" s="114" t="s">
        <v>43</v>
      </c>
      <c r="Z66" s="27" t="str">
        <f>IF(LEN(VLOOKUP(Y64,DATA!$D:$E,2))=0,"",VLOOKUP(Y64,DATA!$D:$E,2))</f>
        <v/>
      </c>
      <c r="AA66" s="27"/>
      <c r="AB66" s="27"/>
      <c r="AC66" s="27"/>
      <c r="AD66" s="81"/>
      <c r="AE66" s="114" t="s">
        <v>43</v>
      </c>
      <c r="AF66" s="27" t="str">
        <f>IF(LEN(VLOOKUP(AE64,DATA!$D:$E,2))=0,"",VLOOKUP(AE64,DATA!$D:$E,2))</f>
        <v/>
      </c>
      <c r="AG66" s="27"/>
      <c r="AH66" s="27"/>
      <c r="AI66" s="27"/>
      <c r="AJ66" s="81"/>
      <c r="AK66" s="114" t="s">
        <v>43</v>
      </c>
      <c r="AL66" s="27" t="str">
        <f>IF(LEN(VLOOKUP(AK64,DATA!$D:$E,2))=0,"",VLOOKUP(AK64,DATA!$D:$E,2))</f>
        <v/>
      </c>
      <c r="AM66" s="27"/>
      <c r="AN66" s="27"/>
      <c r="AO66" s="27"/>
      <c r="AP66" s="81"/>
      <c r="AQ66" s="114" t="s">
        <v>43</v>
      </c>
      <c r="AR66" s="27" t="str">
        <f>IF(LEN(VLOOKUP(AQ64,DATA!$D:$E,2))=0,"",VLOOKUP(AQ64,DATA!$D:$E,2))</f>
        <v/>
      </c>
      <c r="AS66" s="27"/>
      <c r="AT66" s="27"/>
      <c r="AU66" s="27"/>
      <c r="AV66" s="81"/>
    </row>
    <row r="67" spans="1:457" ht="15" customHeight="1" x14ac:dyDescent="0.3">
      <c r="A67" s="95">
        <v>7</v>
      </c>
      <c r="B67" s="154"/>
      <c r="C67" s="167" t="s">
        <v>45</v>
      </c>
      <c r="D67" s="166" t="s">
        <v>43</v>
      </c>
      <c r="E67" s="155" t="s">
        <v>45</v>
      </c>
      <c r="F67" s="156"/>
      <c r="G67" s="17"/>
      <c r="H67" s="18"/>
      <c r="I67" s="18"/>
      <c r="J67" s="18"/>
      <c r="K67" s="18"/>
      <c r="L67" s="19"/>
      <c r="M67" s="95">
        <v>7</v>
      </c>
      <c r="N67" s="154"/>
      <c r="O67" s="167" t="s">
        <v>45</v>
      </c>
      <c r="P67" s="166" t="s">
        <v>43</v>
      </c>
      <c r="Q67" s="155" t="s">
        <v>45</v>
      </c>
      <c r="R67" s="156"/>
      <c r="S67" s="95">
        <v>7</v>
      </c>
      <c r="T67" s="154"/>
      <c r="U67" s="167" t="s">
        <v>45</v>
      </c>
      <c r="V67" s="166" t="s">
        <v>43</v>
      </c>
      <c r="W67" s="155" t="s">
        <v>45</v>
      </c>
      <c r="X67" s="156"/>
      <c r="Y67" s="95">
        <v>7</v>
      </c>
      <c r="Z67" s="154"/>
      <c r="AA67" s="167" t="s">
        <v>45</v>
      </c>
      <c r="AB67" s="166" t="s">
        <v>43</v>
      </c>
      <c r="AC67" s="155" t="s">
        <v>45</v>
      </c>
      <c r="AD67" s="156"/>
      <c r="AE67" s="95">
        <v>7</v>
      </c>
      <c r="AF67" s="154"/>
      <c r="AG67" s="167" t="s">
        <v>45</v>
      </c>
      <c r="AH67" s="166" t="s">
        <v>43</v>
      </c>
      <c r="AI67" s="155" t="s">
        <v>45</v>
      </c>
      <c r="AJ67" s="156"/>
      <c r="AK67" s="95">
        <v>7</v>
      </c>
      <c r="AL67" s="154"/>
      <c r="AM67" s="167" t="s">
        <v>45</v>
      </c>
      <c r="AN67" s="166" t="s">
        <v>43</v>
      </c>
      <c r="AO67" s="155" t="s">
        <v>45</v>
      </c>
      <c r="AP67" s="156"/>
      <c r="AQ67" s="95">
        <v>7</v>
      </c>
      <c r="AR67" s="154"/>
      <c r="AS67" s="167" t="s">
        <v>45</v>
      </c>
      <c r="AT67" s="166" t="s">
        <v>43</v>
      </c>
      <c r="AU67" s="155" t="s">
        <v>45</v>
      </c>
      <c r="AV67" s="156"/>
    </row>
    <row r="68" spans="1:457" ht="15" customHeight="1" x14ac:dyDescent="0.3">
      <c r="A68" s="95">
        <v>8</v>
      </c>
      <c r="B68" s="154"/>
      <c r="C68" s="167" t="s">
        <v>45</v>
      </c>
      <c r="D68" s="166" t="s">
        <v>43</v>
      </c>
      <c r="E68" s="155" t="s">
        <v>45</v>
      </c>
      <c r="F68" s="156"/>
      <c r="G68" s="17"/>
      <c r="H68" s="18"/>
      <c r="I68" s="18"/>
      <c r="J68" s="18"/>
      <c r="K68" s="18"/>
      <c r="L68" s="19"/>
      <c r="M68" s="95">
        <v>8</v>
      </c>
      <c r="N68" s="154"/>
      <c r="O68" s="167" t="s">
        <v>45</v>
      </c>
      <c r="P68" s="166" t="s">
        <v>43</v>
      </c>
      <c r="Q68" s="155" t="s">
        <v>45</v>
      </c>
      <c r="R68" s="156"/>
      <c r="S68" s="95">
        <v>8</v>
      </c>
      <c r="T68" s="154"/>
      <c r="U68" s="167" t="s">
        <v>45</v>
      </c>
      <c r="V68" s="166" t="s">
        <v>43</v>
      </c>
      <c r="W68" s="155" t="s">
        <v>45</v>
      </c>
      <c r="X68" s="156"/>
      <c r="Y68" s="95">
        <v>8</v>
      </c>
      <c r="Z68" s="154"/>
      <c r="AA68" s="167" t="s">
        <v>45</v>
      </c>
      <c r="AB68" s="166" t="s">
        <v>43</v>
      </c>
      <c r="AC68" s="155" t="s">
        <v>45</v>
      </c>
      <c r="AD68" s="156"/>
      <c r="AE68" s="95">
        <v>8</v>
      </c>
      <c r="AF68" s="154"/>
      <c r="AG68" s="167" t="s">
        <v>45</v>
      </c>
      <c r="AH68" s="166" t="s">
        <v>43</v>
      </c>
      <c r="AI68" s="155" t="s">
        <v>45</v>
      </c>
      <c r="AJ68" s="156"/>
      <c r="AK68" s="95">
        <v>8</v>
      </c>
      <c r="AL68" s="154"/>
      <c r="AM68" s="167" t="s">
        <v>45</v>
      </c>
      <c r="AN68" s="166" t="s">
        <v>43</v>
      </c>
      <c r="AO68" s="155" t="s">
        <v>45</v>
      </c>
      <c r="AP68" s="156"/>
      <c r="AQ68" s="95">
        <v>8</v>
      </c>
      <c r="AR68" s="154"/>
      <c r="AS68" s="167" t="s">
        <v>45</v>
      </c>
      <c r="AT68" s="166" t="s">
        <v>43</v>
      </c>
      <c r="AU68" s="155" t="s">
        <v>45</v>
      </c>
      <c r="AV68" s="156"/>
    </row>
    <row r="69" spans="1:457" ht="15" customHeight="1" x14ac:dyDescent="0.3">
      <c r="A69" s="95">
        <v>9</v>
      </c>
      <c r="B69" s="154"/>
      <c r="C69" s="167" t="s">
        <v>45</v>
      </c>
      <c r="D69" s="166" t="s">
        <v>43</v>
      </c>
      <c r="E69" s="155" t="s">
        <v>45</v>
      </c>
      <c r="F69" s="156"/>
      <c r="G69" s="17"/>
      <c r="H69" s="18"/>
      <c r="I69" s="18"/>
      <c r="J69" s="18"/>
      <c r="K69" s="18"/>
      <c r="L69" s="19"/>
      <c r="M69" s="95">
        <v>9</v>
      </c>
      <c r="N69" s="154"/>
      <c r="O69" s="167" t="s">
        <v>45</v>
      </c>
      <c r="P69" s="166" t="s">
        <v>43</v>
      </c>
      <c r="Q69" s="155" t="s">
        <v>45</v>
      </c>
      <c r="R69" s="156"/>
      <c r="S69" s="95">
        <v>9</v>
      </c>
      <c r="T69" s="154"/>
      <c r="U69" s="167" t="s">
        <v>45</v>
      </c>
      <c r="V69" s="166" t="s">
        <v>43</v>
      </c>
      <c r="W69" s="155" t="s">
        <v>45</v>
      </c>
      <c r="X69" s="156"/>
      <c r="Y69" s="95">
        <v>9</v>
      </c>
      <c r="Z69" s="154"/>
      <c r="AA69" s="167" t="s">
        <v>45</v>
      </c>
      <c r="AB69" s="166" t="s">
        <v>43</v>
      </c>
      <c r="AC69" s="155" t="s">
        <v>45</v>
      </c>
      <c r="AD69" s="156"/>
      <c r="AE69" s="95">
        <v>9</v>
      </c>
      <c r="AF69" s="154"/>
      <c r="AG69" s="167" t="s">
        <v>45</v>
      </c>
      <c r="AH69" s="166" t="s">
        <v>43</v>
      </c>
      <c r="AI69" s="155" t="s">
        <v>45</v>
      </c>
      <c r="AJ69" s="156"/>
      <c r="AK69" s="95">
        <v>9</v>
      </c>
      <c r="AL69" s="154"/>
      <c r="AM69" s="167" t="s">
        <v>45</v>
      </c>
      <c r="AN69" s="166" t="s">
        <v>43</v>
      </c>
      <c r="AO69" s="155" t="s">
        <v>45</v>
      </c>
      <c r="AP69" s="156"/>
      <c r="AQ69" s="95">
        <v>9</v>
      </c>
      <c r="AR69" s="154"/>
      <c r="AS69" s="167" t="s">
        <v>45</v>
      </c>
      <c r="AT69" s="166" t="s">
        <v>43</v>
      </c>
      <c r="AU69" s="155" t="s">
        <v>45</v>
      </c>
      <c r="AV69" s="156"/>
    </row>
    <row r="70" spans="1:457" ht="15" customHeight="1" x14ac:dyDescent="0.3">
      <c r="A70" s="96">
        <v>10</v>
      </c>
      <c r="B70" s="154"/>
      <c r="C70" s="167" t="s">
        <v>45</v>
      </c>
      <c r="D70" s="166" t="s">
        <v>43</v>
      </c>
      <c r="E70" s="155" t="s">
        <v>45</v>
      </c>
      <c r="F70" s="156"/>
      <c r="G70" s="17"/>
      <c r="H70" s="18"/>
      <c r="I70" s="18"/>
      <c r="J70" s="18"/>
      <c r="K70" s="18"/>
      <c r="L70" s="19"/>
      <c r="M70" s="96">
        <v>10</v>
      </c>
      <c r="N70" s="154"/>
      <c r="O70" s="167" t="s">
        <v>45</v>
      </c>
      <c r="P70" s="166" t="s">
        <v>43</v>
      </c>
      <c r="Q70" s="155" t="s">
        <v>45</v>
      </c>
      <c r="R70" s="156"/>
      <c r="S70" s="96">
        <v>10</v>
      </c>
      <c r="T70" s="154"/>
      <c r="U70" s="167" t="s">
        <v>45</v>
      </c>
      <c r="V70" s="166" t="s">
        <v>43</v>
      </c>
      <c r="W70" s="155" t="s">
        <v>45</v>
      </c>
      <c r="X70" s="156"/>
      <c r="Y70" s="96">
        <v>10</v>
      </c>
      <c r="Z70" s="154"/>
      <c r="AA70" s="167" t="s">
        <v>45</v>
      </c>
      <c r="AB70" s="166" t="s">
        <v>43</v>
      </c>
      <c r="AC70" s="155" t="s">
        <v>45</v>
      </c>
      <c r="AD70" s="156"/>
      <c r="AE70" s="96">
        <v>10</v>
      </c>
      <c r="AF70" s="154"/>
      <c r="AG70" s="167" t="s">
        <v>45</v>
      </c>
      <c r="AH70" s="166" t="s">
        <v>43</v>
      </c>
      <c r="AI70" s="155" t="s">
        <v>45</v>
      </c>
      <c r="AJ70" s="156"/>
      <c r="AK70" s="96">
        <v>10</v>
      </c>
      <c r="AL70" s="154"/>
      <c r="AM70" s="167" t="s">
        <v>45</v>
      </c>
      <c r="AN70" s="166" t="s">
        <v>43</v>
      </c>
      <c r="AO70" s="155" t="s">
        <v>45</v>
      </c>
      <c r="AP70" s="156"/>
      <c r="AQ70" s="96">
        <v>10</v>
      </c>
      <c r="AR70" s="154"/>
      <c r="AS70" s="167" t="s">
        <v>45</v>
      </c>
      <c r="AT70" s="166" t="s">
        <v>43</v>
      </c>
      <c r="AU70" s="155" t="s">
        <v>45</v>
      </c>
      <c r="AV70" s="156"/>
    </row>
    <row r="71" spans="1:457" ht="15" customHeight="1" x14ac:dyDescent="0.3">
      <c r="A71" s="96">
        <v>11</v>
      </c>
      <c r="B71" s="154"/>
      <c r="C71" s="167" t="s">
        <v>45</v>
      </c>
      <c r="D71" s="166" t="s">
        <v>43</v>
      </c>
      <c r="E71" s="155" t="s">
        <v>45</v>
      </c>
      <c r="F71" s="156"/>
      <c r="G71" s="17"/>
      <c r="H71" s="18"/>
      <c r="I71" s="18"/>
      <c r="J71" s="18"/>
      <c r="K71" s="18"/>
      <c r="L71" s="19"/>
      <c r="M71" s="96">
        <v>11</v>
      </c>
      <c r="N71" s="154"/>
      <c r="O71" s="167" t="s">
        <v>45</v>
      </c>
      <c r="P71" s="166" t="s">
        <v>43</v>
      </c>
      <c r="Q71" s="155" t="s">
        <v>45</v>
      </c>
      <c r="R71" s="156"/>
      <c r="S71" s="96">
        <v>11</v>
      </c>
      <c r="T71" s="154"/>
      <c r="U71" s="167" t="s">
        <v>45</v>
      </c>
      <c r="V71" s="166" t="s">
        <v>43</v>
      </c>
      <c r="W71" s="155" t="s">
        <v>45</v>
      </c>
      <c r="X71" s="156"/>
      <c r="Y71" s="96">
        <v>11</v>
      </c>
      <c r="Z71" s="154"/>
      <c r="AA71" s="167" t="s">
        <v>45</v>
      </c>
      <c r="AB71" s="166" t="s">
        <v>43</v>
      </c>
      <c r="AC71" s="155" t="s">
        <v>45</v>
      </c>
      <c r="AD71" s="156"/>
      <c r="AE71" s="96">
        <v>11</v>
      </c>
      <c r="AF71" s="154"/>
      <c r="AG71" s="167" t="s">
        <v>45</v>
      </c>
      <c r="AH71" s="166" t="s">
        <v>43</v>
      </c>
      <c r="AI71" s="155" t="s">
        <v>45</v>
      </c>
      <c r="AJ71" s="156"/>
      <c r="AK71" s="96">
        <v>11</v>
      </c>
      <c r="AL71" s="154"/>
      <c r="AM71" s="167" t="s">
        <v>45</v>
      </c>
      <c r="AN71" s="166" t="s">
        <v>43</v>
      </c>
      <c r="AO71" s="155" t="s">
        <v>45</v>
      </c>
      <c r="AP71" s="156"/>
      <c r="AQ71" s="96">
        <v>11</v>
      </c>
      <c r="AR71" s="154"/>
      <c r="AS71" s="167" t="s">
        <v>45</v>
      </c>
      <c r="AT71" s="166" t="s">
        <v>43</v>
      </c>
      <c r="AU71" s="155" t="s">
        <v>45</v>
      </c>
      <c r="AV71" s="156"/>
    </row>
    <row r="72" spans="1:457" ht="15" customHeight="1" x14ac:dyDescent="0.3">
      <c r="A72" s="96">
        <v>12</v>
      </c>
      <c r="B72" s="154"/>
      <c r="C72" s="167" t="s">
        <v>45</v>
      </c>
      <c r="D72" s="166" t="s">
        <v>43</v>
      </c>
      <c r="E72" s="155" t="s">
        <v>45</v>
      </c>
      <c r="F72" s="156"/>
      <c r="G72" s="17"/>
      <c r="H72" s="18"/>
      <c r="I72" s="18"/>
      <c r="J72" s="18"/>
      <c r="K72" s="18"/>
      <c r="L72" s="19"/>
      <c r="M72" s="96">
        <v>12</v>
      </c>
      <c r="N72" s="154"/>
      <c r="O72" s="167" t="s">
        <v>45</v>
      </c>
      <c r="P72" s="166" t="s">
        <v>43</v>
      </c>
      <c r="Q72" s="155" t="s">
        <v>45</v>
      </c>
      <c r="R72" s="156"/>
      <c r="S72" s="96">
        <v>12</v>
      </c>
      <c r="T72" s="154"/>
      <c r="U72" s="167" t="s">
        <v>45</v>
      </c>
      <c r="V72" s="166" t="s">
        <v>43</v>
      </c>
      <c r="W72" s="155" t="s">
        <v>45</v>
      </c>
      <c r="X72" s="156"/>
      <c r="Y72" s="96">
        <v>12</v>
      </c>
      <c r="Z72" s="154"/>
      <c r="AA72" s="167" t="s">
        <v>45</v>
      </c>
      <c r="AB72" s="166" t="s">
        <v>43</v>
      </c>
      <c r="AC72" s="155" t="s">
        <v>45</v>
      </c>
      <c r="AD72" s="156"/>
      <c r="AE72" s="96">
        <v>12</v>
      </c>
      <c r="AF72" s="154"/>
      <c r="AG72" s="167" t="s">
        <v>45</v>
      </c>
      <c r="AH72" s="166" t="s">
        <v>43</v>
      </c>
      <c r="AI72" s="155" t="s">
        <v>45</v>
      </c>
      <c r="AJ72" s="156"/>
      <c r="AK72" s="96">
        <v>12</v>
      </c>
      <c r="AL72" s="154"/>
      <c r="AM72" s="167" t="s">
        <v>45</v>
      </c>
      <c r="AN72" s="166" t="s">
        <v>43</v>
      </c>
      <c r="AO72" s="155" t="s">
        <v>45</v>
      </c>
      <c r="AP72" s="156"/>
      <c r="AQ72" s="96">
        <v>12</v>
      </c>
      <c r="AR72" s="154"/>
      <c r="AS72" s="167" t="s">
        <v>45</v>
      </c>
      <c r="AT72" s="166" t="s">
        <v>43</v>
      </c>
      <c r="AU72" s="155" t="s">
        <v>45</v>
      </c>
      <c r="AV72" s="156"/>
    </row>
    <row r="73" spans="1:457" ht="15" customHeight="1" x14ac:dyDescent="0.3">
      <c r="A73" s="96">
        <v>13</v>
      </c>
      <c r="B73" s="154"/>
      <c r="C73" s="167" t="s">
        <v>45</v>
      </c>
      <c r="D73" s="166" t="s">
        <v>43</v>
      </c>
      <c r="E73" s="155" t="s">
        <v>45</v>
      </c>
      <c r="F73" s="156"/>
      <c r="G73" s="17"/>
      <c r="H73" s="18"/>
      <c r="I73" s="18"/>
      <c r="J73" s="18"/>
      <c r="K73" s="18"/>
      <c r="L73" s="19"/>
      <c r="M73" s="96">
        <v>13</v>
      </c>
      <c r="N73" s="154"/>
      <c r="O73" s="167" t="s">
        <v>45</v>
      </c>
      <c r="P73" s="166" t="s">
        <v>43</v>
      </c>
      <c r="Q73" s="155" t="s">
        <v>45</v>
      </c>
      <c r="R73" s="156"/>
      <c r="S73" s="96">
        <v>13</v>
      </c>
      <c r="T73" s="154"/>
      <c r="U73" s="167" t="s">
        <v>45</v>
      </c>
      <c r="V73" s="166" t="s">
        <v>43</v>
      </c>
      <c r="W73" s="155" t="s">
        <v>45</v>
      </c>
      <c r="X73" s="156"/>
      <c r="Y73" s="96">
        <v>13</v>
      </c>
      <c r="Z73" s="154"/>
      <c r="AA73" s="167" t="s">
        <v>45</v>
      </c>
      <c r="AB73" s="166" t="s">
        <v>43</v>
      </c>
      <c r="AC73" s="155" t="s">
        <v>45</v>
      </c>
      <c r="AD73" s="156"/>
      <c r="AE73" s="96">
        <v>13</v>
      </c>
      <c r="AF73" s="154"/>
      <c r="AG73" s="167" t="s">
        <v>45</v>
      </c>
      <c r="AH73" s="166" t="s">
        <v>43</v>
      </c>
      <c r="AI73" s="155" t="s">
        <v>45</v>
      </c>
      <c r="AJ73" s="156"/>
      <c r="AK73" s="96">
        <v>13</v>
      </c>
      <c r="AL73" s="154"/>
      <c r="AM73" s="167" t="s">
        <v>45</v>
      </c>
      <c r="AN73" s="166" t="s">
        <v>43</v>
      </c>
      <c r="AO73" s="155" t="s">
        <v>45</v>
      </c>
      <c r="AP73" s="156"/>
      <c r="AQ73" s="96">
        <v>13</v>
      </c>
      <c r="AR73" s="154"/>
      <c r="AS73" s="167" t="s">
        <v>45</v>
      </c>
      <c r="AT73" s="166" t="s">
        <v>43</v>
      </c>
      <c r="AU73" s="155" t="s">
        <v>45</v>
      </c>
      <c r="AV73" s="156"/>
    </row>
    <row r="74" spans="1:457" ht="15" customHeight="1" x14ac:dyDescent="0.3">
      <c r="A74" s="96">
        <v>14</v>
      </c>
      <c r="B74" s="154"/>
      <c r="C74" s="167" t="s">
        <v>45</v>
      </c>
      <c r="D74" s="166" t="s">
        <v>43</v>
      </c>
      <c r="E74" s="155" t="s">
        <v>45</v>
      </c>
      <c r="F74" s="156"/>
      <c r="G74" s="17"/>
      <c r="H74" s="18"/>
      <c r="I74" s="18"/>
      <c r="J74" s="18"/>
      <c r="K74" s="18"/>
      <c r="L74" s="19"/>
      <c r="M74" s="96">
        <v>14</v>
      </c>
      <c r="N74" s="154"/>
      <c r="O74" s="167" t="s">
        <v>45</v>
      </c>
      <c r="P74" s="166" t="s">
        <v>43</v>
      </c>
      <c r="Q74" s="155" t="s">
        <v>45</v>
      </c>
      <c r="R74" s="156"/>
      <c r="S74" s="96">
        <v>14</v>
      </c>
      <c r="T74" s="154"/>
      <c r="U74" s="167" t="s">
        <v>45</v>
      </c>
      <c r="V74" s="166" t="s">
        <v>43</v>
      </c>
      <c r="W74" s="155" t="s">
        <v>45</v>
      </c>
      <c r="X74" s="156"/>
      <c r="Y74" s="96">
        <v>14</v>
      </c>
      <c r="Z74" s="154"/>
      <c r="AA74" s="167" t="s">
        <v>45</v>
      </c>
      <c r="AB74" s="166" t="s">
        <v>43</v>
      </c>
      <c r="AC74" s="155" t="s">
        <v>45</v>
      </c>
      <c r="AD74" s="156"/>
      <c r="AE74" s="96">
        <v>14</v>
      </c>
      <c r="AF74" s="154"/>
      <c r="AG74" s="167" t="s">
        <v>45</v>
      </c>
      <c r="AH74" s="166" t="s">
        <v>43</v>
      </c>
      <c r="AI74" s="155" t="s">
        <v>45</v>
      </c>
      <c r="AJ74" s="156"/>
      <c r="AK74" s="96">
        <v>14</v>
      </c>
      <c r="AL74" s="154"/>
      <c r="AM74" s="167" t="s">
        <v>45</v>
      </c>
      <c r="AN74" s="166" t="s">
        <v>43</v>
      </c>
      <c r="AO74" s="155" t="s">
        <v>45</v>
      </c>
      <c r="AP74" s="156"/>
      <c r="AQ74" s="96">
        <v>14</v>
      </c>
      <c r="AR74" s="154"/>
      <c r="AS74" s="167" t="s">
        <v>45</v>
      </c>
      <c r="AT74" s="166" t="s">
        <v>43</v>
      </c>
      <c r="AU74" s="155" t="s">
        <v>45</v>
      </c>
      <c r="AV74" s="156"/>
    </row>
    <row r="75" spans="1:457" ht="15" customHeight="1" x14ac:dyDescent="0.3">
      <c r="A75" s="96">
        <v>15</v>
      </c>
      <c r="B75" s="154"/>
      <c r="C75" s="167" t="s">
        <v>45</v>
      </c>
      <c r="D75" s="166" t="s">
        <v>43</v>
      </c>
      <c r="E75" s="155" t="s">
        <v>45</v>
      </c>
      <c r="F75" s="156"/>
      <c r="G75" s="17"/>
      <c r="H75" s="18"/>
      <c r="I75" s="18"/>
      <c r="J75" s="18"/>
      <c r="K75" s="18"/>
      <c r="L75" s="19"/>
      <c r="M75" s="96">
        <v>15</v>
      </c>
      <c r="N75" s="154"/>
      <c r="O75" s="167" t="s">
        <v>45</v>
      </c>
      <c r="P75" s="166" t="s">
        <v>43</v>
      </c>
      <c r="Q75" s="155" t="s">
        <v>45</v>
      </c>
      <c r="R75" s="156"/>
      <c r="S75" s="96">
        <v>15</v>
      </c>
      <c r="T75" s="154"/>
      <c r="U75" s="167" t="s">
        <v>45</v>
      </c>
      <c r="V75" s="166" t="s">
        <v>43</v>
      </c>
      <c r="W75" s="155" t="s">
        <v>45</v>
      </c>
      <c r="X75" s="156"/>
      <c r="Y75" s="96">
        <v>15</v>
      </c>
      <c r="Z75" s="154"/>
      <c r="AA75" s="167" t="s">
        <v>45</v>
      </c>
      <c r="AB75" s="166" t="s">
        <v>43</v>
      </c>
      <c r="AC75" s="155" t="s">
        <v>45</v>
      </c>
      <c r="AD75" s="156"/>
      <c r="AE75" s="96">
        <v>15</v>
      </c>
      <c r="AF75" s="154"/>
      <c r="AG75" s="167" t="s">
        <v>45</v>
      </c>
      <c r="AH75" s="166" t="s">
        <v>43</v>
      </c>
      <c r="AI75" s="155" t="s">
        <v>45</v>
      </c>
      <c r="AJ75" s="156"/>
      <c r="AK75" s="96">
        <v>15</v>
      </c>
      <c r="AL75" s="154"/>
      <c r="AM75" s="167" t="s">
        <v>45</v>
      </c>
      <c r="AN75" s="166" t="s">
        <v>43</v>
      </c>
      <c r="AO75" s="155" t="s">
        <v>45</v>
      </c>
      <c r="AP75" s="156"/>
      <c r="AQ75" s="96">
        <v>15</v>
      </c>
      <c r="AR75" s="154"/>
      <c r="AS75" s="167" t="s">
        <v>45</v>
      </c>
      <c r="AT75" s="166" t="s">
        <v>43</v>
      </c>
      <c r="AU75" s="155" t="s">
        <v>45</v>
      </c>
      <c r="AV75" s="156"/>
    </row>
    <row r="76" spans="1:457" s="14" customFormat="1" ht="15" customHeight="1" x14ac:dyDescent="0.3">
      <c r="A76" s="96">
        <v>16</v>
      </c>
      <c r="B76" s="154"/>
      <c r="C76" s="167" t="s">
        <v>45</v>
      </c>
      <c r="D76" s="166" t="s">
        <v>43</v>
      </c>
      <c r="E76" s="155" t="s">
        <v>45</v>
      </c>
      <c r="F76" s="156"/>
      <c r="G76" s="17"/>
      <c r="H76" s="18"/>
      <c r="I76" s="18"/>
      <c r="J76" s="18"/>
      <c r="K76" s="18"/>
      <c r="L76" s="19"/>
      <c r="M76" s="96">
        <v>16</v>
      </c>
      <c r="N76" s="154"/>
      <c r="O76" s="167" t="s">
        <v>45</v>
      </c>
      <c r="P76" s="166" t="s">
        <v>43</v>
      </c>
      <c r="Q76" s="155" t="s">
        <v>45</v>
      </c>
      <c r="R76" s="156"/>
      <c r="S76" s="96">
        <v>16</v>
      </c>
      <c r="T76" s="154"/>
      <c r="U76" s="167" t="s">
        <v>45</v>
      </c>
      <c r="V76" s="166" t="s">
        <v>43</v>
      </c>
      <c r="W76" s="155" t="s">
        <v>45</v>
      </c>
      <c r="X76" s="156"/>
      <c r="Y76" s="96">
        <v>16</v>
      </c>
      <c r="Z76" s="154"/>
      <c r="AA76" s="167" t="s">
        <v>45</v>
      </c>
      <c r="AB76" s="166" t="s">
        <v>43</v>
      </c>
      <c r="AC76" s="155" t="s">
        <v>45</v>
      </c>
      <c r="AD76" s="156"/>
      <c r="AE76" s="96">
        <v>16</v>
      </c>
      <c r="AF76" s="154"/>
      <c r="AG76" s="167" t="s">
        <v>45</v>
      </c>
      <c r="AH76" s="166" t="s">
        <v>43</v>
      </c>
      <c r="AI76" s="155" t="s">
        <v>45</v>
      </c>
      <c r="AJ76" s="156"/>
      <c r="AK76" s="96">
        <v>16</v>
      </c>
      <c r="AL76" s="154"/>
      <c r="AM76" s="167" t="s">
        <v>45</v>
      </c>
      <c r="AN76" s="166" t="s">
        <v>43</v>
      </c>
      <c r="AO76" s="155" t="s">
        <v>45</v>
      </c>
      <c r="AP76" s="156"/>
      <c r="AQ76" s="96">
        <v>16</v>
      </c>
      <c r="AR76" s="154"/>
      <c r="AS76" s="167" t="s">
        <v>45</v>
      </c>
      <c r="AT76" s="166" t="s">
        <v>43</v>
      </c>
      <c r="AU76" s="155" t="s">
        <v>45</v>
      </c>
      <c r="AV76" s="156"/>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row>
    <row r="77" spans="1:457" ht="15" customHeight="1" x14ac:dyDescent="0.3">
      <c r="A77" s="96">
        <v>17</v>
      </c>
      <c r="B77" s="154"/>
      <c r="C77" s="167" t="s">
        <v>45</v>
      </c>
      <c r="D77" s="166" t="s">
        <v>43</v>
      </c>
      <c r="E77" s="155" t="s">
        <v>45</v>
      </c>
      <c r="F77" s="156"/>
      <c r="G77" s="17"/>
      <c r="H77" s="18"/>
      <c r="I77" s="18"/>
      <c r="J77" s="18"/>
      <c r="K77" s="18"/>
      <c r="L77" s="19"/>
      <c r="M77" s="96">
        <v>17</v>
      </c>
      <c r="N77" s="154"/>
      <c r="O77" s="167" t="s">
        <v>45</v>
      </c>
      <c r="P77" s="166" t="s">
        <v>43</v>
      </c>
      <c r="Q77" s="155" t="s">
        <v>45</v>
      </c>
      <c r="R77" s="156"/>
      <c r="S77" s="96">
        <v>17</v>
      </c>
      <c r="T77" s="154"/>
      <c r="U77" s="167" t="s">
        <v>45</v>
      </c>
      <c r="V77" s="166" t="s">
        <v>43</v>
      </c>
      <c r="W77" s="155" t="s">
        <v>45</v>
      </c>
      <c r="X77" s="156"/>
      <c r="Y77" s="96">
        <v>17</v>
      </c>
      <c r="Z77" s="154"/>
      <c r="AA77" s="167" t="s">
        <v>45</v>
      </c>
      <c r="AB77" s="166" t="s">
        <v>43</v>
      </c>
      <c r="AC77" s="155" t="s">
        <v>45</v>
      </c>
      <c r="AD77" s="156"/>
      <c r="AE77" s="96">
        <v>17</v>
      </c>
      <c r="AF77" s="154"/>
      <c r="AG77" s="167" t="s">
        <v>45</v>
      </c>
      <c r="AH77" s="166" t="s">
        <v>43</v>
      </c>
      <c r="AI77" s="155" t="s">
        <v>45</v>
      </c>
      <c r="AJ77" s="156"/>
      <c r="AK77" s="96">
        <v>17</v>
      </c>
      <c r="AL77" s="154"/>
      <c r="AM77" s="167" t="s">
        <v>45</v>
      </c>
      <c r="AN77" s="166" t="s">
        <v>43</v>
      </c>
      <c r="AO77" s="155" t="s">
        <v>45</v>
      </c>
      <c r="AP77" s="156"/>
      <c r="AQ77" s="96">
        <v>17</v>
      </c>
      <c r="AR77" s="154"/>
      <c r="AS77" s="167" t="s">
        <v>45</v>
      </c>
      <c r="AT77" s="166" t="s">
        <v>43</v>
      </c>
      <c r="AU77" s="155" t="s">
        <v>45</v>
      </c>
      <c r="AV77" s="156"/>
    </row>
    <row r="78" spans="1:457" ht="15" customHeight="1" x14ac:dyDescent="0.3">
      <c r="A78" s="96">
        <v>18</v>
      </c>
      <c r="B78" s="154"/>
      <c r="C78" s="167" t="s">
        <v>45</v>
      </c>
      <c r="D78" s="166" t="s">
        <v>43</v>
      </c>
      <c r="E78" s="155" t="s">
        <v>45</v>
      </c>
      <c r="F78" s="156"/>
      <c r="G78" s="17"/>
      <c r="H78" s="18"/>
      <c r="I78" s="18"/>
      <c r="J78" s="18"/>
      <c r="K78" s="18"/>
      <c r="L78" s="19"/>
      <c r="M78" s="96">
        <v>18</v>
      </c>
      <c r="N78" s="154"/>
      <c r="O78" s="167" t="s">
        <v>45</v>
      </c>
      <c r="P78" s="166" t="s">
        <v>43</v>
      </c>
      <c r="Q78" s="155" t="s">
        <v>45</v>
      </c>
      <c r="R78" s="156"/>
      <c r="S78" s="96">
        <v>18</v>
      </c>
      <c r="T78" s="154"/>
      <c r="U78" s="167" t="s">
        <v>45</v>
      </c>
      <c r="V78" s="166" t="s">
        <v>43</v>
      </c>
      <c r="W78" s="155" t="s">
        <v>45</v>
      </c>
      <c r="X78" s="156"/>
      <c r="Y78" s="96">
        <v>18</v>
      </c>
      <c r="Z78" s="154"/>
      <c r="AA78" s="167" t="s">
        <v>45</v>
      </c>
      <c r="AB78" s="166" t="s">
        <v>43</v>
      </c>
      <c r="AC78" s="155" t="s">
        <v>45</v>
      </c>
      <c r="AD78" s="156"/>
      <c r="AE78" s="96">
        <v>18</v>
      </c>
      <c r="AF78" s="154"/>
      <c r="AG78" s="167" t="s">
        <v>45</v>
      </c>
      <c r="AH78" s="166" t="s">
        <v>43</v>
      </c>
      <c r="AI78" s="155" t="s">
        <v>45</v>
      </c>
      <c r="AJ78" s="156"/>
      <c r="AK78" s="96">
        <v>18</v>
      </c>
      <c r="AL78" s="154"/>
      <c r="AM78" s="167" t="s">
        <v>45</v>
      </c>
      <c r="AN78" s="166" t="s">
        <v>43</v>
      </c>
      <c r="AO78" s="155" t="s">
        <v>45</v>
      </c>
      <c r="AP78" s="156"/>
      <c r="AQ78" s="96">
        <v>18</v>
      </c>
      <c r="AR78" s="154"/>
      <c r="AS78" s="167" t="s">
        <v>45</v>
      </c>
      <c r="AT78" s="166" t="s">
        <v>43</v>
      </c>
      <c r="AU78" s="155" t="s">
        <v>45</v>
      </c>
      <c r="AV78" s="156"/>
    </row>
    <row r="79" spans="1:457" ht="15" customHeight="1" x14ac:dyDescent="0.3">
      <c r="A79" s="96">
        <v>19</v>
      </c>
      <c r="B79" s="154"/>
      <c r="C79" s="167" t="s">
        <v>45</v>
      </c>
      <c r="D79" s="166" t="s">
        <v>43</v>
      </c>
      <c r="E79" s="155" t="s">
        <v>45</v>
      </c>
      <c r="F79" s="156"/>
      <c r="G79" s="17"/>
      <c r="H79" s="18"/>
      <c r="I79" s="18"/>
      <c r="J79" s="18"/>
      <c r="K79" s="18"/>
      <c r="L79" s="19"/>
      <c r="M79" s="96">
        <v>19</v>
      </c>
      <c r="N79" s="154"/>
      <c r="O79" s="167" t="s">
        <v>45</v>
      </c>
      <c r="P79" s="166" t="s">
        <v>43</v>
      </c>
      <c r="Q79" s="155" t="s">
        <v>45</v>
      </c>
      <c r="R79" s="156"/>
      <c r="S79" s="96">
        <v>19</v>
      </c>
      <c r="T79" s="154"/>
      <c r="U79" s="167" t="s">
        <v>45</v>
      </c>
      <c r="V79" s="166" t="s">
        <v>43</v>
      </c>
      <c r="W79" s="155" t="s">
        <v>45</v>
      </c>
      <c r="X79" s="156"/>
      <c r="Y79" s="96">
        <v>19</v>
      </c>
      <c r="Z79" s="154"/>
      <c r="AA79" s="167" t="s">
        <v>45</v>
      </c>
      <c r="AB79" s="166" t="s">
        <v>43</v>
      </c>
      <c r="AC79" s="155" t="s">
        <v>45</v>
      </c>
      <c r="AD79" s="156"/>
      <c r="AE79" s="96">
        <v>19</v>
      </c>
      <c r="AF79" s="154"/>
      <c r="AG79" s="167" t="s">
        <v>45</v>
      </c>
      <c r="AH79" s="166" t="s">
        <v>43</v>
      </c>
      <c r="AI79" s="155" t="s">
        <v>45</v>
      </c>
      <c r="AJ79" s="156"/>
      <c r="AK79" s="96">
        <v>19</v>
      </c>
      <c r="AL79" s="154"/>
      <c r="AM79" s="167" t="s">
        <v>45</v>
      </c>
      <c r="AN79" s="166" t="s">
        <v>43</v>
      </c>
      <c r="AO79" s="155" t="s">
        <v>45</v>
      </c>
      <c r="AP79" s="156"/>
      <c r="AQ79" s="96">
        <v>19</v>
      </c>
      <c r="AR79" s="154"/>
      <c r="AS79" s="167" t="s">
        <v>45</v>
      </c>
      <c r="AT79" s="166" t="s">
        <v>43</v>
      </c>
      <c r="AU79" s="155" t="s">
        <v>45</v>
      </c>
      <c r="AV79" s="156"/>
    </row>
    <row r="80" spans="1:457" ht="15" customHeight="1" x14ac:dyDescent="0.3">
      <c r="A80" s="96">
        <v>20</v>
      </c>
      <c r="B80" s="154"/>
      <c r="C80" s="167" t="s">
        <v>45</v>
      </c>
      <c r="D80" s="166" t="s">
        <v>43</v>
      </c>
      <c r="E80" s="155" t="s">
        <v>45</v>
      </c>
      <c r="F80" s="156"/>
      <c r="G80" s="17"/>
      <c r="H80" s="18"/>
      <c r="I80" s="18"/>
      <c r="J80" s="18"/>
      <c r="K80" s="18"/>
      <c r="L80" s="19"/>
      <c r="M80" s="96">
        <v>20</v>
      </c>
      <c r="N80" s="154"/>
      <c r="O80" s="167" t="s">
        <v>45</v>
      </c>
      <c r="P80" s="166" t="s">
        <v>43</v>
      </c>
      <c r="Q80" s="155" t="s">
        <v>45</v>
      </c>
      <c r="R80" s="156"/>
      <c r="S80" s="96">
        <v>20</v>
      </c>
      <c r="T80" s="154"/>
      <c r="U80" s="167" t="s">
        <v>45</v>
      </c>
      <c r="V80" s="166" t="s">
        <v>43</v>
      </c>
      <c r="W80" s="155" t="s">
        <v>45</v>
      </c>
      <c r="X80" s="156"/>
      <c r="Y80" s="96">
        <v>20</v>
      </c>
      <c r="Z80" s="154"/>
      <c r="AA80" s="167" t="s">
        <v>45</v>
      </c>
      <c r="AB80" s="166" t="s">
        <v>43</v>
      </c>
      <c r="AC80" s="155" t="s">
        <v>45</v>
      </c>
      <c r="AD80" s="156"/>
      <c r="AE80" s="96">
        <v>20</v>
      </c>
      <c r="AF80" s="154"/>
      <c r="AG80" s="167" t="s">
        <v>45</v>
      </c>
      <c r="AH80" s="166" t="s">
        <v>43</v>
      </c>
      <c r="AI80" s="155" t="s">
        <v>45</v>
      </c>
      <c r="AJ80" s="156"/>
      <c r="AK80" s="96">
        <v>20</v>
      </c>
      <c r="AL80" s="154"/>
      <c r="AM80" s="167" t="s">
        <v>45</v>
      </c>
      <c r="AN80" s="166" t="s">
        <v>43</v>
      </c>
      <c r="AO80" s="155" t="s">
        <v>45</v>
      </c>
      <c r="AP80" s="156"/>
      <c r="AQ80" s="96">
        <v>20</v>
      </c>
      <c r="AR80" s="154"/>
      <c r="AS80" s="167" t="s">
        <v>45</v>
      </c>
      <c r="AT80" s="166" t="s">
        <v>43</v>
      </c>
      <c r="AU80" s="155" t="s">
        <v>45</v>
      </c>
      <c r="AV80" s="156"/>
    </row>
    <row r="81" spans="1:48" ht="15" customHeight="1" x14ac:dyDescent="0.3">
      <c r="A81" s="96">
        <v>21</v>
      </c>
      <c r="B81" s="154"/>
      <c r="C81" s="167" t="s">
        <v>45</v>
      </c>
      <c r="D81" s="166" t="s">
        <v>43</v>
      </c>
      <c r="E81" s="155" t="s">
        <v>45</v>
      </c>
      <c r="F81" s="156"/>
      <c r="G81" s="158"/>
      <c r="H81" s="159"/>
      <c r="I81" s="159"/>
      <c r="J81" s="159"/>
      <c r="K81" s="159"/>
      <c r="L81" s="160"/>
      <c r="M81" s="96">
        <v>21</v>
      </c>
      <c r="N81" s="154"/>
      <c r="O81" s="167" t="s">
        <v>45</v>
      </c>
      <c r="P81" s="166" t="s">
        <v>43</v>
      </c>
      <c r="Q81" s="155" t="s">
        <v>45</v>
      </c>
      <c r="R81" s="156"/>
      <c r="S81" s="96">
        <v>21</v>
      </c>
      <c r="T81" s="154"/>
      <c r="U81" s="167" t="s">
        <v>45</v>
      </c>
      <c r="V81" s="166" t="s">
        <v>43</v>
      </c>
      <c r="W81" s="155" t="s">
        <v>45</v>
      </c>
      <c r="X81" s="156"/>
      <c r="Y81" s="96">
        <v>21</v>
      </c>
      <c r="Z81" s="154"/>
      <c r="AA81" s="167" t="s">
        <v>45</v>
      </c>
      <c r="AB81" s="166" t="s">
        <v>43</v>
      </c>
      <c r="AC81" s="155" t="s">
        <v>45</v>
      </c>
      <c r="AD81" s="156"/>
      <c r="AE81" s="96">
        <v>21</v>
      </c>
      <c r="AF81" s="154"/>
      <c r="AG81" s="167" t="s">
        <v>45</v>
      </c>
      <c r="AH81" s="166" t="s">
        <v>43</v>
      </c>
      <c r="AI81" s="155" t="s">
        <v>45</v>
      </c>
      <c r="AJ81" s="156"/>
      <c r="AK81" s="96">
        <v>21</v>
      </c>
      <c r="AL81" s="154"/>
      <c r="AM81" s="167" t="s">
        <v>45</v>
      </c>
      <c r="AN81" s="166" t="s">
        <v>43</v>
      </c>
      <c r="AO81" s="155" t="s">
        <v>45</v>
      </c>
      <c r="AP81" s="156"/>
      <c r="AQ81" s="96">
        <v>21</v>
      </c>
      <c r="AR81" s="154"/>
      <c r="AS81" s="167" t="s">
        <v>45</v>
      </c>
      <c r="AT81" s="166" t="s">
        <v>43</v>
      </c>
      <c r="AU81" s="155" t="s">
        <v>45</v>
      </c>
      <c r="AV81" s="156"/>
    </row>
    <row r="82" spans="1:48" ht="15" customHeight="1" x14ac:dyDescent="0.3">
      <c r="A82" s="97"/>
      <c r="B82" s="85"/>
      <c r="C82" s="85"/>
      <c r="D82" s="85"/>
      <c r="E82" s="85"/>
      <c r="F82" s="86"/>
      <c r="G82" s="20"/>
      <c r="H82" s="8"/>
      <c r="I82" s="8"/>
      <c r="J82" s="8"/>
      <c r="K82" s="8"/>
      <c r="L82" s="9"/>
      <c r="M82" s="97"/>
      <c r="N82" s="85"/>
      <c r="O82" s="85"/>
      <c r="P82" s="8"/>
      <c r="Q82" s="85"/>
      <c r="R82" s="86"/>
      <c r="S82" s="97"/>
      <c r="T82" s="85"/>
      <c r="U82" s="85"/>
      <c r="V82" s="85"/>
      <c r="W82" s="85"/>
      <c r="X82" s="86"/>
      <c r="Y82" s="97"/>
      <c r="Z82" s="85"/>
      <c r="AA82" s="85"/>
      <c r="AB82" s="85"/>
      <c r="AC82" s="85"/>
      <c r="AD82" s="86"/>
      <c r="AE82" s="97"/>
      <c r="AF82" s="85"/>
      <c r="AG82" s="85"/>
      <c r="AH82" s="85"/>
      <c r="AI82" s="85"/>
      <c r="AJ82" s="86"/>
      <c r="AK82" s="97"/>
      <c r="AL82" s="85"/>
      <c r="AM82" s="85"/>
      <c r="AN82" s="85"/>
      <c r="AO82" s="85"/>
      <c r="AP82" s="86"/>
      <c r="AQ82" s="97"/>
      <c r="AR82" s="85"/>
      <c r="AS82" s="85"/>
      <c r="AT82" s="85"/>
      <c r="AU82" s="85"/>
      <c r="AV82" s="86"/>
    </row>
    <row r="83" spans="1:48" ht="15" customHeight="1" x14ac:dyDescent="0.3">
      <c r="A83" s="157"/>
      <c r="B83" s="36"/>
      <c r="C83" s="36"/>
      <c r="D83" s="36"/>
      <c r="E83" s="36"/>
      <c r="F83" s="78"/>
      <c r="G83" s="5"/>
      <c r="H83" s="90"/>
      <c r="I83" s="90"/>
      <c r="J83" s="90"/>
      <c r="K83" s="90"/>
      <c r="L83" s="92"/>
      <c r="M83" s="157"/>
      <c r="N83" s="36"/>
      <c r="O83" s="36"/>
      <c r="P83" s="36"/>
      <c r="Q83" s="36"/>
      <c r="R83" s="78"/>
      <c r="S83" s="157"/>
      <c r="T83" s="36"/>
      <c r="U83" s="36"/>
      <c r="V83" s="36"/>
      <c r="W83" s="36"/>
      <c r="X83" s="78"/>
      <c r="Y83" s="157"/>
      <c r="Z83" s="36"/>
      <c r="AA83" s="36"/>
      <c r="AB83" s="36"/>
      <c r="AC83" s="36"/>
      <c r="AD83" s="78"/>
      <c r="AE83" s="157"/>
      <c r="AF83" s="36"/>
      <c r="AG83" s="36"/>
      <c r="AH83" s="36"/>
      <c r="AI83" s="36"/>
      <c r="AJ83" s="78"/>
      <c r="AK83" s="157"/>
      <c r="AL83" s="36"/>
      <c r="AM83" s="36"/>
      <c r="AN83" s="36"/>
      <c r="AO83" s="36"/>
      <c r="AP83" s="78"/>
      <c r="AQ83" s="157"/>
      <c r="AR83" s="36"/>
      <c r="AS83" s="36"/>
      <c r="AT83" s="36"/>
      <c r="AU83" s="36"/>
      <c r="AV83" s="78"/>
    </row>
    <row r="84" spans="1:48" ht="15" customHeight="1" x14ac:dyDescent="0.3">
      <c r="A84" s="93"/>
      <c r="B84" s="36"/>
      <c r="C84" s="36"/>
      <c r="D84" s="36"/>
      <c r="E84" s="36"/>
      <c r="F84" s="78"/>
      <c r="G84" s="163"/>
      <c r="H84" s="164"/>
      <c r="I84" s="164"/>
      <c r="J84" s="164"/>
      <c r="K84" s="164"/>
      <c r="L84" s="165"/>
      <c r="M84" s="93"/>
      <c r="N84" s="36"/>
      <c r="O84" s="36"/>
      <c r="P84" s="36"/>
      <c r="Q84" s="36"/>
      <c r="R84" s="78"/>
      <c r="S84" s="93"/>
      <c r="T84" s="36"/>
      <c r="U84" s="36"/>
      <c r="V84" s="36"/>
      <c r="W84" s="36"/>
      <c r="X84" s="78"/>
      <c r="Y84" s="93"/>
      <c r="Z84" s="36"/>
      <c r="AA84" s="36"/>
      <c r="AB84" s="36"/>
      <c r="AC84" s="36"/>
      <c r="AD84" s="78"/>
      <c r="AE84" s="93"/>
      <c r="AF84" s="36"/>
      <c r="AG84" s="36"/>
      <c r="AH84" s="36"/>
      <c r="AI84" s="36"/>
      <c r="AJ84" s="78"/>
      <c r="AK84" s="93"/>
      <c r="AL84" s="36"/>
      <c r="AM84" s="36"/>
      <c r="AN84" s="36"/>
      <c r="AO84" s="36"/>
      <c r="AP84" s="78"/>
      <c r="AQ84" s="93"/>
      <c r="AR84" s="36"/>
      <c r="AS84" s="36"/>
      <c r="AT84" s="36"/>
      <c r="AU84" s="36"/>
      <c r="AV84" s="78"/>
    </row>
    <row r="85" spans="1:48" ht="15" customHeight="1" x14ac:dyDescent="0.3">
      <c r="A85" s="93"/>
      <c r="B85" s="36"/>
      <c r="C85" s="36"/>
      <c r="D85" s="36"/>
      <c r="E85" s="36"/>
      <c r="F85" s="78"/>
      <c r="G85" s="17"/>
      <c r="H85" s="18"/>
      <c r="I85" s="18"/>
      <c r="J85" s="18"/>
      <c r="K85" s="18"/>
      <c r="L85" s="19"/>
      <c r="M85" s="93"/>
      <c r="N85" s="36"/>
      <c r="O85" s="36"/>
      <c r="P85" s="36"/>
      <c r="Q85" s="36"/>
      <c r="R85" s="78"/>
      <c r="S85" s="93"/>
      <c r="T85" s="36"/>
      <c r="U85" s="36"/>
      <c r="V85" s="36"/>
      <c r="W85" s="36"/>
      <c r="X85" s="78"/>
      <c r="Y85" s="93"/>
      <c r="Z85" s="36"/>
      <c r="AA85" s="36"/>
      <c r="AB85" s="36"/>
      <c r="AC85" s="36"/>
      <c r="AD85" s="78"/>
      <c r="AE85" s="93"/>
      <c r="AF85" s="36"/>
      <c r="AG85" s="36"/>
      <c r="AH85" s="36"/>
      <c r="AI85" s="36"/>
      <c r="AJ85" s="78"/>
      <c r="AK85" s="93"/>
      <c r="AL85" s="36"/>
      <c r="AM85" s="36"/>
      <c r="AN85" s="36"/>
      <c r="AO85" s="36"/>
      <c r="AP85" s="78"/>
      <c r="AQ85" s="93"/>
      <c r="AR85" s="36"/>
      <c r="AS85" s="36"/>
      <c r="AT85" s="36"/>
      <c r="AU85" s="36"/>
      <c r="AV85" s="78"/>
    </row>
    <row r="86" spans="1:48" ht="15" customHeight="1" x14ac:dyDescent="0.3">
      <c r="A86" s="93"/>
      <c r="B86" s="36"/>
      <c r="C86" s="36"/>
      <c r="D86" s="36"/>
      <c r="E86" s="36"/>
      <c r="F86" s="78"/>
      <c r="G86" s="17"/>
      <c r="H86" s="18"/>
      <c r="I86" s="18"/>
      <c r="J86" s="18"/>
      <c r="K86" s="18"/>
      <c r="L86" s="19"/>
      <c r="M86" s="93"/>
      <c r="N86" s="36"/>
      <c r="O86" s="36"/>
      <c r="P86" s="36"/>
      <c r="Q86" s="36"/>
      <c r="R86" s="78"/>
      <c r="S86" s="93"/>
      <c r="T86" s="36"/>
      <c r="U86" s="36"/>
      <c r="V86" s="36"/>
      <c r="W86" s="36"/>
      <c r="X86" s="78"/>
      <c r="Y86" s="93"/>
      <c r="Z86" s="36"/>
      <c r="AA86" s="36"/>
      <c r="AB86" s="36"/>
      <c r="AC86" s="36"/>
      <c r="AD86" s="78"/>
      <c r="AE86" s="93"/>
      <c r="AF86" s="36"/>
      <c r="AG86" s="36"/>
      <c r="AH86" s="36"/>
      <c r="AI86" s="36"/>
      <c r="AJ86" s="78"/>
      <c r="AK86" s="93"/>
      <c r="AL86" s="36"/>
      <c r="AM86" s="36"/>
      <c r="AN86" s="36"/>
      <c r="AO86" s="36"/>
      <c r="AP86" s="78"/>
      <c r="AQ86" s="93"/>
      <c r="AR86" s="36"/>
      <c r="AS86" s="36"/>
      <c r="AT86" s="36"/>
      <c r="AU86" s="36"/>
      <c r="AV86" s="78"/>
    </row>
    <row r="87" spans="1:48" ht="15" customHeight="1" x14ac:dyDescent="0.3">
      <c r="A87" s="94"/>
      <c r="B87" s="36"/>
      <c r="C87" s="36"/>
      <c r="D87" s="36"/>
      <c r="E87" s="36"/>
      <c r="F87" s="78"/>
      <c r="G87" s="17"/>
      <c r="H87" s="18"/>
      <c r="I87" s="18"/>
      <c r="J87" s="18"/>
      <c r="K87" s="18"/>
      <c r="L87" s="19"/>
      <c r="M87" s="93"/>
      <c r="N87" s="36"/>
      <c r="O87" s="36"/>
      <c r="P87" s="36"/>
      <c r="Q87" s="36"/>
      <c r="R87" s="78"/>
      <c r="S87" s="93"/>
      <c r="T87" s="36"/>
      <c r="U87" s="36"/>
      <c r="V87" s="36"/>
      <c r="W87" s="36"/>
      <c r="X87" s="78"/>
      <c r="Y87" s="93"/>
      <c r="Z87" s="36"/>
      <c r="AA87" s="36"/>
      <c r="AB87" s="36"/>
      <c r="AC87" s="36"/>
      <c r="AD87" s="78"/>
      <c r="AE87" s="93"/>
      <c r="AF87" s="36"/>
      <c r="AG87" s="36"/>
      <c r="AH87" s="36"/>
      <c r="AI87" s="36"/>
      <c r="AJ87" s="78"/>
      <c r="AK87" s="93"/>
      <c r="AL87" s="36"/>
      <c r="AM87" s="36"/>
      <c r="AN87" s="36"/>
      <c r="AO87" s="36"/>
      <c r="AP87" s="78"/>
      <c r="AQ87" s="93"/>
      <c r="AR87" s="36"/>
      <c r="AS87" s="36"/>
      <c r="AT87" s="36"/>
      <c r="AU87" s="36"/>
      <c r="AV87" s="78"/>
    </row>
    <row r="88" spans="1:48" ht="15" customHeight="1" x14ac:dyDescent="0.3">
      <c r="A88" s="94"/>
      <c r="B88" s="36"/>
      <c r="C88" s="36"/>
      <c r="D88" s="36"/>
      <c r="E88" s="36"/>
      <c r="F88" s="78"/>
      <c r="G88" s="17"/>
      <c r="H88" s="18"/>
      <c r="I88" s="18"/>
      <c r="J88" s="18"/>
      <c r="K88" s="18"/>
      <c r="L88" s="19"/>
      <c r="M88" s="93"/>
      <c r="N88" s="36"/>
      <c r="O88" s="36"/>
      <c r="P88" s="36"/>
      <c r="Q88" s="36"/>
      <c r="R88" s="78"/>
      <c r="S88" s="93"/>
      <c r="T88" s="36"/>
      <c r="U88" s="36"/>
      <c r="V88" s="36"/>
      <c r="W88" s="36"/>
      <c r="X88" s="78"/>
      <c r="Y88" s="93"/>
      <c r="Z88" s="36"/>
      <c r="AA88" s="36"/>
      <c r="AB88" s="36"/>
      <c r="AC88" s="36"/>
      <c r="AD88" s="78"/>
      <c r="AE88" s="93"/>
      <c r="AF88" s="36"/>
      <c r="AG88" s="36"/>
      <c r="AH88" s="36"/>
      <c r="AI88" s="36"/>
      <c r="AJ88" s="78"/>
      <c r="AK88" s="93"/>
      <c r="AL88" s="36"/>
      <c r="AM88" s="36"/>
      <c r="AN88" s="36"/>
      <c r="AO88" s="36"/>
      <c r="AP88" s="78"/>
      <c r="AQ88" s="93"/>
      <c r="AR88" s="36"/>
      <c r="AS88" s="36"/>
      <c r="AT88" s="36"/>
      <c r="AU88" s="36"/>
      <c r="AV88" s="78"/>
    </row>
    <row r="89" spans="1:48" ht="15" customHeight="1" x14ac:dyDescent="0.3">
      <c r="A89" s="94"/>
      <c r="B89" s="36"/>
      <c r="C89" s="36"/>
      <c r="D89" s="36"/>
      <c r="E89" s="36"/>
      <c r="F89" s="78"/>
      <c r="G89" s="17"/>
      <c r="H89" s="18"/>
      <c r="I89" s="18"/>
      <c r="J89" s="18"/>
      <c r="K89" s="18"/>
      <c r="L89" s="19"/>
      <c r="M89" s="94"/>
      <c r="N89" s="36"/>
      <c r="O89" s="36"/>
      <c r="P89" s="36"/>
      <c r="Q89" s="36"/>
      <c r="R89" s="78"/>
      <c r="S89" s="94"/>
      <c r="T89" s="36"/>
      <c r="U89" s="36"/>
      <c r="V89" s="36"/>
      <c r="W89" s="36"/>
      <c r="X89" s="78"/>
      <c r="Y89" s="94"/>
      <c r="Z89" s="36"/>
      <c r="AA89" s="36"/>
      <c r="AB89" s="36"/>
      <c r="AC89" s="36"/>
      <c r="AD89" s="78"/>
      <c r="AE89" s="94"/>
      <c r="AF89" s="36"/>
      <c r="AG89" s="36"/>
      <c r="AH89" s="36"/>
      <c r="AI89" s="36"/>
      <c r="AJ89" s="78"/>
      <c r="AK89" s="94"/>
      <c r="AL89" s="36"/>
      <c r="AM89" s="36"/>
      <c r="AN89" s="36"/>
      <c r="AO89" s="36"/>
      <c r="AP89" s="78"/>
      <c r="AQ89" s="94"/>
      <c r="AR89" s="36"/>
      <c r="AS89" s="36"/>
      <c r="AT89" s="36"/>
      <c r="AU89" s="36"/>
      <c r="AV89" s="78"/>
    </row>
    <row r="90" spans="1:48" ht="15" customHeight="1" x14ac:dyDescent="0.3">
      <c r="A90" s="94"/>
      <c r="B90" s="36"/>
      <c r="C90" s="36"/>
      <c r="D90" s="36"/>
      <c r="E90" s="36"/>
      <c r="F90" s="78"/>
      <c r="G90" s="17"/>
      <c r="H90" s="18"/>
      <c r="I90" s="18"/>
      <c r="J90" s="18"/>
      <c r="K90" s="18"/>
      <c r="L90" s="19"/>
      <c r="M90" s="94"/>
      <c r="N90" s="36"/>
      <c r="O90" s="36"/>
      <c r="P90" s="36"/>
      <c r="Q90" s="36"/>
      <c r="R90" s="78"/>
      <c r="S90" s="94"/>
      <c r="T90" s="36"/>
      <c r="U90" s="36"/>
      <c r="V90" s="36"/>
      <c r="W90" s="36"/>
      <c r="X90" s="78"/>
      <c r="Y90" s="94"/>
      <c r="Z90" s="36"/>
      <c r="AA90" s="36"/>
      <c r="AB90" s="36"/>
      <c r="AC90" s="36"/>
      <c r="AD90" s="78"/>
      <c r="AE90" s="94"/>
      <c r="AF90" s="36"/>
      <c r="AG90" s="36"/>
      <c r="AH90" s="36"/>
      <c r="AI90" s="36"/>
      <c r="AJ90" s="78"/>
      <c r="AK90" s="94"/>
      <c r="AL90" s="36"/>
      <c r="AM90" s="36"/>
      <c r="AN90" s="36"/>
      <c r="AO90" s="36"/>
      <c r="AP90" s="78"/>
      <c r="AQ90" s="94"/>
      <c r="AR90" s="36"/>
      <c r="AS90" s="36"/>
      <c r="AT90" s="36"/>
      <c r="AU90" s="36"/>
      <c r="AV90" s="78"/>
    </row>
    <row r="91" spans="1:48" ht="15" customHeight="1" x14ac:dyDescent="0.3">
      <c r="A91" s="94"/>
      <c r="B91" s="36"/>
      <c r="C91" s="36"/>
      <c r="D91" s="36"/>
      <c r="E91" s="36"/>
      <c r="F91" s="78"/>
      <c r="G91" s="17"/>
      <c r="H91" s="18"/>
      <c r="I91" s="18"/>
      <c r="J91" s="18"/>
      <c r="K91" s="18"/>
      <c r="L91" s="19"/>
      <c r="M91" s="94"/>
      <c r="N91" s="36"/>
      <c r="O91" s="36"/>
      <c r="P91" s="36"/>
      <c r="Q91" s="36"/>
      <c r="R91" s="78"/>
      <c r="S91" s="94"/>
      <c r="T91" s="36"/>
      <c r="U91" s="36"/>
      <c r="V91" s="36"/>
      <c r="W91" s="36"/>
      <c r="X91" s="78"/>
      <c r="Y91" s="94"/>
      <c r="Z91" s="36"/>
      <c r="AA91" s="36"/>
      <c r="AB91" s="36"/>
      <c r="AC91" s="36"/>
      <c r="AD91" s="78"/>
      <c r="AE91" s="94"/>
      <c r="AF91" s="36"/>
      <c r="AG91" s="36"/>
      <c r="AH91" s="36"/>
      <c r="AI91" s="36"/>
      <c r="AJ91" s="78"/>
      <c r="AK91" s="94"/>
      <c r="AL91" s="36"/>
      <c r="AM91" s="36"/>
      <c r="AN91" s="36"/>
      <c r="AO91" s="36"/>
      <c r="AP91" s="78"/>
      <c r="AQ91" s="94"/>
      <c r="AR91" s="36"/>
      <c r="AS91" s="36"/>
      <c r="AT91" s="36"/>
      <c r="AU91" s="36"/>
      <c r="AV91" s="78"/>
    </row>
    <row r="92" spans="1:48" s="1" customFormat="1" ht="15" customHeight="1" x14ac:dyDescent="0.3">
      <c r="A92" s="94"/>
      <c r="B92" s="36"/>
      <c r="C92" s="36"/>
      <c r="D92" s="36"/>
      <c r="E92" s="36"/>
      <c r="F92" s="78"/>
      <c r="G92" s="17"/>
      <c r="H92" s="18"/>
      <c r="I92" s="18"/>
      <c r="J92" s="18"/>
      <c r="K92" s="18"/>
      <c r="L92" s="19"/>
      <c r="M92" s="94"/>
      <c r="N92" s="36"/>
      <c r="O92" s="36"/>
      <c r="P92" s="36"/>
      <c r="Q92" s="36"/>
      <c r="R92" s="78"/>
      <c r="S92" s="94"/>
      <c r="T92" s="36"/>
      <c r="U92" s="36"/>
      <c r="V92" s="36"/>
      <c r="W92" s="36"/>
      <c r="X92" s="78"/>
      <c r="Y92" s="94"/>
      <c r="Z92" s="36"/>
      <c r="AA92" s="36"/>
      <c r="AB92" s="36"/>
      <c r="AC92" s="36"/>
      <c r="AD92" s="78"/>
      <c r="AE92" s="94"/>
      <c r="AF92" s="36"/>
      <c r="AG92" s="36"/>
      <c r="AH92" s="36"/>
      <c r="AI92" s="36"/>
      <c r="AJ92" s="78"/>
      <c r="AK92" s="94"/>
      <c r="AL92" s="36"/>
      <c r="AM92" s="36"/>
      <c r="AN92" s="36"/>
      <c r="AO92" s="36"/>
      <c r="AP92" s="78"/>
      <c r="AQ92" s="94"/>
      <c r="AR92" s="36"/>
      <c r="AS92" s="36"/>
      <c r="AT92" s="36"/>
      <c r="AU92" s="36"/>
      <c r="AV92" s="78"/>
    </row>
    <row r="93" spans="1:48" s="1" customFormat="1" ht="15" customHeight="1" x14ac:dyDescent="0.3">
      <c r="A93" s="97"/>
      <c r="B93" s="85"/>
      <c r="C93" s="85"/>
      <c r="D93" s="85"/>
      <c r="E93" s="85"/>
      <c r="F93" s="86"/>
      <c r="G93" s="17"/>
      <c r="H93" s="18"/>
      <c r="I93" s="18"/>
      <c r="J93" s="18"/>
      <c r="K93" s="18"/>
      <c r="L93" s="19"/>
      <c r="M93" s="97"/>
      <c r="N93" s="85"/>
      <c r="O93" s="85"/>
      <c r="P93" s="85"/>
      <c r="Q93" s="85"/>
      <c r="R93" s="86"/>
      <c r="S93" s="97"/>
      <c r="T93" s="85"/>
      <c r="U93" s="85"/>
      <c r="V93" s="85"/>
      <c r="W93" s="85"/>
      <c r="X93" s="86"/>
      <c r="Y93" s="97"/>
      <c r="Z93" s="85"/>
      <c r="AA93" s="85"/>
      <c r="AB93" s="85"/>
      <c r="AC93" s="85"/>
      <c r="AD93" s="86"/>
      <c r="AE93" s="97"/>
      <c r="AF93" s="85"/>
      <c r="AG93" s="85"/>
      <c r="AH93" s="85"/>
      <c r="AI93" s="85"/>
      <c r="AJ93" s="86"/>
      <c r="AK93" s="97"/>
      <c r="AL93" s="85"/>
      <c r="AM93" s="85"/>
      <c r="AN93" s="85"/>
      <c r="AO93" s="85"/>
      <c r="AP93" s="86"/>
      <c r="AQ93" s="97"/>
      <c r="AR93" s="85"/>
      <c r="AS93" s="85"/>
      <c r="AT93" s="85"/>
      <c r="AU93" s="85"/>
      <c r="AV93" s="86"/>
    </row>
    <row r="94" spans="1:48" ht="15" customHeight="1" x14ac:dyDescent="0.3">
      <c r="A94" s="162" t="s">
        <v>0</v>
      </c>
      <c r="B94" s="136"/>
      <c r="C94" s="136"/>
      <c r="D94" s="136"/>
      <c r="E94" s="136"/>
      <c r="F94" s="136"/>
      <c r="G94" s="137"/>
      <c r="H94" s="138"/>
      <c r="I94" s="162" t="s">
        <v>0</v>
      </c>
      <c r="J94" s="136"/>
      <c r="K94" s="136"/>
      <c r="L94" s="136"/>
      <c r="M94" s="136"/>
      <c r="N94" s="136"/>
      <c r="O94" s="137"/>
      <c r="P94" s="138"/>
      <c r="Q94" s="162" t="s">
        <v>0</v>
      </c>
      <c r="R94" s="136"/>
      <c r="S94" s="136"/>
      <c r="T94" s="136"/>
      <c r="U94" s="136"/>
      <c r="V94" s="136"/>
      <c r="W94" s="137"/>
      <c r="X94" s="138"/>
      <c r="Y94" s="162" t="s">
        <v>0</v>
      </c>
      <c r="Z94" s="136"/>
      <c r="AA94" s="136"/>
      <c r="AB94" s="136"/>
      <c r="AC94" s="136"/>
      <c r="AD94" s="136"/>
      <c r="AE94" s="137"/>
      <c r="AF94" s="138"/>
      <c r="AG94" s="162" t="s">
        <v>0</v>
      </c>
      <c r="AH94" s="136"/>
      <c r="AI94" s="136"/>
      <c r="AJ94" s="136"/>
      <c r="AK94" s="136"/>
      <c r="AL94" s="136"/>
      <c r="AM94" s="137"/>
      <c r="AN94" s="138"/>
      <c r="AO94" s="162" t="s">
        <v>0</v>
      </c>
      <c r="AP94" s="136"/>
      <c r="AQ94" s="136"/>
      <c r="AR94" s="136"/>
      <c r="AS94" s="136"/>
      <c r="AT94" s="136"/>
      <c r="AU94" s="137"/>
      <c r="AV94" s="138"/>
    </row>
    <row r="95" spans="1:48" ht="15" customHeight="1" x14ac:dyDescent="0.3">
      <c r="A95" s="93"/>
      <c r="B95" s="18"/>
      <c r="C95" s="11"/>
      <c r="D95" s="11"/>
      <c r="E95" s="11"/>
      <c r="F95" s="11"/>
      <c r="G95" s="24"/>
      <c r="H95" s="12"/>
      <c r="I95" s="93"/>
      <c r="J95" s="18"/>
      <c r="K95" s="11"/>
      <c r="L95" s="11"/>
      <c r="M95" s="11"/>
      <c r="N95" s="11"/>
      <c r="O95" s="24"/>
      <c r="P95" s="12"/>
      <c r="Q95" s="93"/>
      <c r="R95" s="18"/>
      <c r="S95" s="11"/>
      <c r="T95" s="11"/>
      <c r="U95" s="11"/>
      <c r="V95" s="11"/>
      <c r="W95" s="24"/>
      <c r="X95" s="12"/>
      <c r="Y95" s="93"/>
      <c r="Z95" s="18"/>
      <c r="AA95" s="11"/>
      <c r="AB95" s="11"/>
      <c r="AC95" s="11"/>
      <c r="AD95" s="11"/>
      <c r="AE95" s="24"/>
      <c r="AF95" s="12"/>
      <c r="AG95" s="93"/>
      <c r="AH95" s="18"/>
      <c r="AI95" s="11"/>
      <c r="AJ95" s="11"/>
      <c r="AK95" s="11"/>
      <c r="AL95" s="11"/>
      <c r="AM95" s="24"/>
      <c r="AN95" s="12"/>
      <c r="AO95" s="93"/>
      <c r="AP95" s="18"/>
      <c r="AQ95" s="11"/>
      <c r="AR95" s="11"/>
      <c r="AS95" s="11"/>
      <c r="AT95" s="11"/>
      <c r="AU95" s="24"/>
      <c r="AV95" s="12"/>
    </row>
    <row r="96" spans="1:48" ht="15" customHeight="1" x14ac:dyDescent="0.3">
      <c r="A96" s="93"/>
      <c r="B96" s="18"/>
      <c r="C96" s="11"/>
      <c r="D96" s="11"/>
      <c r="E96" s="11"/>
      <c r="F96" s="11"/>
      <c r="G96" s="24"/>
      <c r="H96" s="12"/>
      <c r="I96" s="93"/>
      <c r="J96" s="18"/>
      <c r="K96" s="11"/>
      <c r="L96" s="11"/>
      <c r="M96" s="11"/>
      <c r="N96" s="11"/>
      <c r="O96" s="24"/>
      <c r="P96" s="12"/>
      <c r="Q96" s="93"/>
      <c r="R96" s="18"/>
      <c r="S96" s="11"/>
      <c r="T96" s="11"/>
      <c r="U96" s="11"/>
      <c r="V96" s="11"/>
      <c r="W96" s="24"/>
      <c r="X96" s="12"/>
      <c r="Y96" s="93"/>
      <c r="Z96" s="18"/>
      <c r="AA96" s="11"/>
      <c r="AB96" s="11"/>
      <c r="AC96" s="11"/>
      <c r="AD96" s="11"/>
      <c r="AE96" s="24"/>
      <c r="AF96" s="12"/>
      <c r="AG96" s="93"/>
      <c r="AH96" s="18"/>
      <c r="AI96" s="18"/>
      <c r="AJ96" s="18"/>
      <c r="AK96" s="18"/>
      <c r="AL96" s="18"/>
      <c r="AM96" s="22"/>
      <c r="AN96" s="19"/>
      <c r="AO96" s="93"/>
      <c r="AP96" s="18"/>
      <c r="AQ96" s="11"/>
      <c r="AR96" s="11"/>
      <c r="AS96" s="11"/>
      <c r="AT96" s="11"/>
      <c r="AU96" s="24"/>
      <c r="AV96" s="12"/>
    </row>
    <row r="97" spans="1:457" ht="15" customHeight="1" x14ac:dyDescent="0.3">
      <c r="A97" s="94"/>
      <c r="B97" s="18"/>
      <c r="C97" s="18"/>
      <c r="D97" s="18"/>
      <c r="E97" s="18"/>
      <c r="F97" s="18"/>
      <c r="G97" s="22"/>
      <c r="H97" s="19"/>
      <c r="I97" s="94"/>
      <c r="J97" s="18"/>
      <c r="K97" s="18"/>
      <c r="L97" s="18"/>
      <c r="M97" s="18"/>
      <c r="N97" s="18"/>
      <c r="O97" s="22"/>
      <c r="P97" s="19"/>
      <c r="Q97" s="94"/>
      <c r="R97" s="18"/>
      <c r="S97" s="18"/>
      <c r="T97" s="18"/>
      <c r="U97" s="18"/>
      <c r="V97" s="18"/>
      <c r="W97" s="22"/>
      <c r="X97" s="19"/>
      <c r="Y97" s="94"/>
      <c r="Z97" s="18"/>
      <c r="AA97" s="18"/>
      <c r="AB97" s="18"/>
      <c r="AC97" s="18"/>
      <c r="AD97" s="18"/>
      <c r="AE97" s="22"/>
      <c r="AF97" s="19"/>
      <c r="AG97" s="94"/>
      <c r="AH97" s="18"/>
      <c r="AI97" s="18"/>
      <c r="AJ97" s="18"/>
      <c r="AK97" s="18"/>
      <c r="AL97" s="18"/>
      <c r="AM97" s="22"/>
      <c r="AN97" s="19"/>
      <c r="AO97" s="94"/>
      <c r="AP97" s="18"/>
      <c r="AQ97" s="18"/>
      <c r="AR97" s="18"/>
      <c r="AS97" s="18"/>
      <c r="AT97" s="18"/>
      <c r="AU97" s="22"/>
      <c r="AV97" s="19"/>
    </row>
    <row r="98" spans="1:457" ht="15" customHeight="1" x14ac:dyDescent="0.3">
      <c r="A98" s="94"/>
      <c r="B98" s="18"/>
      <c r="C98" s="18"/>
      <c r="D98" s="18"/>
      <c r="E98" s="18"/>
      <c r="F98" s="18"/>
      <c r="G98" s="22"/>
      <c r="H98" s="19"/>
      <c r="I98" s="94"/>
      <c r="J98" s="18"/>
      <c r="K98" s="18"/>
      <c r="L98" s="18"/>
      <c r="M98" s="18"/>
      <c r="N98" s="18"/>
      <c r="O98" s="22"/>
      <c r="P98" s="19"/>
      <c r="Q98" s="94"/>
      <c r="R98" s="18"/>
      <c r="S98" s="18"/>
      <c r="T98" s="18"/>
      <c r="U98" s="18"/>
      <c r="V98" s="18"/>
      <c r="W98" s="22"/>
      <c r="X98" s="19"/>
      <c r="Y98" s="94"/>
      <c r="Z98" s="18"/>
      <c r="AA98" s="18"/>
      <c r="AB98" s="18"/>
      <c r="AC98" s="18"/>
      <c r="AD98" s="18"/>
      <c r="AE98" s="22"/>
      <c r="AF98" s="19"/>
      <c r="AG98" s="94"/>
      <c r="AH98" s="18"/>
      <c r="AI98" s="18"/>
      <c r="AJ98" s="18"/>
      <c r="AK98" s="18"/>
      <c r="AL98" s="18"/>
      <c r="AM98" s="22"/>
      <c r="AN98" s="19"/>
      <c r="AO98" s="94"/>
      <c r="AP98" s="18"/>
      <c r="AQ98" s="18"/>
      <c r="AR98" s="18"/>
      <c r="AS98" s="18"/>
      <c r="AT98" s="18"/>
      <c r="AU98" s="22"/>
      <c r="AV98" s="19"/>
    </row>
    <row r="99" spans="1:457" ht="15" customHeight="1" x14ac:dyDescent="0.3">
      <c r="A99" s="94"/>
      <c r="B99" s="18"/>
      <c r="C99" s="18"/>
      <c r="D99" s="18"/>
      <c r="E99" s="18"/>
      <c r="F99" s="18"/>
      <c r="G99" s="22"/>
      <c r="H99" s="19"/>
      <c r="I99" s="94"/>
      <c r="J99" s="18"/>
      <c r="K99" s="18"/>
      <c r="L99" s="18"/>
      <c r="M99" s="18"/>
      <c r="N99" s="18"/>
      <c r="O99" s="22"/>
      <c r="P99" s="19"/>
      <c r="Q99" s="94"/>
      <c r="R99" s="18"/>
      <c r="S99" s="18"/>
      <c r="T99" s="18"/>
      <c r="U99" s="18"/>
      <c r="V99" s="18"/>
      <c r="W99" s="22"/>
      <c r="X99" s="19"/>
      <c r="Y99" s="94"/>
      <c r="Z99" s="18"/>
      <c r="AA99" s="18"/>
      <c r="AB99" s="18"/>
      <c r="AC99" s="18"/>
      <c r="AD99" s="18"/>
      <c r="AE99" s="22"/>
      <c r="AF99" s="19"/>
      <c r="AG99" s="94"/>
      <c r="AH99" s="18"/>
      <c r="AI99" s="18"/>
      <c r="AJ99" s="18"/>
      <c r="AK99" s="18"/>
      <c r="AL99" s="18"/>
      <c r="AM99" s="22"/>
      <c r="AN99" s="19"/>
      <c r="AO99" s="94"/>
      <c r="AP99" s="18"/>
      <c r="AQ99" s="18"/>
      <c r="AR99" s="18"/>
      <c r="AS99" s="18"/>
      <c r="AT99" s="18"/>
      <c r="AU99" s="22"/>
      <c r="AV99" s="19"/>
    </row>
    <row r="100" spans="1:457" ht="15" customHeight="1" x14ac:dyDescent="0.3">
      <c r="A100" s="94"/>
      <c r="B100" s="18"/>
      <c r="C100" s="18"/>
      <c r="D100" s="18"/>
      <c r="E100" s="18"/>
      <c r="F100" s="18"/>
      <c r="G100" s="22"/>
      <c r="H100" s="19"/>
      <c r="I100" s="94"/>
      <c r="J100" s="18"/>
      <c r="K100" s="18"/>
      <c r="L100" s="18"/>
      <c r="M100" s="18"/>
      <c r="N100" s="18"/>
      <c r="O100" s="22"/>
      <c r="P100" s="19"/>
      <c r="Q100" s="94"/>
      <c r="R100" s="18"/>
      <c r="S100" s="18"/>
      <c r="T100" s="18"/>
      <c r="U100" s="18"/>
      <c r="V100" s="18"/>
      <c r="W100" s="22"/>
      <c r="X100" s="19"/>
      <c r="Y100" s="94"/>
      <c r="Z100" s="18"/>
      <c r="AA100" s="18"/>
      <c r="AB100" s="18"/>
      <c r="AC100" s="18"/>
      <c r="AD100" s="18"/>
      <c r="AE100" s="22"/>
      <c r="AF100" s="19"/>
      <c r="AG100" s="94"/>
      <c r="AH100" s="18"/>
      <c r="AI100" s="18"/>
      <c r="AJ100" s="18"/>
      <c r="AK100" s="18"/>
      <c r="AL100" s="18"/>
      <c r="AM100" s="22"/>
      <c r="AN100" s="19"/>
      <c r="AO100" s="94"/>
      <c r="AP100" s="18"/>
      <c r="AQ100" s="18"/>
      <c r="AR100" s="18"/>
      <c r="AS100" s="18"/>
      <c r="AT100" s="18"/>
      <c r="AU100" s="22"/>
      <c r="AV100" s="19"/>
    </row>
    <row r="101" spans="1:457" ht="15" customHeight="1" x14ac:dyDescent="0.3">
      <c r="A101" s="94"/>
      <c r="B101" s="18"/>
      <c r="C101" s="18"/>
      <c r="D101" s="18"/>
      <c r="E101" s="18"/>
      <c r="F101" s="18"/>
      <c r="G101" s="22"/>
      <c r="H101" s="19"/>
      <c r="I101" s="94"/>
      <c r="J101" s="18"/>
      <c r="K101" s="18"/>
      <c r="L101" s="18"/>
      <c r="M101" s="18"/>
      <c r="N101" s="18"/>
      <c r="O101" s="22"/>
      <c r="P101" s="19"/>
      <c r="Q101" s="94"/>
      <c r="R101" s="18"/>
      <c r="S101" s="18"/>
      <c r="T101" s="18"/>
      <c r="U101" s="18"/>
      <c r="V101" s="18"/>
      <c r="W101" s="22"/>
      <c r="X101" s="19"/>
      <c r="Y101" s="94"/>
      <c r="Z101" s="18"/>
      <c r="AA101" s="18"/>
      <c r="AB101" s="18"/>
      <c r="AC101" s="18"/>
      <c r="AD101" s="18"/>
      <c r="AE101" s="22"/>
      <c r="AF101" s="19"/>
      <c r="AG101" s="94"/>
      <c r="AH101" s="18"/>
      <c r="AI101" s="18"/>
      <c r="AJ101" s="18"/>
      <c r="AK101" s="18"/>
      <c r="AL101" s="18"/>
      <c r="AM101" s="22"/>
      <c r="AN101" s="19"/>
      <c r="AO101" s="94"/>
      <c r="AP101" s="18"/>
      <c r="AQ101" s="18"/>
      <c r="AR101" s="18"/>
      <c r="AS101" s="18"/>
      <c r="AT101" s="18"/>
      <c r="AU101" s="22"/>
      <c r="AV101" s="19"/>
    </row>
    <row r="102" spans="1:457" ht="15" customHeight="1" x14ac:dyDescent="0.3">
      <c r="A102" s="94"/>
      <c r="B102" s="18"/>
      <c r="C102" s="18"/>
      <c r="D102" s="18"/>
      <c r="E102" s="18"/>
      <c r="F102" s="18"/>
      <c r="G102" s="22"/>
      <c r="H102" s="19"/>
      <c r="I102" s="94"/>
      <c r="J102" s="18"/>
      <c r="K102" s="18"/>
      <c r="L102" s="18"/>
      <c r="M102" s="18"/>
      <c r="N102" s="18"/>
      <c r="O102" s="22"/>
      <c r="P102" s="19"/>
      <c r="Q102" s="94"/>
      <c r="R102" s="18"/>
      <c r="S102" s="18"/>
      <c r="T102" s="18"/>
      <c r="U102" s="18"/>
      <c r="V102" s="18"/>
      <c r="W102" s="22"/>
      <c r="X102" s="19"/>
      <c r="Y102" s="94"/>
      <c r="Z102" s="18"/>
      <c r="AA102" s="18"/>
      <c r="AB102" s="18"/>
      <c r="AC102" s="18"/>
      <c r="AD102" s="18"/>
      <c r="AE102" s="22"/>
      <c r="AF102" s="19"/>
      <c r="AG102" s="94"/>
      <c r="AH102" s="18"/>
      <c r="AI102" s="18"/>
      <c r="AJ102" s="18"/>
      <c r="AK102" s="18"/>
      <c r="AL102" s="18"/>
      <c r="AM102" s="22"/>
      <c r="AN102" s="19"/>
      <c r="AO102" s="94"/>
      <c r="AP102" s="18"/>
      <c r="AQ102" s="18"/>
      <c r="AR102" s="18"/>
      <c r="AS102" s="18"/>
      <c r="AT102" s="18"/>
      <c r="AU102" s="22"/>
      <c r="AV102" s="19"/>
    </row>
    <row r="103" spans="1:457" ht="15" customHeight="1" x14ac:dyDescent="0.3">
      <c r="A103" s="93"/>
      <c r="B103" s="18"/>
      <c r="C103" s="18"/>
      <c r="D103" s="18"/>
      <c r="E103" s="18"/>
      <c r="F103" s="18"/>
      <c r="G103" s="22"/>
      <c r="H103" s="19"/>
      <c r="I103" s="93"/>
      <c r="J103" s="18"/>
      <c r="K103" s="18"/>
      <c r="L103" s="18"/>
      <c r="M103" s="18"/>
      <c r="N103" s="18"/>
      <c r="O103" s="22"/>
      <c r="P103" s="19"/>
      <c r="Q103" s="93"/>
      <c r="R103" s="18"/>
      <c r="S103" s="18"/>
      <c r="T103" s="18"/>
      <c r="U103" s="18"/>
      <c r="V103" s="18"/>
      <c r="W103" s="22"/>
      <c r="X103" s="19"/>
      <c r="Y103" s="93"/>
      <c r="Z103" s="18"/>
      <c r="AA103" s="18"/>
      <c r="AB103" s="18"/>
      <c r="AC103" s="18"/>
      <c r="AD103" s="18"/>
      <c r="AE103" s="22"/>
      <c r="AF103" s="19"/>
      <c r="AG103" s="93"/>
      <c r="AH103" s="18"/>
      <c r="AI103" s="18"/>
      <c r="AJ103" s="18"/>
      <c r="AK103" s="18"/>
      <c r="AL103" s="18"/>
      <c r="AM103" s="22"/>
      <c r="AN103" s="19"/>
      <c r="AO103" s="93"/>
      <c r="AP103" s="18"/>
      <c r="AQ103" s="18"/>
      <c r="AR103" s="18"/>
      <c r="AS103" s="18"/>
      <c r="AT103" s="18"/>
      <c r="AU103" s="22"/>
      <c r="AV103" s="19"/>
    </row>
    <row r="104" spans="1:457" ht="15" customHeight="1" x14ac:dyDescent="0.3">
      <c r="A104" s="134"/>
      <c r="B104" s="8"/>
      <c r="C104" s="8"/>
      <c r="D104" s="8"/>
      <c r="E104" s="8"/>
      <c r="F104" s="8"/>
      <c r="G104" s="23"/>
      <c r="H104" s="9"/>
      <c r="I104" s="134"/>
      <c r="J104" s="8"/>
      <c r="K104" s="8"/>
      <c r="L104" s="8"/>
      <c r="M104" s="8"/>
      <c r="N104" s="8"/>
      <c r="O104" s="23"/>
      <c r="P104" s="9"/>
      <c r="Q104" s="134"/>
      <c r="R104" s="8"/>
      <c r="S104" s="8"/>
      <c r="T104" s="8"/>
      <c r="U104" s="8"/>
      <c r="V104" s="8"/>
      <c r="W104" s="23"/>
      <c r="X104" s="9"/>
      <c r="Y104" s="134"/>
      <c r="Z104" s="8"/>
      <c r="AA104" s="8"/>
      <c r="AB104" s="8"/>
      <c r="AC104" s="8"/>
      <c r="AD104" s="8"/>
      <c r="AE104" s="23"/>
      <c r="AF104" s="9"/>
      <c r="AG104" s="134"/>
      <c r="AH104" s="8"/>
      <c r="AI104" s="8"/>
      <c r="AJ104" s="8"/>
      <c r="AK104" s="8"/>
      <c r="AL104" s="8"/>
      <c r="AM104" s="23"/>
      <c r="AN104" s="9"/>
      <c r="AO104" s="134"/>
      <c r="AP104" s="8"/>
      <c r="AQ104" s="8"/>
      <c r="AR104" s="8"/>
      <c r="AS104" s="8"/>
      <c r="AT104" s="8"/>
      <c r="AU104" s="23"/>
      <c r="AV104" s="9"/>
    </row>
    <row r="105" spans="1:457" ht="15" customHeight="1" x14ac:dyDescent="0.3">
      <c r="A105" s="162" t="s">
        <v>0</v>
      </c>
      <c r="B105" s="136"/>
      <c r="C105" s="136"/>
      <c r="D105" s="136"/>
      <c r="E105" s="136"/>
      <c r="F105" s="136"/>
      <c r="G105" s="137"/>
      <c r="H105" s="138"/>
      <c r="I105" s="162" t="s">
        <v>0</v>
      </c>
      <c r="J105" s="136"/>
      <c r="K105" s="136"/>
      <c r="L105" s="136"/>
      <c r="M105" s="136"/>
      <c r="N105" s="136"/>
      <c r="O105" s="137"/>
      <c r="P105" s="138"/>
      <c r="Q105" s="162" t="s">
        <v>0</v>
      </c>
      <c r="R105" s="136"/>
      <c r="S105" s="136"/>
      <c r="T105" s="136"/>
      <c r="U105" s="136"/>
      <c r="V105" s="136"/>
      <c r="W105" s="137"/>
      <c r="X105" s="138"/>
      <c r="Y105" s="169">
        <f>AQ116</f>
        <v>44273</v>
      </c>
      <c r="Z105" s="170"/>
      <c r="AA105" s="170"/>
      <c r="AB105" s="170"/>
      <c r="AC105" s="170"/>
      <c r="AD105" s="170"/>
      <c r="AE105" s="170"/>
      <c r="AF105" s="171"/>
      <c r="AG105" s="162" t="s">
        <v>0</v>
      </c>
      <c r="AH105" s="136"/>
      <c r="AI105" s="136"/>
      <c r="AJ105" s="136"/>
      <c r="AK105" s="136"/>
      <c r="AL105" s="136"/>
      <c r="AM105" s="137"/>
      <c r="AN105" s="138"/>
      <c r="AO105" s="162" t="s">
        <v>0</v>
      </c>
      <c r="AP105" s="136"/>
      <c r="AQ105" s="136"/>
      <c r="AR105" s="136"/>
      <c r="AS105" s="136"/>
      <c r="AT105" s="136"/>
      <c r="AU105" s="137"/>
      <c r="AV105" s="138"/>
    </row>
    <row r="106" spans="1:457" s="14" customFormat="1" ht="15" customHeight="1" x14ac:dyDescent="0.3">
      <c r="A106" s="93"/>
      <c r="B106" s="18"/>
      <c r="C106" s="11"/>
      <c r="D106" s="11"/>
      <c r="E106" s="11"/>
      <c r="F106" s="11"/>
      <c r="G106" s="24"/>
      <c r="H106" s="12"/>
      <c r="I106" s="93"/>
      <c r="J106" s="18"/>
      <c r="K106" s="11"/>
      <c r="L106" s="11"/>
      <c r="M106" s="11"/>
      <c r="N106" s="11"/>
      <c r="O106" s="24"/>
      <c r="P106" s="12"/>
      <c r="Q106" s="93"/>
      <c r="R106" s="18"/>
      <c r="S106" s="11"/>
      <c r="T106" s="11"/>
      <c r="U106" s="11"/>
      <c r="V106" s="11"/>
      <c r="W106" s="24"/>
      <c r="X106" s="12"/>
      <c r="Y106" s="172"/>
      <c r="Z106" s="173"/>
      <c r="AA106" s="173"/>
      <c r="AB106" s="173"/>
      <c r="AC106" s="173"/>
      <c r="AD106" s="173"/>
      <c r="AE106" s="173"/>
      <c r="AF106" s="174"/>
      <c r="AG106" s="115"/>
      <c r="AH106" s="11"/>
      <c r="AI106" s="11"/>
      <c r="AJ106" s="11"/>
      <c r="AK106" s="11"/>
      <c r="AL106" s="11"/>
      <c r="AM106" s="24"/>
      <c r="AN106" s="12"/>
      <c r="AO106" s="115"/>
      <c r="AP106" s="11"/>
      <c r="AQ106" s="11"/>
      <c r="AR106" s="11"/>
      <c r="AS106" s="11"/>
      <c r="AT106" s="11"/>
      <c r="AU106" s="24"/>
      <c r="AV106" s="1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27" customFormat="1" ht="15" customHeight="1" x14ac:dyDescent="0.3">
      <c r="A107" s="93"/>
      <c r="B107" s="18"/>
      <c r="C107" s="11"/>
      <c r="D107" s="11"/>
      <c r="E107" s="11"/>
      <c r="F107" s="11"/>
      <c r="G107" s="24"/>
      <c r="H107" s="12"/>
      <c r="I107" s="93"/>
      <c r="J107" s="18"/>
      <c r="K107" s="11"/>
      <c r="L107" s="11"/>
      <c r="M107" s="11"/>
      <c r="N107" s="11"/>
      <c r="O107" s="24"/>
      <c r="P107" s="12"/>
      <c r="Q107" s="93"/>
      <c r="R107" s="18"/>
      <c r="S107" s="11"/>
      <c r="T107" s="11"/>
      <c r="U107" s="11"/>
      <c r="V107" s="11"/>
      <c r="W107" s="24"/>
      <c r="X107" s="12"/>
      <c r="Y107" s="118"/>
      <c r="Z107" s="119"/>
      <c r="AA107" s="119"/>
      <c r="AB107" s="119"/>
      <c r="AC107" s="119"/>
      <c r="AD107" s="119"/>
      <c r="AE107" s="119"/>
      <c r="AF107" s="120"/>
      <c r="AG107" s="93"/>
      <c r="AH107" s="18"/>
      <c r="AI107" s="18"/>
      <c r="AJ107" s="18"/>
      <c r="AK107" s="18"/>
      <c r="AL107" s="18"/>
      <c r="AM107" s="22"/>
      <c r="AN107" s="19"/>
      <c r="AO107" s="93"/>
      <c r="AP107" s="18"/>
      <c r="AQ107" s="11"/>
      <c r="AR107" s="11"/>
      <c r="AS107" s="11"/>
      <c r="AT107" s="11"/>
      <c r="AU107" s="24"/>
      <c r="AV107" s="1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94"/>
      <c r="B108" s="18"/>
      <c r="C108" s="18"/>
      <c r="D108" s="18"/>
      <c r="E108" s="18"/>
      <c r="F108" s="18"/>
      <c r="G108" s="22"/>
      <c r="H108" s="19"/>
      <c r="I108" s="94"/>
      <c r="J108" s="18"/>
      <c r="K108" s="18"/>
      <c r="L108" s="18"/>
      <c r="M108" s="18"/>
      <c r="N108" s="18"/>
      <c r="O108" s="22"/>
      <c r="P108" s="19"/>
      <c r="Q108" s="94"/>
      <c r="R108" s="18"/>
      <c r="S108" s="18"/>
      <c r="T108" s="18"/>
      <c r="U108" s="18"/>
      <c r="V108" s="18"/>
      <c r="W108" s="22"/>
      <c r="X108" s="19"/>
      <c r="Y108" s="110"/>
      <c r="Z108" s="111">
        <f>Y116</f>
        <v>44270</v>
      </c>
      <c r="AA108" s="112">
        <f t="shared" ref="AA108:AA113" si="72">Z108+1</f>
        <v>44271</v>
      </c>
      <c r="AB108" s="112">
        <f t="shared" ref="AB108:AB113" si="73">AA108+1</f>
        <v>44272</v>
      </c>
      <c r="AC108" s="112">
        <f t="shared" ref="AC108:AC113" si="74">AB108+1</f>
        <v>44273</v>
      </c>
      <c r="AD108" s="112">
        <f t="shared" ref="AD108:AD113" si="75">AC108+1</f>
        <v>44274</v>
      </c>
      <c r="AE108" s="112">
        <f t="shared" ref="AE108:AE113" si="76">AD108+1</f>
        <v>44275</v>
      </c>
      <c r="AF108" s="113">
        <f t="shared" ref="AF108:AF113" si="77">AE108+1</f>
        <v>44276</v>
      </c>
      <c r="AG108" s="94"/>
      <c r="AH108" s="18"/>
      <c r="AI108" s="18"/>
      <c r="AJ108" s="18"/>
      <c r="AK108" s="18"/>
      <c r="AL108" s="18"/>
      <c r="AM108" s="22"/>
      <c r="AN108" s="19"/>
      <c r="AO108" s="94"/>
      <c r="AP108" s="18"/>
      <c r="AQ108" s="18"/>
      <c r="AR108" s="18"/>
      <c r="AS108" s="18"/>
      <c r="AT108" s="18"/>
      <c r="AU108" s="22"/>
      <c r="AV108" s="19"/>
    </row>
    <row r="109" spans="1:457" ht="15" customHeight="1" x14ac:dyDescent="0.3">
      <c r="A109" s="94"/>
      <c r="B109" s="18"/>
      <c r="C109" s="18"/>
      <c r="D109" s="18"/>
      <c r="E109" s="18"/>
      <c r="F109" s="18"/>
      <c r="G109" s="22"/>
      <c r="H109" s="19"/>
      <c r="I109" s="94"/>
      <c r="J109" s="18"/>
      <c r="K109" s="18"/>
      <c r="L109" s="18"/>
      <c r="M109" s="18"/>
      <c r="N109" s="18"/>
      <c r="O109" s="22"/>
      <c r="P109" s="19"/>
      <c r="Q109" s="94"/>
      <c r="R109" s="18"/>
      <c r="S109" s="18"/>
      <c r="T109" s="18"/>
      <c r="U109" s="18"/>
      <c r="V109" s="18"/>
      <c r="W109" s="22"/>
      <c r="X109" s="19"/>
      <c r="Y109" s="168" t="str">
        <f>ROMAN(WEEKNUM(Z109-1,2))</f>
        <v>IX</v>
      </c>
      <c r="Z109" s="98">
        <f>DATA!$B$6</f>
        <v>44256</v>
      </c>
      <c r="AA109" s="99">
        <f t="shared" si="72"/>
        <v>44257</v>
      </c>
      <c r="AB109" s="99">
        <f t="shared" si="73"/>
        <v>44258</v>
      </c>
      <c r="AC109" s="99">
        <f t="shared" si="74"/>
        <v>44259</v>
      </c>
      <c r="AD109" s="99">
        <f t="shared" si="75"/>
        <v>44260</v>
      </c>
      <c r="AE109" s="99">
        <f t="shared" si="76"/>
        <v>44261</v>
      </c>
      <c r="AF109" s="100">
        <f t="shared" si="77"/>
        <v>44262</v>
      </c>
      <c r="AG109" s="94"/>
      <c r="AH109" s="18"/>
      <c r="AI109" s="18"/>
      <c r="AJ109" s="18"/>
      <c r="AK109" s="18"/>
      <c r="AL109" s="18"/>
      <c r="AM109" s="22"/>
      <c r="AN109" s="19"/>
      <c r="AO109" s="94"/>
      <c r="AP109" s="18"/>
      <c r="AQ109" s="18"/>
      <c r="AR109" s="18"/>
      <c r="AS109" s="18"/>
      <c r="AT109" s="18"/>
      <c r="AU109" s="22"/>
      <c r="AV109" s="19"/>
    </row>
    <row r="110" spans="1:457" ht="15" customHeight="1" x14ac:dyDescent="0.3">
      <c r="A110" s="94"/>
      <c r="B110" s="18"/>
      <c r="C110" s="18"/>
      <c r="D110" s="18"/>
      <c r="E110" s="18"/>
      <c r="F110" s="18"/>
      <c r="G110" s="22"/>
      <c r="H110" s="19"/>
      <c r="I110" s="94"/>
      <c r="J110" s="18"/>
      <c r="K110" s="18"/>
      <c r="L110" s="18"/>
      <c r="M110" s="18"/>
      <c r="N110" s="18"/>
      <c r="O110" s="22"/>
      <c r="P110" s="19"/>
      <c r="Q110" s="94"/>
      <c r="R110" s="18"/>
      <c r="S110" s="18"/>
      <c r="T110" s="18"/>
      <c r="U110" s="18"/>
      <c r="V110" s="18"/>
      <c r="W110" s="22"/>
      <c r="X110" s="19"/>
      <c r="Y110" s="168" t="str">
        <f t="shared" ref="Y110:Y113" si="78">ROMAN(WEEKNUM(Z110-1,2))</f>
        <v>X</v>
      </c>
      <c r="Z110" s="101">
        <f>AF109+1</f>
        <v>44263</v>
      </c>
      <c r="AA110" s="102">
        <f t="shared" si="72"/>
        <v>44264</v>
      </c>
      <c r="AB110" s="102">
        <f t="shared" si="73"/>
        <v>44265</v>
      </c>
      <c r="AC110" s="102">
        <f t="shared" si="74"/>
        <v>44266</v>
      </c>
      <c r="AD110" s="102">
        <f t="shared" si="75"/>
        <v>44267</v>
      </c>
      <c r="AE110" s="102">
        <f t="shared" si="76"/>
        <v>44268</v>
      </c>
      <c r="AF110" s="103">
        <f t="shared" si="77"/>
        <v>44269</v>
      </c>
      <c r="AG110" s="94"/>
      <c r="AH110" s="18"/>
      <c r="AI110" s="18"/>
      <c r="AJ110" s="18"/>
      <c r="AK110" s="18"/>
      <c r="AL110" s="18"/>
      <c r="AM110" s="22"/>
      <c r="AN110" s="19"/>
      <c r="AO110" s="94"/>
      <c r="AP110" s="18"/>
      <c r="AQ110" s="18"/>
      <c r="AR110" s="18"/>
      <c r="AS110" s="18"/>
      <c r="AT110" s="18"/>
      <c r="AU110" s="22"/>
      <c r="AV110" s="19"/>
    </row>
    <row r="111" spans="1:457" ht="15" customHeight="1" x14ac:dyDescent="0.3">
      <c r="A111" s="94"/>
      <c r="B111" s="18"/>
      <c r="C111" s="18"/>
      <c r="D111" s="18"/>
      <c r="E111" s="18"/>
      <c r="F111" s="18"/>
      <c r="G111" s="22"/>
      <c r="H111" s="19"/>
      <c r="I111" s="94"/>
      <c r="J111" s="18"/>
      <c r="K111" s="18"/>
      <c r="L111" s="18"/>
      <c r="M111" s="18"/>
      <c r="N111" s="18"/>
      <c r="O111" s="22"/>
      <c r="P111" s="19"/>
      <c r="Q111" s="94"/>
      <c r="R111" s="18"/>
      <c r="S111" s="18"/>
      <c r="T111" s="18"/>
      <c r="U111" s="18"/>
      <c r="V111" s="18"/>
      <c r="W111" s="22"/>
      <c r="X111" s="19"/>
      <c r="Y111" s="168" t="str">
        <f t="shared" si="78"/>
        <v>XI</v>
      </c>
      <c r="Z111" s="104">
        <f>AF110+1</f>
        <v>44270</v>
      </c>
      <c r="AA111" s="105">
        <f t="shared" si="72"/>
        <v>44271</v>
      </c>
      <c r="AB111" s="105">
        <f t="shared" si="73"/>
        <v>44272</v>
      </c>
      <c r="AC111" s="105">
        <f t="shared" si="74"/>
        <v>44273</v>
      </c>
      <c r="AD111" s="105">
        <f t="shared" si="75"/>
        <v>44274</v>
      </c>
      <c r="AE111" s="105">
        <f t="shared" si="76"/>
        <v>44275</v>
      </c>
      <c r="AF111" s="106">
        <f t="shared" si="77"/>
        <v>44276</v>
      </c>
      <c r="AG111" s="94"/>
      <c r="AH111" s="18"/>
      <c r="AI111" s="18"/>
      <c r="AJ111" s="18"/>
      <c r="AK111" s="18"/>
      <c r="AL111" s="18"/>
      <c r="AM111" s="22"/>
      <c r="AN111" s="19"/>
      <c r="AO111" s="94"/>
      <c r="AP111" s="18"/>
      <c r="AQ111" s="18"/>
      <c r="AR111" s="18"/>
      <c r="AS111" s="18"/>
      <c r="AT111" s="18"/>
      <c r="AU111" s="22"/>
      <c r="AV111" s="19"/>
    </row>
    <row r="112" spans="1:457" ht="15" customHeight="1" x14ac:dyDescent="0.3">
      <c r="A112" s="94"/>
      <c r="B112" s="18"/>
      <c r="C112" s="18"/>
      <c r="D112" s="18"/>
      <c r="E112" s="18"/>
      <c r="F112" s="18"/>
      <c r="G112" s="22"/>
      <c r="H112" s="19"/>
      <c r="I112" s="94"/>
      <c r="J112" s="18"/>
      <c r="K112" s="18"/>
      <c r="L112" s="18"/>
      <c r="M112" s="18"/>
      <c r="N112" s="18"/>
      <c r="O112" s="22"/>
      <c r="P112" s="19"/>
      <c r="Q112" s="94"/>
      <c r="R112" s="18"/>
      <c r="S112" s="18"/>
      <c r="T112" s="18"/>
      <c r="U112" s="18"/>
      <c r="V112" s="18"/>
      <c r="W112" s="22"/>
      <c r="X112" s="19"/>
      <c r="Y112" s="168" t="str">
        <f t="shared" si="78"/>
        <v>XII</v>
      </c>
      <c r="Z112" s="104">
        <f>AF111+1</f>
        <v>44277</v>
      </c>
      <c r="AA112" s="105">
        <f t="shared" si="72"/>
        <v>44278</v>
      </c>
      <c r="AB112" s="105">
        <f t="shared" si="73"/>
        <v>44279</v>
      </c>
      <c r="AC112" s="105">
        <f t="shared" si="74"/>
        <v>44280</v>
      </c>
      <c r="AD112" s="105">
        <f t="shared" si="75"/>
        <v>44281</v>
      </c>
      <c r="AE112" s="105">
        <f t="shared" si="76"/>
        <v>44282</v>
      </c>
      <c r="AF112" s="106">
        <f t="shared" si="77"/>
        <v>44283</v>
      </c>
      <c r="AG112" s="94"/>
      <c r="AH112" s="18"/>
      <c r="AI112" s="18"/>
      <c r="AJ112" s="18"/>
      <c r="AK112" s="18"/>
      <c r="AL112" s="18"/>
      <c r="AM112" s="22"/>
      <c r="AN112" s="19"/>
      <c r="AO112" s="94"/>
      <c r="AP112" s="18"/>
      <c r="AQ112" s="18"/>
      <c r="AR112" s="18"/>
      <c r="AS112" s="18"/>
      <c r="AT112" s="18"/>
      <c r="AU112" s="22"/>
      <c r="AV112" s="19"/>
    </row>
    <row r="113" spans="1:457" ht="15" customHeight="1" x14ac:dyDescent="0.3">
      <c r="A113" s="93"/>
      <c r="B113" s="18"/>
      <c r="C113" s="18"/>
      <c r="D113" s="18"/>
      <c r="E113" s="18"/>
      <c r="F113" s="18"/>
      <c r="G113" s="22"/>
      <c r="H113" s="19"/>
      <c r="I113" s="93"/>
      <c r="J113" s="18"/>
      <c r="K113" s="18"/>
      <c r="L113" s="18"/>
      <c r="M113" s="18"/>
      <c r="N113" s="18"/>
      <c r="O113" s="22"/>
      <c r="P113" s="19"/>
      <c r="Q113" s="93"/>
      <c r="R113" s="18"/>
      <c r="S113" s="18"/>
      <c r="T113" s="18"/>
      <c r="U113" s="18"/>
      <c r="V113" s="18"/>
      <c r="W113" s="22"/>
      <c r="X113" s="19"/>
      <c r="Y113" s="168" t="str">
        <f t="shared" si="78"/>
        <v>XIII</v>
      </c>
      <c r="Z113" s="107">
        <f>AF112+1</f>
        <v>44284</v>
      </c>
      <c r="AA113" s="108">
        <f t="shared" si="72"/>
        <v>44285</v>
      </c>
      <c r="AB113" s="108">
        <f t="shared" si="73"/>
        <v>44286</v>
      </c>
      <c r="AC113" s="108">
        <f t="shared" si="74"/>
        <v>44287</v>
      </c>
      <c r="AD113" s="108">
        <f t="shared" si="75"/>
        <v>44288</v>
      </c>
      <c r="AE113" s="108">
        <f t="shared" si="76"/>
        <v>44289</v>
      </c>
      <c r="AF113" s="109">
        <f t="shared" si="77"/>
        <v>44290</v>
      </c>
      <c r="AG113" s="93"/>
      <c r="AH113" s="18"/>
      <c r="AI113" s="18"/>
      <c r="AJ113" s="18"/>
      <c r="AK113" s="18"/>
      <c r="AL113" s="18"/>
      <c r="AM113" s="22"/>
      <c r="AN113" s="19"/>
      <c r="AO113" s="93"/>
      <c r="AP113" s="18"/>
      <c r="AQ113" s="18"/>
      <c r="AR113" s="18"/>
      <c r="AS113" s="18"/>
      <c r="AT113" s="18"/>
      <c r="AU113" s="22"/>
      <c r="AV113" s="19"/>
    </row>
    <row r="114" spans="1:457" ht="15" customHeight="1" x14ac:dyDescent="0.3">
      <c r="A114" s="93"/>
      <c r="B114" s="18"/>
      <c r="C114" s="18"/>
      <c r="D114" s="18"/>
      <c r="E114" s="18"/>
      <c r="F114" s="18"/>
      <c r="G114" s="22"/>
      <c r="H114" s="19"/>
      <c r="I114" s="93"/>
      <c r="J114" s="18"/>
      <c r="K114" s="18"/>
      <c r="L114" s="18"/>
      <c r="M114" s="18"/>
      <c r="N114" s="18"/>
      <c r="O114" s="22"/>
      <c r="P114" s="19"/>
      <c r="Q114" s="93"/>
      <c r="R114" s="18"/>
      <c r="S114" s="18"/>
      <c r="T114" s="18"/>
      <c r="U114" s="18"/>
      <c r="V114" s="18"/>
      <c r="W114" s="22"/>
      <c r="X114" s="19"/>
      <c r="Y114" s="135"/>
      <c r="Z114" s="117"/>
      <c r="AA114" s="117"/>
      <c r="AB114" s="117"/>
      <c r="AC114" s="117"/>
      <c r="AD114" s="117"/>
      <c r="AE114" s="117"/>
      <c r="AF114" s="117"/>
      <c r="AG114" s="93"/>
      <c r="AH114" s="18"/>
      <c r="AI114" s="18"/>
      <c r="AJ114" s="18"/>
      <c r="AK114" s="18"/>
      <c r="AL114" s="18"/>
      <c r="AM114" s="22"/>
      <c r="AN114" s="19"/>
      <c r="AO114" s="93"/>
      <c r="AP114" s="18"/>
      <c r="AQ114" s="18"/>
      <c r="AR114" s="18"/>
      <c r="AS114" s="18"/>
      <c r="AT114" s="18"/>
      <c r="AU114" s="22"/>
      <c r="AV114" s="19"/>
    </row>
    <row r="115" spans="1:457" ht="15" customHeight="1" x14ac:dyDescent="0.3">
      <c r="A115" s="93"/>
      <c r="B115" s="18"/>
      <c r="C115" s="18"/>
      <c r="D115" s="18"/>
      <c r="E115" s="18"/>
      <c r="F115" s="18"/>
      <c r="G115" s="22"/>
      <c r="H115" s="19"/>
      <c r="I115" s="93"/>
      <c r="J115" s="18"/>
      <c r="K115" s="18"/>
      <c r="L115" s="18"/>
      <c r="M115" s="18"/>
      <c r="N115" s="18"/>
      <c r="O115" s="22"/>
      <c r="P115" s="19"/>
      <c r="Q115" s="93"/>
      <c r="R115" s="18"/>
      <c r="S115" s="18"/>
      <c r="T115" s="18"/>
      <c r="U115" s="18"/>
      <c r="V115" s="18"/>
      <c r="W115" s="22"/>
      <c r="X115" s="19"/>
      <c r="Y115" s="116"/>
      <c r="Z115" s="117"/>
      <c r="AA115" s="117"/>
      <c r="AB115" s="117"/>
      <c r="AC115" s="117"/>
      <c r="AD115" s="117"/>
      <c r="AE115" s="117"/>
      <c r="AF115" s="117"/>
      <c r="AG115" s="93"/>
      <c r="AH115" s="18"/>
      <c r="AI115" s="18"/>
      <c r="AJ115" s="18"/>
      <c r="AK115" s="18"/>
      <c r="AL115" s="18"/>
      <c r="AM115" s="22"/>
      <c r="AN115" s="19"/>
      <c r="AO115" s="93"/>
      <c r="AP115" s="18"/>
      <c r="AQ115" s="18"/>
      <c r="AR115" s="18"/>
      <c r="AS115" s="18"/>
      <c r="AT115" s="18"/>
      <c r="AU115" s="22"/>
      <c r="AV115" s="19"/>
    </row>
    <row r="116" spans="1:457" ht="15" customHeight="1" x14ac:dyDescent="0.3">
      <c r="A116" s="143">
        <f>AQ64+1</f>
        <v>44267</v>
      </c>
      <c r="B116" s="144"/>
      <c r="C116" s="139">
        <f>A116</f>
        <v>44267</v>
      </c>
      <c r="D116" s="139"/>
      <c r="E116" s="139"/>
      <c r="F116" s="140"/>
      <c r="G116" s="28"/>
      <c r="H116" s="89"/>
      <c r="I116" s="89"/>
      <c r="J116" s="89"/>
      <c r="K116" s="89"/>
      <c r="L116" s="91"/>
      <c r="M116" s="143">
        <f>A116+1</f>
        <v>44268</v>
      </c>
      <c r="N116" s="144"/>
      <c r="O116" s="139">
        <f>M116</f>
        <v>44268</v>
      </c>
      <c r="P116" s="139"/>
      <c r="Q116" s="139"/>
      <c r="R116" s="140"/>
      <c r="S116" s="143">
        <f t="shared" ref="S116" si="79">M116+1</f>
        <v>44269</v>
      </c>
      <c r="T116" s="144"/>
      <c r="U116" s="139">
        <f t="shared" ref="U116" si="80">S116</f>
        <v>44269</v>
      </c>
      <c r="V116" s="139"/>
      <c r="W116" s="139"/>
      <c r="X116" s="140"/>
      <c r="Y116" s="143">
        <f t="shared" ref="Y116" si="81">S116+1</f>
        <v>44270</v>
      </c>
      <c r="Z116" s="144"/>
      <c r="AA116" s="139">
        <f t="shared" ref="AA116" si="82">Y116</f>
        <v>44270</v>
      </c>
      <c r="AB116" s="139"/>
      <c r="AC116" s="139"/>
      <c r="AD116" s="140"/>
      <c r="AE116" s="143">
        <f t="shared" ref="AE116" si="83">Y116+1</f>
        <v>44271</v>
      </c>
      <c r="AF116" s="144"/>
      <c r="AG116" s="139">
        <f t="shared" ref="AG116" si="84">AE116</f>
        <v>44271</v>
      </c>
      <c r="AH116" s="139"/>
      <c r="AI116" s="139"/>
      <c r="AJ116" s="140"/>
      <c r="AK116" s="143">
        <f t="shared" ref="AK116" si="85">AE116+1</f>
        <v>44272</v>
      </c>
      <c r="AL116" s="144"/>
      <c r="AM116" s="139">
        <f t="shared" ref="AM116" si="86">AK116</f>
        <v>44272</v>
      </c>
      <c r="AN116" s="139"/>
      <c r="AO116" s="139"/>
      <c r="AP116" s="140"/>
      <c r="AQ116" s="143">
        <f t="shared" ref="AQ116" si="87">AK116+1</f>
        <v>44273</v>
      </c>
      <c r="AR116" s="144"/>
      <c r="AS116" s="139">
        <f t="shared" ref="AS116" si="88">AQ116</f>
        <v>44273</v>
      </c>
      <c r="AT116" s="139"/>
      <c r="AU116" s="139"/>
      <c r="AV116" s="140"/>
    </row>
    <row r="117" spans="1:457" s="1" customFormat="1" ht="15" customHeight="1" x14ac:dyDescent="0.3">
      <c r="A117" s="145"/>
      <c r="B117" s="146"/>
      <c r="C117" s="141"/>
      <c r="D117" s="141"/>
      <c r="E117" s="141"/>
      <c r="F117" s="142"/>
      <c r="G117" s="163"/>
      <c r="H117" s="164"/>
      <c r="I117" s="164"/>
      <c r="J117" s="164"/>
      <c r="K117" s="164"/>
      <c r="L117" s="165"/>
      <c r="M117" s="145"/>
      <c r="N117" s="146"/>
      <c r="O117" s="141"/>
      <c r="P117" s="141"/>
      <c r="Q117" s="141"/>
      <c r="R117" s="142"/>
      <c r="S117" s="145"/>
      <c r="T117" s="146"/>
      <c r="U117" s="141"/>
      <c r="V117" s="141"/>
      <c r="W117" s="141"/>
      <c r="X117" s="142"/>
      <c r="Y117" s="145"/>
      <c r="Z117" s="146"/>
      <c r="AA117" s="141"/>
      <c r="AB117" s="141"/>
      <c r="AC117" s="141"/>
      <c r="AD117" s="142"/>
      <c r="AE117" s="145"/>
      <c r="AF117" s="146"/>
      <c r="AG117" s="141"/>
      <c r="AH117" s="141"/>
      <c r="AI117" s="141"/>
      <c r="AJ117" s="142"/>
      <c r="AK117" s="145"/>
      <c r="AL117" s="146"/>
      <c r="AM117" s="141"/>
      <c r="AN117" s="141"/>
      <c r="AO117" s="141"/>
      <c r="AP117" s="142"/>
      <c r="AQ117" s="145"/>
      <c r="AR117" s="146"/>
      <c r="AS117" s="141"/>
      <c r="AT117" s="141"/>
      <c r="AU117" s="141"/>
      <c r="AV117" s="142"/>
    </row>
    <row r="118" spans="1:457" ht="15" customHeight="1" x14ac:dyDescent="0.3">
      <c r="A118" s="114" t="s">
        <v>43</v>
      </c>
      <c r="B118" s="27" t="str">
        <f>IF(LEN(VLOOKUP(A116,DATA!$D:$E,2))=0,"",VLOOKUP(A116,DATA!$D:$E,2))</f>
        <v/>
      </c>
      <c r="C118" s="27"/>
      <c r="D118" s="27"/>
      <c r="E118" s="27"/>
      <c r="F118" s="81"/>
      <c r="G118" s="17"/>
      <c r="H118" s="18"/>
      <c r="I118" s="18"/>
      <c r="J118" s="18"/>
      <c r="K118" s="18"/>
      <c r="L118" s="19"/>
      <c r="M118" s="114" t="s">
        <v>43</v>
      </c>
      <c r="N118" s="27" t="str">
        <f>IF(LEN(VLOOKUP(M116,DATA!$D:$E,2))=0,"",VLOOKUP(M116,DATA!$D:$E,2))</f>
        <v/>
      </c>
      <c r="O118" s="27"/>
      <c r="P118" s="27"/>
      <c r="Q118" s="27"/>
      <c r="R118" s="81"/>
      <c r="S118" s="114" t="s">
        <v>43</v>
      </c>
      <c r="T118" s="27" t="str">
        <f>IF(LEN(VLOOKUP(S116,DATA!$D:$E,2))=0,"",VLOOKUP(S116,DATA!$D:$E,2))</f>
        <v/>
      </c>
      <c r="U118" s="27"/>
      <c r="V118" s="27"/>
      <c r="W118" s="27"/>
      <c r="X118" s="81"/>
      <c r="Y118" s="114" t="s">
        <v>43</v>
      </c>
      <c r="Z118" s="27" t="str">
        <f>IF(LEN(VLOOKUP(Y116,DATA!$D:$E,2))=0,"",VLOOKUP(Y116,DATA!$D:$E,2))</f>
        <v/>
      </c>
      <c r="AA118" s="27"/>
      <c r="AB118" s="27"/>
      <c r="AC118" s="27"/>
      <c r="AD118" s="81"/>
      <c r="AE118" s="114" t="s">
        <v>43</v>
      </c>
      <c r="AF118" s="27" t="str">
        <f>IF(LEN(VLOOKUP(AE116,DATA!$D:$E,2))=0,"",VLOOKUP(AE116,DATA!$D:$E,2))</f>
        <v/>
      </c>
      <c r="AG118" s="27"/>
      <c r="AH118" s="27"/>
      <c r="AI118" s="27"/>
      <c r="AJ118" s="81"/>
      <c r="AK118" s="114" t="s">
        <v>43</v>
      </c>
      <c r="AL118" s="27" t="str">
        <f>IF(LEN(VLOOKUP(AK116,DATA!$D:$E,2))=0,"",VLOOKUP(AK116,DATA!$D:$E,2))</f>
        <v/>
      </c>
      <c r="AM118" s="27"/>
      <c r="AN118" s="27"/>
      <c r="AO118" s="27"/>
      <c r="AP118" s="81"/>
      <c r="AQ118" s="114" t="s">
        <v>43</v>
      </c>
      <c r="AR118" s="27" t="str">
        <f>IF(LEN(VLOOKUP(AQ116,DATA!$D:$E,2))=0,"",VLOOKUP(AQ116,DATA!$D:$E,2))</f>
        <v/>
      </c>
      <c r="AS118" s="27"/>
      <c r="AT118" s="27"/>
      <c r="AU118" s="27"/>
      <c r="AV118" s="81"/>
    </row>
    <row r="119" spans="1:457" ht="15" customHeight="1" x14ac:dyDescent="0.3">
      <c r="A119" s="95">
        <v>7</v>
      </c>
      <c r="B119" s="154"/>
      <c r="C119" s="167" t="s">
        <v>45</v>
      </c>
      <c r="D119" s="166" t="s">
        <v>43</v>
      </c>
      <c r="E119" s="155" t="s">
        <v>45</v>
      </c>
      <c r="F119" s="156"/>
      <c r="G119" s="17"/>
      <c r="H119" s="18"/>
      <c r="I119" s="18"/>
      <c r="J119" s="18"/>
      <c r="K119" s="18"/>
      <c r="L119" s="19"/>
      <c r="M119" s="95">
        <v>7</v>
      </c>
      <c r="N119" s="154"/>
      <c r="O119" s="167" t="s">
        <v>45</v>
      </c>
      <c r="P119" s="166" t="s">
        <v>43</v>
      </c>
      <c r="Q119" s="155" t="s">
        <v>45</v>
      </c>
      <c r="R119" s="156"/>
      <c r="S119" s="95">
        <v>7</v>
      </c>
      <c r="T119" s="154"/>
      <c r="U119" s="167" t="s">
        <v>45</v>
      </c>
      <c r="V119" s="166" t="s">
        <v>43</v>
      </c>
      <c r="W119" s="155" t="s">
        <v>45</v>
      </c>
      <c r="X119" s="156"/>
      <c r="Y119" s="95">
        <v>7</v>
      </c>
      <c r="Z119" s="154"/>
      <c r="AA119" s="167" t="s">
        <v>45</v>
      </c>
      <c r="AB119" s="166" t="s">
        <v>43</v>
      </c>
      <c r="AC119" s="155" t="s">
        <v>45</v>
      </c>
      <c r="AD119" s="156"/>
      <c r="AE119" s="95">
        <v>7</v>
      </c>
      <c r="AF119" s="154"/>
      <c r="AG119" s="167" t="s">
        <v>45</v>
      </c>
      <c r="AH119" s="166" t="s">
        <v>43</v>
      </c>
      <c r="AI119" s="155" t="s">
        <v>45</v>
      </c>
      <c r="AJ119" s="156"/>
      <c r="AK119" s="95">
        <v>7</v>
      </c>
      <c r="AL119" s="154"/>
      <c r="AM119" s="167" t="s">
        <v>45</v>
      </c>
      <c r="AN119" s="166" t="s">
        <v>43</v>
      </c>
      <c r="AO119" s="155" t="s">
        <v>45</v>
      </c>
      <c r="AP119" s="156"/>
      <c r="AQ119" s="95">
        <v>7</v>
      </c>
      <c r="AR119" s="154"/>
      <c r="AS119" s="167" t="s">
        <v>45</v>
      </c>
      <c r="AT119" s="166" t="s">
        <v>43</v>
      </c>
      <c r="AU119" s="155" t="s">
        <v>45</v>
      </c>
      <c r="AV119" s="156"/>
    </row>
    <row r="120" spans="1:457" ht="15" customHeight="1" x14ac:dyDescent="0.3">
      <c r="A120" s="95">
        <v>8</v>
      </c>
      <c r="B120" s="154"/>
      <c r="C120" s="167" t="s">
        <v>45</v>
      </c>
      <c r="D120" s="166" t="s">
        <v>43</v>
      </c>
      <c r="E120" s="155" t="s">
        <v>45</v>
      </c>
      <c r="F120" s="156"/>
      <c r="G120" s="17"/>
      <c r="H120" s="18"/>
      <c r="I120" s="18"/>
      <c r="J120" s="18"/>
      <c r="K120" s="18"/>
      <c r="L120" s="19"/>
      <c r="M120" s="95">
        <v>8</v>
      </c>
      <c r="N120" s="154"/>
      <c r="O120" s="167" t="s">
        <v>45</v>
      </c>
      <c r="P120" s="166" t="s">
        <v>43</v>
      </c>
      <c r="Q120" s="155" t="s">
        <v>45</v>
      </c>
      <c r="R120" s="156"/>
      <c r="S120" s="95">
        <v>8</v>
      </c>
      <c r="T120" s="154"/>
      <c r="U120" s="167" t="s">
        <v>45</v>
      </c>
      <c r="V120" s="166" t="s">
        <v>43</v>
      </c>
      <c r="W120" s="155" t="s">
        <v>45</v>
      </c>
      <c r="X120" s="156"/>
      <c r="Y120" s="95">
        <v>8</v>
      </c>
      <c r="Z120" s="154"/>
      <c r="AA120" s="167" t="s">
        <v>45</v>
      </c>
      <c r="AB120" s="166" t="s">
        <v>43</v>
      </c>
      <c r="AC120" s="155" t="s">
        <v>45</v>
      </c>
      <c r="AD120" s="156"/>
      <c r="AE120" s="95">
        <v>8</v>
      </c>
      <c r="AF120" s="154"/>
      <c r="AG120" s="167" t="s">
        <v>45</v>
      </c>
      <c r="AH120" s="166" t="s">
        <v>43</v>
      </c>
      <c r="AI120" s="155" t="s">
        <v>45</v>
      </c>
      <c r="AJ120" s="156"/>
      <c r="AK120" s="95">
        <v>8</v>
      </c>
      <c r="AL120" s="154"/>
      <c r="AM120" s="167" t="s">
        <v>45</v>
      </c>
      <c r="AN120" s="166" t="s">
        <v>43</v>
      </c>
      <c r="AO120" s="155" t="s">
        <v>45</v>
      </c>
      <c r="AP120" s="156"/>
      <c r="AQ120" s="95">
        <v>8</v>
      </c>
      <c r="AR120" s="154"/>
      <c r="AS120" s="167" t="s">
        <v>45</v>
      </c>
      <c r="AT120" s="166" t="s">
        <v>43</v>
      </c>
      <c r="AU120" s="155" t="s">
        <v>45</v>
      </c>
      <c r="AV120" s="156"/>
    </row>
    <row r="121" spans="1:457" ht="15" customHeight="1" x14ac:dyDescent="0.3">
      <c r="A121" s="95">
        <v>9</v>
      </c>
      <c r="B121" s="154"/>
      <c r="C121" s="167" t="s">
        <v>45</v>
      </c>
      <c r="D121" s="166" t="s">
        <v>43</v>
      </c>
      <c r="E121" s="155" t="s">
        <v>45</v>
      </c>
      <c r="F121" s="156"/>
      <c r="G121" s="17"/>
      <c r="H121" s="18"/>
      <c r="I121" s="18"/>
      <c r="J121" s="18"/>
      <c r="K121" s="18"/>
      <c r="L121" s="19"/>
      <c r="M121" s="95">
        <v>9</v>
      </c>
      <c r="N121" s="154"/>
      <c r="O121" s="167" t="s">
        <v>45</v>
      </c>
      <c r="P121" s="166" t="s">
        <v>43</v>
      </c>
      <c r="Q121" s="155" t="s">
        <v>45</v>
      </c>
      <c r="R121" s="156"/>
      <c r="S121" s="95">
        <v>9</v>
      </c>
      <c r="T121" s="154"/>
      <c r="U121" s="167" t="s">
        <v>45</v>
      </c>
      <c r="V121" s="166" t="s">
        <v>43</v>
      </c>
      <c r="W121" s="155" t="s">
        <v>45</v>
      </c>
      <c r="X121" s="156"/>
      <c r="Y121" s="95">
        <v>9</v>
      </c>
      <c r="Z121" s="154"/>
      <c r="AA121" s="167" t="s">
        <v>45</v>
      </c>
      <c r="AB121" s="166" t="s">
        <v>43</v>
      </c>
      <c r="AC121" s="155" t="s">
        <v>45</v>
      </c>
      <c r="AD121" s="156"/>
      <c r="AE121" s="95">
        <v>9</v>
      </c>
      <c r="AF121" s="154"/>
      <c r="AG121" s="167" t="s">
        <v>45</v>
      </c>
      <c r="AH121" s="166" t="s">
        <v>43</v>
      </c>
      <c r="AI121" s="155" t="s">
        <v>45</v>
      </c>
      <c r="AJ121" s="156"/>
      <c r="AK121" s="95">
        <v>9</v>
      </c>
      <c r="AL121" s="154"/>
      <c r="AM121" s="167" t="s">
        <v>45</v>
      </c>
      <c r="AN121" s="166" t="s">
        <v>43</v>
      </c>
      <c r="AO121" s="155" t="s">
        <v>45</v>
      </c>
      <c r="AP121" s="156"/>
      <c r="AQ121" s="95">
        <v>9</v>
      </c>
      <c r="AR121" s="154"/>
      <c r="AS121" s="167" t="s">
        <v>45</v>
      </c>
      <c r="AT121" s="166" t="s">
        <v>43</v>
      </c>
      <c r="AU121" s="155" t="s">
        <v>45</v>
      </c>
      <c r="AV121" s="156"/>
    </row>
    <row r="122" spans="1:457" ht="15" customHeight="1" x14ac:dyDescent="0.3">
      <c r="A122" s="96">
        <v>10</v>
      </c>
      <c r="B122" s="154"/>
      <c r="C122" s="167" t="s">
        <v>45</v>
      </c>
      <c r="D122" s="166" t="s">
        <v>43</v>
      </c>
      <c r="E122" s="155" t="s">
        <v>45</v>
      </c>
      <c r="F122" s="156"/>
      <c r="G122" s="17"/>
      <c r="H122" s="18"/>
      <c r="I122" s="18"/>
      <c r="J122" s="18"/>
      <c r="K122" s="18"/>
      <c r="L122" s="19"/>
      <c r="M122" s="96">
        <v>10</v>
      </c>
      <c r="N122" s="154"/>
      <c r="O122" s="167" t="s">
        <v>45</v>
      </c>
      <c r="P122" s="166" t="s">
        <v>43</v>
      </c>
      <c r="Q122" s="155" t="s">
        <v>45</v>
      </c>
      <c r="R122" s="156"/>
      <c r="S122" s="96">
        <v>10</v>
      </c>
      <c r="T122" s="154"/>
      <c r="U122" s="167" t="s">
        <v>45</v>
      </c>
      <c r="V122" s="166" t="s">
        <v>43</v>
      </c>
      <c r="W122" s="155" t="s">
        <v>45</v>
      </c>
      <c r="X122" s="156"/>
      <c r="Y122" s="96">
        <v>10</v>
      </c>
      <c r="Z122" s="154"/>
      <c r="AA122" s="167" t="s">
        <v>45</v>
      </c>
      <c r="AB122" s="166" t="s">
        <v>43</v>
      </c>
      <c r="AC122" s="155" t="s">
        <v>45</v>
      </c>
      <c r="AD122" s="156"/>
      <c r="AE122" s="96">
        <v>10</v>
      </c>
      <c r="AF122" s="154"/>
      <c r="AG122" s="167" t="s">
        <v>45</v>
      </c>
      <c r="AH122" s="166" t="s">
        <v>43</v>
      </c>
      <c r="AI122" s="155" t="s">
        <v>45</v>
      </c>
      <c r="AJ122" s="156"/>
      <c r="AK122" s="96">
        <v>10</v>
      </c>
      <c r="AL122" s="154"/>
      <c r="AM122" s="167" t="s">
        <v>45</v>
      </c>
      <c r="AN122" s="166" t="s">
        <v>43</v>
      </c>
      <c r="AO122" s="155" t="s">
        <v>45</v>
      </c>
      <c r="AP122" s="156"/>
      <c r="AQ122" s="96">
        <v>10</v>
      </c>
      <c r="AR122" s="154"/>
      <c r="AS122" s="167" t="s">
        <v>45</v>
      </c>
      <c r="AT122" s="166" t="s">
        <v>43</v>
      </c>
      <c r="AU122" s="155" t="s">
        <v>45</v>
      </c>
      <c r="AV122" s="156"/>
    </row>
    <row r="123" spans="1:457" ht="15" customHeight="1" x14ac:dyDescent="0.3">
      <c r="A123" s="96">
        <v>11</v>
      </c>
      <c r="B123" s="154"/>
      <c r="C123" s="167" t="s">
        <v>45</v>
      </c>
      <c r="D123" s="166" t="s">
        <v>43</v>
      </c>
      <c r="E123" s="155" t="s">
        <v>45</v>
      </c>
      <c r="F123" s="156"/>
      <c r="G123" s="17"/>
      <c r="H123" s="18"/>
      <c r="I123" s="18"/>
      <c r="J123" s="18"/>
      <c r="K123" s="18"/>
      <c r="L123" s="19"/>
      <c r="M123" s="96">
        <v>11</v>
      </c>
      <c r="N123" s="154"/>
      <c r="O123" s="167" t="s">
        <v>45</v>
      </c>
      <c r="P123" s="166" t="s">
        <v>43</v>
      </c>
      <c r="Q123" s="155" t="s">
        <v>45</v>
      </c>
      <c r="R123" s="156"/>
      <c r="S123" s="96">
        <v>11</v>
      </c>
      <c r="T123" s="154"/>
      <c r="U123" s="167" t="s">
        <v>45</v>
      </c>
      <c r="V123" s="166" t="s">
        <v>43</v>
      </c>
      <c r="W123" s="155" t="s">
        <v>45</v>
      </c>
      <c r="X123" s="156"/>
      <c r="Y123" s="96">
        <v>11</v>
      </c>
      <c r="Z123" s="154"/>
      <c r="AA123" s="167" t="s">
        <v>45</v>
      </c>
      <c r="AB123" s="166" t="s">
        <v>43</v>
      </c>
      <c r="AC123" s="155" t="s">
        <v>45</v>
      </c>
      <c r="AD123" s="156"/>
      <c r="AE123" s="96">
        <v>11</v>
      </c>
      <c r="AF123" s="154"/>
      <c r="AG123" s="167" t="s">
        <v>45</v>
      </c>
      <c r="AH123" s="166" t="s">
        <v>43</v>
      </c>
      <c r="AI123" s="155" t="s">
        <v>45</v>
      </c>
      <c r="AJ123" s="156"/>
      <c r="AK123" s="96">
        <v>11</v>
      </c>
      <c r="AL123" s="154"/>
      <c r="AM123" s="167" t="s">
        <v>45</v>
      </c>
      <c r="AN123" s="166" t="s">
        <v>43</v>
      </c>
      <c r="AO123" s="155" t="s">
        <v>45</v>
      </c>
      <c r="AP123" s="156"/>
      <c r="AQ123" s="96">
        <v>11</v>
      </c>
      <c r="AR123" s="154"/>
      <c r="AS123" s="167" t="s">
        <v>45</v>
      </c>
      <c r="AT123" s="166" t="s">
        <v>43</v>
      </c>
      <c r="AU123" s="155" t="s">
        <v>45</v>
      </c>
      <c r="AV123" s="156"/>
    </row>
    <row r="124" spans="1:457" ht="15" customHeight="1" x14ac:dyDescent="0.3">
      <c r="A124" s="96">
        <v>12</v>
      </c>
      <c r="B124" s="154"/>
      <c r="C124" s="167" t="s">
        <v>45</v>
      </c>
      <c r="D124" s="166" t="s">
        <v>43</v>
      </c>
      <c r="E124" s="155" t="s">
        <v>45</v>
      </c>
      <c r="F124" s="156"/>
      <c r="G124" s="17"/>
      <c r="H124" s="18"/>
      <c r="I124" s="18"/>
      <c r="J124" s="18"/>
      <c r="K124" s="18"/>
      <c r="L124" s="19"/>
      <c r="M124" s="96">
        <v>12</v>
      </c>
      <c r="N124" s="154"/>
      <c r="O124" s="167" t="s">
        <v>45</v>
      </c>
      <c r="P124" s="166" t="s">
        <v>43</v>
      </c>
      <c r="Q124" s="155" t="s">
        <v>45</v>
      </c>
      <c r="R124" s="156"/>
      <c r="S124" s="96">
        <v>12</v>
      </c>
      <c r="T124" s="154"/>
      <c r="U124" s="167" t="s">
        <v>45</v>
      </c>
      <c r="V124" s="166" t="s">
        <v>43</v>
      </c>
      <c r="W124" s="155" t="s">
        <v>45</v>
      </c>
      <c r="X124" s="156"/>
      <c r="Y124" s="96">
        <v>12</v>
      </c>
      <c r="Z124" s="154"/>
      <c r="AA124" s="167" t="s">
        <v>45</v>
      </c>
      <c r="AB124" s="166" t="s">
        <v>43</v>
      </c>
      <c r="AC124" s="155" t="s">
        <v>45</v>
      </c>
      <c r="AD124" s="156"/>
      <c r="AE124" s="96">
        <v>12</v>
      </c>
      <c r="AF124" s="154"/>
      <c r="AG124" s="167" t="s">
        <v>45</v>
      </c>
      <c r="AH124" s="166" t="s">
        <v>43</v>
      </c>
      <c r="AI124" s="155" t="s">
        <v>45</v>
      </c>
      <c r="AJ124" s="156"/>
      <c r="AK124" s="96">
        <v>12</v>
      </c>
      <c r="AL124" s="154"/>
      <c r="AM124" s="167" t="s">
        <v>45</v>
      </c>
      <c r="AN124" s="166" t="s">
        <v>43</v>
      </c>
      <c r="AO124" s="155" t="s">
        <v>45</v>
      </c>
      <c r="AP124" s="156"/>
      <c r="AQ124" s="96">
        <v>12</v>
      </c>
      <c r="AR124" s="154"/>
      <c r="AS124" s="167" t="s">
        <v>45</v>
      </c>
      <c r="AT124" s="166" t="s">
        <v>43</v>
      </c>
      <c r="AU124" s="155" t="s">
        <v>45</v>
      </c>
      <c r="AV124" s="156"/>
    </row>
    <row r="125" spans="1:457" ht="15" customHeight="1" x14ac:dyDescent="0.3">
      <c r="A125" s="96">
        <v>13</v>
      </c>
      <c r="B125" s="154"/>
      <c r="C125" s="167" t="s">
        <v>45</v>
      </c>
      <c r="D125" s="166" t="s">
        <v>43</v>
      </c>
      <c r="E125" s="155" t="s">
        <v>45</v>
      </c>
      <c r="F125" s="156"/>
      <c r="G125" s="17"/>
      <c r="H125" s="18"/>
      <c r="I125" s="18"/>
      <c r="J125" s="18"/>
      <c r="K125" s="18"/>
      <c r="L125" s="19"/>
      <c r="M125" s="96">
        <v>13</v>
      </c>
      <c r="N125" s="154"/>
      <c r="O125" s="167" t="s">
        <v>45</v>
      </c>
      <c r="P125" s="166" t="s">
        <v>43</v>
      </c>
      <c r="Q125" s="155" t="s">
        <v>45</v>
      </c>
      <c r="R125" s="156"/>
      <c r="S125" s="96">
        <v>13</v>
      </c>
      <c r="T125" s="154"/>
      <c r="U125" s="167" t="s">
        <v>45</v>
      </c>
      <c r="V125" s="166" t="s">
        <v>43</v>
      </c>
      <c r="W125" s="155" t="s">
        <v>45</v>
      </c>
      <c r="X125" s="156"/>
      <c r="Y125" s="96">
        <v>13</v>
      </c>
      <c r="Z125" s="154"/>
      <c r="AA125" s="167" t="s">
        <v>45</v>
      </c>
      <c r="AB125" s="166" t="s">
        <v>43</v>
      </c>
      <c r="AC125" s="155" t="s">
        <v>45</v>
      </c>
      <c r="AD125" s="156"/>
      <c r="AE125" s="96">
        <v>13</v>
      </c>
      <c r="AF125" s="154"/>
      <c r="AG125" s="167" t="s">
        <v>45</v>
      </c>
      <c r="AH125" s="166" t="s">
        <v>43</v>
      </c>
      <c r="AI125" s="155" t="s">
        <v>45</v>
      </c>
      <c r="AJ125" s="156"/>
      <c r="AK125" s="96">
        <v>13</v>
      </c>
      <c r="AL125" s="154"/>
      <c r="AM125" s="167" t="s">
        <v>45</v>
      </c>
      <c r="AN125" s="166" t="s">
        <v>43</v>
      </c>
      <c r="AO125" s="155" t="s">
        <v>45</v>
      </c>
      <c r="AP125" s="156"/>
      <c r="AQ125" s="96">
        <v>13</v>
      </c>
      <c r="AR125" s="154"/>
      <c r="AS125" s="167" t="s">
        <v>45</v>
      </c>
      <c r="AT125" s="166" t="s">
        <v>43</v>
      </c>
      <c r="AU125" s="155" t="s">
        <v>45</v>
      </c>
      <c r="AV125" s="156"/>
    </row>
    <row r="126" spans="1:457" ht="15" customHeight="1" x14ac:dyDescent="0.3">
      <c r="A126" s="96">
        <v>14</v>
      </c>
      <c r="B126" s="154"/>
      <c r="C126" s="167" t="s">
        <v>45</v>
      </c>
      <c r="D126" s="166" t="s">
        <v>43</v>
      </c>
      <c r="E126" s="155" t="s">
        <v>45</v>
      </c>
      <c r="F126" s="156"/>
      <c r="G126" s="17"/>
      <c r="H126" s="18"/>
      <c r="I126" s="18"/>
      <c r="J126" s="18"/>
      <c r="K126" s="18"/>
      <c r="L126" s="19"/>
      <c r="M126" s="96">
        <v>14</v>
      </c>
      <c r="N126" s="154"/>
      <c r="O126" s="167" t="s">
        <v>45</v>
      </c>
      <c r="P126" s="166" t="s">
        <v>43</v>
      </c>
      <c r="Q126" s="155" t="s">
        <v>45</v>
      </c>
      <c r="R126" s="156"/>
      <c r="S126" s="96">
        <v>14</v>
      </c>
      <c r="T126" s="154"/>
      <c r="U126" s="167" t="s">
        <v>45</v>
      </c>
      <c r="V126" s="166" t="s">
        <v>43</v>
      </c>
      <c r="W126" s="155" t="s">
        <v>45</v>
      </c>
      <c r="X126" s="156"/>
      <c r="Y126" s="96">
        <v>14</v>
      </c>
      <c r="Z126" s="154"/>
      <c r="AA126" s="167" t="s">
        <v>45</v>
      </c>
      <c r="AB126" s="166" t="s">
        <v>43</v>
      </c>
      <c r="AC126" s="155" t="s">
        <v>45</v>
      </c>
      <c r="AD126" s="156"/>
      <c r="AE126" s="96">
        <v>14</v>
      </c>
      <c r="AF126" s="154"/>
      <c r="AG126" s="167" t="s">
        <v>45</v>
      </c>
      <c r="AH126" s="166" t="s">
        <v>43</v>
      </c>
      <c r="AI126" s="155" t="s">
        <v>45</v>
      </c>
      <c r="AJ126" s="156"/>
      <c r="AK126" s="96">
        <v>14</v>
      </c>
      <c r="AL126" s="154"/>
      <c r="AM126" s="167" t="s">
        <v>45</v>
      </c>
      <c r="AN126" s="166" t="s">
        <v>43</v>
      </c>
      <c r="AO126" s="155" t="s">
        <v>45</v>
      </c>
      <c r="AP126" s="156"/>
      <c r="AQ126" s="96">
        <v>14</v>
      </c>
      <c r="AR126" s="154"/>
      <c r="AS126" s="167" t="s">
        <v>45</v>
      </c>
      <c r="AT126" s="166" t="s">
        <v>43</v>
      </c>
      <c r="AU126" s="155" t="s">
        <v>45</v>
      </c>
      <c r="AV126" s="156"/>
    </row>
    <row r="127" spans="1:457" ht="15" customHeight="1" x14ac:dyDescent="0.3">
      <c r="A127" s="96">
        <v>15</v>
      </c>
      <c r="B127" s="154"/>
      <c r="C127" s="167" t="s">
        <v>45</v>
      </c>
      <c r="D127" s="166" t="s">
        <v>43</v>
      </c>
      <c r="E127" s="155" t="s">
        <v>45</v>
      </c>
      <c r="F127" s="156"/>
      <c r="G127" s="17"/>
      <c r="H127" s="18"/>
      <c r="I127" s="18"/>
      <c r="J127" s="18"/>
      <c r="K127" s="18"/>
      <c r="L127" s="19"/>
      <c r="M127" s="96">
        <v>15</v>
      </c>
      <c r="N127" s="154"/>
      <c r="O127" s="167" t="s">
        <v>45</v>
      </c>
      <c r="P127" s="166" t="s">
        <v>43</v>
      </c>
      <c r="Q127" s="155" t="s">
        <v>45</v>
      </c>
      <c r="R127" s="156"/>
      <c r="S127" s="96">
        <v>15</v>
      </c>
      <c r="T127" s="154"/>
      <c r="U127" s="167" t="s">
        <v>45</v>
      </c>
      <c r="V127" s="166" t="s">
        <v>43</v>
      </c>
      <c r="W127" s="155" t="s">
        <v>45</v>
      </c>
      <c r="X127" s="156"/>
      <c r="Y127" s="96">
        <v>15</v>
      </c>
      <c r="Z127" s="154"/>
      <c r="AA127" s="167" t="s">
        <v>45</v>
      </c>
      <c r="AB127" s="166" t="s">
        <v>43</v>
      </c>
      <c r="AC127" s="155" t="s">
        <v>45</v>
      </c>
      <c r="AD127" s="156"/>
      <c r="AE127" s="96">
        <v>15</v>
      </c>
      <c r="AF127" s="154"/>
      <c r="AG127" s="167" t="s">
        <v>45</v>
      </c>
      <c r="AH127" s="166" t="s">
        <v>43</v>
      </c>
      <c r="AI127" s="155" t="s">
        <v>45</v>
      </c>
      <c r="AJ127" s="156"/>
      <c r="AK127" s="96">
        <v>15</v>
      </c>
      <c r="AL127" s="154"/>
      <c r="AM127" s="167" t="s">
        <v>45</v>
      </c>
      <c r="AN127" s="166" t="s">
        <v>43</v>
      </c>
      <c r="AO127" s="155" t="s">
        <v>45</v>
      </c>
      <c r="AP127" s="156"/>
      <c r="AQ127" s="96">
        <v>15</v>
      </c>
      <c r="AR127" s="154"/>
      <c r="AS127" s="167" t="s">
        <v>45</v>
      </c>
      <c r="AT127" s="166" t="s">
        <v>43</v>
      </c>
      <c r="AU127" s="155" t="s">
        <v>45</v>
      </c>
      <c r="AV127" s="156"/>
    </row>
    <row r="128" spans="1:457" s="14" customFormat="1" ht="15" customHeight="1" x14ac:dyDescent="0.3">
      <c r="A128" s="96">
        <v>16</v>
      </c>
      <c r="B128" s="154"/>
      <c r="C128" s="167" t="s">
        <v>45</v>
      </c>
      <c r="D128" s="166" t="s">
        <v>43</v>
      </c>
      <c r="E128" s="155" t="s">
        <v>45</v>
      </c>
      <c r="F128" s="156"/>
      <c r="G128" s="17"/>
      <c r="H128" s="18"/>
      <c r="I128" s="18"/>
      <c r="J128" s="18"/>
      <c r="K128" s="18"/>
      <c r="L128" s="19"/>
      <c r="M128" s="96">
        <v>16</v>
      </c>
      <c r="N128" s="154"/>
      <c r="O128" s="167" t="s">
        <v>45</v>
      </c>
      <c r="P128" s="166" t="s">
        <v>43</v>
      </c>
      <c r="Q128" s="155" t="s">
        <v>45</v>
      </c>
      <c r="R128" s="156"/>
      <c r="S128" s="96">
        <v>16</v>
      </c>
      <c r="T128" s="154"/>
      <c r="U128" s="167" t="s">
        <v>45</v>
      </c>
      <c r="V128" s="166" t="s">
        <v>43</v>
      </c>
      <c r="W128" s="155" t="s">
        <v>45</v>
      </c>
      <c r="X128" s="156"/>
      <c r="Y128" s="96">
        <v>16</v>
      </c>
      <c r="Z128" s="154"/>
      <c r="AA128" s="167" t="s">
        <v>45</v>
      </c>
      <c r="AB128" s="166" t="s">
        <v>43</v>
      </c>
      <c r="AC128" s="155" t="s">
        <v>45</v>
      </c>
      <c r="AD128" s="156"/>
      <c r="AE128" s="96">
        <v>16</v>
      </c>
      <c r="AF128" s="154"/>
      <c r="AG128" s="167" t="s">
        <v>45</v>
      </c>
      <c r="AH128" s="166" t="s">
        <v>43</v>
      </c>
      <c r="AI128" s="155" t="s">
        <v>45</v>
      </c>
      <c r="AJ128" s="156"/>
      <c r="AK128" s="96">
        <v>16</v>
      </c>
      <c r="AL128" s="154"/>
      <c r="AM128" s="167" t="s">
        <v>45</v>
      </c>
      <c r="AN128" s="166" t="s">
        <v>43</v>
      </c>
      <c r="AO128" s="155" t="s">
        <v>45</v>
      </c>
      <c r="AP128" s="156"/>
      <c r="AQ128" s="96">
        <v>16</v>
      </c>
      <c r="AR128" s="154"/>
      <c r="AS128" s="167" t="s">
        <v>45</v>
      </c>
      <c r="AT128" s="166" t="s">
        <v>43</v>
      </c>
      <c r="AU128" s="155" t="s">
        <v>45</v>
      </c>
      <c r="AV128" s="156"/>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row>
    <row r="129" spans="1:48" ht="15" customHeight="1" x14ac:dyDescent="0.3">
      <c r="A129" s="96">
        <v>17</v>
      </c>
      <c r="B129" s="154"/>
      <c r="C129" s="167" t="s">
        <v>45</v>
      </c>
      <c r="D129" s="166" t="s">
        <v>43</v>
      </c>
      <c r="E129" s="155" t="s">
        <v>45</v>
      </c>
      <c r="F129" s="156"/>
      <c r="G129" s="17"/>
      <c r="H129" s="18"/>
      <c r="I129" s="18"/>
      <c r="J129" s="18"/>
      <c r="K129" s="18"/>
      <c r="L129" s="19"/>
      <c r="M129" s="96">
        <v>17</v>
      </c>
      <c r="N129" s="154"/>
      <c r="O129" s="167" t="s">
        <v>45</v>
      </c>
      <c r="P129" s="166" t="s">
        <v>43</v>
      </c>
      <c r="Q129" s="155" t="s">
        <v>45</v>
      </c>
      <c r="R129" s="156"/>
      <c r="S129" s="96">
        <v>17</v>
      </c>
      <c r="T129" s="154"/>
      <c r="U129" s="167" t="s">
        <v>45</v>
      </c>
      <c r="V129" s="166" t="s">
        <v>43</v>
      </c>
      <c r="W129" s="155" t="s">
        <v>45</v>
      </c>
      <c r="X129" s="156"/>
      <c r="Y129" s="96">
        <v>17</v>
      </c>
      <c r="Z129" s="154"/>
      <c r="AA129" s="167" t="s">
        <v>45</v>
      </c>
      <c r="AB129" s="166" t="s">
        <v>43</v>
      </c>
      <c r="AC129" s="155" t="s">
        <v>45</v>
      </c>
      <c r="AD129" s="156"/>
      <c r="AE129" s="96">
        <v>17</v>
      </c>
      <c r="AF129" s="154"/>
      <c r="AG129" s="167" t="s">
        <v>45</v>
      </c>
      <c r="AH129" s="166" t="s">
        <v>43</v>
      </c>
      <c r="AI129" s="155" t="s">
        <v>45</v>
      </c>
      <c r="AJ129" s="156"/>
      <c r="AK129" s="96">
        <v>17</v>
      </c>
      <c r="AL129" s="154"/>
      <c r="AM129" s="167" t="s">
        <v>45</v>
      </c>
      <c r="AN129" s="166" t="s">
        <v>43</v>
      </c>
      <c r="AO129" s="155" t="s">
        <v>45</v>
      </c>
      <c r="AP129" s="156"/>
      <c r="AQ129" s="96">
        <v>17</v>
      </c>
      <c r="AR129" s="154"/>
      <c r="AS129" s="167" t="s">
        <v>45</v>
      </c>
      <c r="AT129" s="166" t="s">
        <v>43</v>
      </c>
      <c r="AU129" s="155" t="s">
        <v>45</v>
      </c>
      <c r="AV129" s="156"/>
    </row>
    <row r="130" spans="1:48" ht="15" customHeight="1" x14ac:dyDescent="0.3">
      <c r="A130" s="96">
        <v>18</v>
      </c>
      <c r="B130" s="154"/>
      <c r="C130" s="167" t="s">
        <v>45</v>
      </c>
      <c r="D130" s="166" t="s">
        <v>43</v>
      </c>
      <c r="E130" s="155" t="s">
        <v>45</v>
      </c>
      <c r="F130" s="156"/>
      <c r="G130" s="17"/>
      <c r="H130" s="18"/>
      <c r="I130" s="18"/>
      <c r="J130" s="18"/>
      <c r="K130" s="18"/>
      <c r="L130" s="19"/>
      <c r="M130" s="96">
        <v>18</v>
      </c>
      <c r="N130" s="154"/>
      <c r="O130" s="167" t="s">
        <v>45</v>
      </c>
      <c r="P130" s="166" t="s">
        <v>43</v>
      </c>
      <c r="Q130" s="155" t="s">
        <v>45</v>
      </c>
      <c r="R130" s="156"/>
      <c r="S130" s="96">
        <v>18</v>
      </c>
      <c r="T130" s="154"/>
      <c r="U130" s="167" t="s">
        <v>45</v>
      </c>
      <c r="V130" s="166" t="s">
        <v>43</v>
      </c>
      <c r="W130" s="155" t="s">
        <v>45</v>
      </c>
      <c r="X130" s="156"/>
      <c r="Y130" s="96">
        <v>18</v>
      </c>
      <c r="Z130" s="154"/>
      <c r="AA130" s="167" t="s">
        <v>45</v>
      </c>
      <c r="AB130" s="166" t="s">
        <v>43</v>
      </c>
      <c r="AC130" s="155" t="s">
        <v>45</v>
      </c>
      <c r="AD130" s="156"/>
      <c r="AE130" s="96">
        <v>18</v>
      </c>
      <c r="AF130" s="154"/>
      <c r="AG130" s="167" t="s">
        <v>45</v>
      </c>
      <c r="AH130" s="166" t="s">
        <v>43</v>
      </c>
      <c r="AI130" s="155" t="s">
        <v>45</v>
      </c>
      <c r="AJ130" s="156"/>
      <c r="AK130" s="96">
        <v>18</v>
      </c>
      <c r="AL130" s="154"/>
      <c r="AM130" s="167" t="s">
        <v>45</v>
      </c>
      <c r="AN130" s="166" t="s">
        <v>43</v>
      </c>
      <c r="AO130" s="155" t="s">
        <v>45</v>
      </c>
      <c r="AP130" s="156"/>
      <c r="AQ130" s="96">
        <v>18</v>
      </c>
      <c r="AR130" s="154"/>
      <c r="AS130" s="167" t="s">
        <v>45</v>
      </c>
      <c r="AT130" s="166" t="s">
        <v>43</v>
      </c>
      <c r="AU130" s="155" t="s">
        <v>45</v>
      </c>
      <c r="AV130" s="156"/>
    </row>
    <row r="131" spans="1:48" ht="15" customHeight="1" x14ac:dyDescent="0.3">
      <c r="A131" s="96">
        <v>19</v>
      </c>
      <c r="B131" s="154"/>
      <c r="C131" s="167" t="s">
        <v>45</v>
      </c>
      <c r="D131" s="166" t="s">
        <v>43</v>
      </c>
      <c r="E131" s="155" t="s">
        <v>45</v>
      </c>
      <c r="F131" s="156"/>
      <c r="G131" s="17"/>
      <c r="H131" s="18"/>
      <c r="I131" s="18"/>
      <c r="J131" s="18"/>
      <c r="K131" s="18"/>
      <c r="L131" s="19"/>
      <c r="M131" s="96">
        <v>19</v>
      </c>
      <c r="N131" s="154"/>
      <c r="O131" s="167" t="s">
        <v>45</v>
      </c>
      <c r="P131" s="166" t="s">
        <v>43</v>
      </c>
      <c r="Q131" s="155" t="s">
        <v>45</v>
      </c>
      <c r="R131" s="156"/>
      <c r="S131" s="96">
        <v>19</v>
      </c>
      <c r="T131" s="154"/>
      <c r="U131" s="167" t="s">
        <v>45</v>
      </c>
      <c r="V131" s="166" t="s">
        <v>43</v>
      </c>
      <c r="W131" s="155" t="s">
        <v>45</v>
      </c>
      <c r="X131" s="156"/>
      <c r="Y131" s="96">
        <v>19</v>
      </c>
      <c r="Z131" s="154"/>
      <c r="AA131" s="167" t="s">
        <v>45</v>
      </c>
      <c r="AB131" s="166" t="s">
        <v>43</v>
      </c>
      <c r="AC131" s="155" t="s">
        <v>45</v>
      </c>
      <c r="AD131" s="156"/>
      <c r="AE131" s="96">
        <v>19</v>
      </c>
      <c r="AF131" s="154"/>
      <c r="AG131" s="167" t="s">
        <v>45</v>
      </c>
      <c r="AH131" s="166" t="s">
        <v>43</v>
      </c>
      <c r="AI131" s="155" t="s">
        <v>45</v>
      </c>
      <c r="AJ131" s="156"/>
      <c r="AK131" s="96">
        <v>19</v>
      </c>
      <c r="AL131" s="154"/>
      <c r="AM131" s="167" t="s">
        <v>45</v>
      </c>
      <c r="AN131" s="166" t="s">
        <v>43</v>
      </c>
      <c r="AO131" s="155" t="s">
        <v>45</v>
      </c>
      <c r="AP131" s="156"/>
      <c r="AQ131" s="96">
        <v>19</v>
      </c>
      <c r="AR131" s="154"/>
      <c r="AS131" s="167" t="s">
        <v>45</v>
      </c>
      <c r="AT131" s="166" t="s">
        <v>43</v>
      </c>
      <c r="AU131" s="155" t="s">
        <v>45</v>
      </c>
      <c r="AV131" s="156"/>
    </row>
    <row r="132" spans="1:48" ht="15" customHeight="1" x14ac:dyDescent="0.3">
      <c r="A132" s="96">
        <v>20</v>
      </c>
      <c r="B132" s="154"/>
      <c r="C132" s="167" t="s">
        <v>45</v>
      </c>
      <c r="D132" s="166" t="s">
        <v>43</v>
      </c>
      <c r="E132" s="155" t="s">
        <v>45</v>
      </c>
      <c r="F132" s="156"/>
      <c r="G132" s="17"/>
      <c r="H132" s="18"/>
      <c r="I132" s="18"/>
      <c r="J132" s="18"/>
      <c r="K132" s="18"/>
      <c r="L132" s="19"/>
      <c r="M132" s="96">
        <v>20</v>
      </c>
      <c r="N132" s="154"/>
      <c r="O132" s="167" t="s">
        <v>45</v>
      </c>
      <c r="P132" s="166" t="s">
        <v>43</v>
      </c>
      <c r="Q132" s="155" t="s">
        <v>45</v>
      </c>
      <c r="R132" s="156"/>
      <c r="S132" s="96">
        <v>20</v>
      </c>
      <c r="T132" s="154"/>
      <c r="U132" s="167" t="s">
        <v>45</v>
      </c>
      <c r="V132" s="166" t="s">
        <v>43</v>
      </c>
      <c r="W132" s="155" t="s">
        <v>45</v>
      </c>
      <c r="X132" s="156"/>
      <c r="Y132" s="96">
        <v>20</v>
      </c>
      <c r="Z132" s="154"/>
      <c r="AA132" s="167" t="s">
        <v>45</v>
      </c>
      <c r="AB132" s="166" t="s">
        <v>43</v>
      </c>
      <c r="AC132" s="155" t="s">
        <v>45</v>
      </c>
      <c r="AD132" s="156"/>
      <c r="AE132" s="96">
        <v>20</v>
      </c>
      <c r="AF132" s="154"/>
      <c r="AG132" s="167" t="s">
        <v>45</v>
      </c>
      <c r="AH132" s="166" t="s">
        <v>43</v>
      </c>
      <c r="AI132" s="155" t="s">
        <v>45</v>
      </c>
      <c r="AJ132" s="156"/>
      <c r="AK132" s="96">
        <v>20</v>
      </c>
      <c r="AL132" s="154"/>
      <c r="AM132" s="167" t="s">
        <v>45</v>
      </c>
      <c r="AN132" s="166" t="s">
        <v>43</v>
      </c>
      <c r="AO132" s="155" t="s">
        <v>45</v>
      </c>
      <c r="AP132" s="156"/>
      <c r="AQ132" s="96">
        <v>20</v>
      </c>
      <c r="AR132" s="154"/>
      <c r="AS132" s="167" t="s">
        <v>45</v>
      </c>
      <c r="AT132" s="166" t="s">
        <v>43</v>
      </c>
      <c r="AU132" s="155" t="s">
        <v>45</v>
      </c>
      <c r="AV132" s="156"/>
    </row>
    <row r="133" spans="1:48" ht="15" customHeight="1" x14ac:dyDescent="0.3">
      <c r="A133" s="96">
        <v>21</v>
      </c>
      <c r="B133" s="154"/>
      <c r="C133" s="167" t="s">
        <v>45</v>
      </c>
      <c r="D133" s="166" t="s">
        <v>43</v>
      </c>
      <c r="E133" s="155" t="s">
        <v>45</v>
      </c>
      <c r="F133" s="156"/>
      <c r="G133" s="158"/>
      <c r="H133" s="159"/>
      <c r="I133" s="159"/>
      <c r="J133" s="159"/>
      <c r="K133" s="159"/>
      <c r="L133" s="160"/>
      <c r="M133" s="96">
        <v>21</v>
      </c>
      <c r="N133" s="154"/>
      <c r="O133" s="167" t="s">
        <v>45</v>
      </c>
      <c r="P133" s="166" t="s">
        <v>43</v>
      </c>
      <c r="Q133" s="155" t="s">
        <v>45</v>
      </c>
      <c r="R133" s="156"/>
      <c r="S133" s="96">
        <v>21</v>
      </c>
      <c r="T133" s="154"/>
      <c r="U133" s="167" t="s">
        <v>45</v>
      </c>
      <c r="V133" s="166" t="s">
        <v>43</v>
      </c>
      <c r="W133" s="155" t="s">
        <v>45</v>
      </c>
      <c r="X133" s="156"/>
      <c r="Y133" s="96">
        <v>21</v>
      </c>
      <c r="Z133" s="154"/>
      <c r="AA133" s="167" t="s">
        <v>45</v>
      </c>
      <c r="AB133" s="166" t="s">
        <v>43</v>
      </c>
      <c r="AC133" s="155" t="s">
        <v>45</v>
      </c>
      <c r="AD133" s="156"/>
      <c r="AE133" s="96">
        <v>21</v>
      </c>
      <c r="AF133" s="154"/>
      <c r="AG133" s="167" t="s">
        <v>45</v>
      </c>
      <c r="AH133" s="166" t="s">
        <v>43</v>
      </c>
      <c r="AI133" s="155" t="s">
        <v>45</v>
      </c>
      <c r="AJ133" s="156"/>
      <c r="AK133" s="96">
        <v>21</v>
      </c>
      <c r="AL133" s="154"/>
      <c r="AM133" s="167" t="s">
        <v>45</v>
      </c>
      <c r="AN133" s="166" t="s">
        <v>43</v>
      </c>
      <c r="AO133" s="155" t="s">
        <v>45</v>
      </c>
      <c r="AP133" s="156"/>
      <c r="AQ133" s="96">
        <v>21</v>
      </c>
      <c r="AR133" s="154"/>
      <c r="AS133" s="167" t="s">
        <v>45</v>
      </c>
      <c r="AT133" s="166" t="s">
        <v>43</v>
      </c>
      <c r="AU133" s="155" t="s">
        <v>45</v>
      </c>
      <c r="AV133" s="156"/>
    </row>
    <row r="134" spans="1:48" ht="15" customHeight="1" x14ac:dyDescent="0.3">
      <c r="A134" s="97"/>
      <c r="B134" s="85"/>
      <c r="C134" s="85"/>
      <c r="D134" s="85"/>
      <c r="E134" s="85"/>
      <c r="F134" s="86"/>
      <c r="G134" s="20"/>
      <c r="H134" s="8"/>
      <c r="I134" s="8"/>
      <c r="J134" s="8"/>
      <c r="K134" s="8"/>
      <c r="L134" s="9"/>
      <c r="M134" s="97"/>
      <c r="N134" s="85"/>
      <c r="O134" s="85"/>
      <c r="P134" s="8"/>
      <c r="Q134" s="85"/>
      <c r="R134" s="86"/>
      <c r="S134" s="97"/>
      <c r="T134" s="85"/>
      <c r="U134" s="85"/>
      <c r="V134" s="85"/>
      <c r="W134" s="85"/>
      <c r="X134" s="86"/>
      <c r="Y134" s="97"/>
      <c r="Z134" s="85"/>
      <c r="AA134" s="85"/>
      <c r="AB134" s="85"/>
      <c r="AC134" s="85"/>
      <c r="AD134" s="86"/>
      <c r="AE134" s="97"/>
      <c r="AF134" s="85"/>
      <c r="AG134" s="85"/>
      <c r="AH134" s="85"/>
      <c r="AI134" s="85"/>
      <c r="AJ134" s="86"/>
      <c r="AK134" s="97"/>
      <c r="AL134" s="85"/>
      <c r="AM134" s="85"/>
      <c r="AN134" s="85"/>
      <c r="AO134" s="85"/>
      <c r="AP134" s="86"/>
      <c r="AQ134" s="97"/>
      <c r="AR134" s="85"/>
      <c r="AS134" s="85"/>
      <c r="AT134" s="85"/>
      <c r="AU134" s="85"/>
      <c r="AV134" s="86"/>
    </row>
    <row r="135" spans="1:48" ht="15" customHeight="1" x14ac:dyDescent="0.3">
      <c r="A135" s="157"/>
      <c r="B135" s="36"/>
      <c r="C135" s="36"/>
      <c r="D135" s="36"/>
      <c r="E135" s="36"/>
      <c r="F135" s="78"/>
      <c r="G135" s="5"/>
      <c r="H135" s="90"/>
      <c r="I135" s="90"/>
      <c r="J135" s="90"/>
      <c r="K135" s="90"/>
      <c r="L135" s="92"/>
      <c r="M135" s="157"/>
      <c r="N135" s="36"/>
      <c r="O135" s="36"/>
      <c r="P135" s="36"/>
      <c r="Q135" s="36"/>
      <c r="R135" s="78"/>
      <c r="S135" s="157"/>
      <c r="T135" s="36"/>
      <c r="U135" s="36"/>
      <c r="V135" s="36"/>
      <c r="W135" s="36"/>
      <c r="X135" s="78"/>
      <c r="Y135" s="157"/>
      <c r="Z135" s="36"/>
      <c r="AA135" s="36"/>
      <c r="AB135" s="36"/>
      <c r="AC135" s="36"/>
      <c r="AD135" s="78"/>
      <c r="AE135" s="157"/>
      <c r="AF135" s="36"/>
      <c r="AG135" s="36"/>
      <c r="AH135" s="36"/>
      <c r="AI135" s="36"/>
      <c r="AJ135" s="78"/>
      <c r="AK135" s="157"/>
      <c r="AL135" s="36"/>
      <c r="AM135" s="36"/>
      <c r="AN135" s="36"/>
      <c r="AO135" s="36"/>
      <c r="AP135" s="78"/>
      <c r="AQ135" s="157"/>
      <c r="AR135" s="36"/>
      <c r="AS135" s="36"/>
      <c r="AT135" s="36"/>
      <c r="AU135" s="36"/>
      <c r="AV135" s="78"/>
    </row>
    <row r="136" spans="1:48" ht="15" customHeight="1" x14ac:dyDescent="0.3">
      <c r="A136" s="93"/>
      <c r="B136" s="36"/>
      <c r="C136" s="36"/>
      <c r="D136" s="36"/>
      <c r="E136" s="36"/>
      <c r="F136" s="78"/>
      <c r="G136" s="163"/>
      <c r="H136" s="164"/>
      <c r="I136" s="164"/>
      <c r="J136" s="164"/>
      <c r="K136" s="164"/>
      <c r="L136" s="165"/>
      <c r="M136" s="93"/>
      <c r="N136" s="36"/>
      <c r="O136" s="36"/>
      <c r="P136" s="36"/>
      <c r="Q136" s="36"/>
      <c r="R136" s="78"/>
      <c r="S136" s="93"/>
      <c r="T136" s="36"/>
      <c r="U136" s="36"/>
      <c r="V136" s="36"/>
      <c r="W136" s="36"/>
      <c r="X136" s="78"/>
      <c r="Y136" s="93"/>
      <c r="Z136" s="36"/>
      <c r="AA136" s="36"/>
      <c r="AB136" s="36"/>
      <c r="AC136" s="36"/>
      <c r="AD136" s="78"/>
      <c r="AE136" s="93"/>
      <c r="AF136" s="36"/>
      <c r="AG136" s="36"/>
      <c r="AH136" s="36"/>
      <c r="AI136" s="36"/>
      <c r="AJ136" s="78"/>
      <c r="AK136" s="93"/>
      <c r="AL136" s="36"/>
      <c r="AM136" s="36"/>
      <c r="AN136" s="36"/>
      <c r="AO136" s="36"/>
      <c r="AP136" s="78"/>
      <c r="AQ136" s="93"/>
      <c r="AR136" s="36"/>
      <c r="AS136" s="36"/>
      <c r="AT136" s="36"/>
      <c r="AU136" s="36"/>
      <c r="AV136" s="78"/>
    </row>
    <row r="137" spans="1:48" ht="15" customHeight="1" x14ac:dyDescent="0.3">
      <c r="A137" s="93"/>
      <c r="B137" s="36"/>
      <c r="C137" s="36"/>
      <c r="D137" s="36"/>
      <c r="E137" s="36"/>
      <c r="F137" s="78"/>
      <c r="G137" s="17"/>
      <c r="H137" s="18"/>
      <c r="I137" s="18"/>
      <c r="J137" s="18"/>
      <c r="K137" s="18"/>
      <c r="L137" s="19"/>
      <c r="M137" s="93"/>
      <c r="N137" s="36"/>
      <c r="O137" s="36"/>
      <c r="P137" s="36"/>
      <c r="Q137" s="36"/>
      <c r="R137" s="78"/>
      <c r="S137" s="93"/>
      <c r="T137" s="36"/>
      <c r="U137" s="36"/>
      <c r="V137" s="36"/>
      <c r="W137" s="36"/>
      <c r="X137" s="78"/>
      <c r="Y137" s="93"/>
      <c r="Z137" s="36"/>
      <c r="AA137" s="36"/>
      <c r="AB137" s="36"/>
      <c r="AC137" s="36"/>
      <c r="AD137" s="78"/>
      <c r="AE137" s="93"/>
      <c r="AF137" s="36"/>
      <c r="AG137" s="36"/>
      <c r="AH137" s="36"/>
      <c r="AI137" s="36"/>
      <c r="AJ137" s="78"/>
      <c r="AK137" s="93"/>
      <c r="AL137" s="36"/>
      <c r="AM137" s="36"/>
      <c r="AN137" s="36"/>
      <c r="AO137" s="36"/>
      <c r="AP137" s="78"/>
      <c r="AQ137" s="93"/>
      <c r="AR137" s="36"/>
      <c r="AS137" s="36"/>
      <c r="AT137" s="36"/>
      <c r="AU137" s="36"/>
      <c r="AV137" s="78"/>
    </row>
    <row r="138" spans="1:48" ht="15" customHeight="1" x14ac:dyDescent="0.3">
      <c r="A138" s="93"/>
      <c r="B138" s="36"/>
      <c r="C138" s="36"/>
      <c r="D138" s="36"/>
      <c r="E138" s="36"/>
      <c r="F138" s="78"/>
      <c r="G138" s="17"/>
      <c r="H138" s="18"/>
      <c r="I138" s="18"/>
      <c r="J138" s="18"/>
      <c r="K138" s="18"/>
      <c r="L138" s="19"/>
      <c r="M138" s="93"/>
      <c r="N138" s="36"/>
      <c r="O138" s="36"/>
      <c r="P138" s="36"/>
      <c r="Q138" s="36"/>
      <c r="R138" s="78"/>
      <c r="S138" s="93"/>
      <c r="T138" s="36"/>
      <c r="U138" s="36"/>
      <c r="V138" s="36"/>
      <c r="W138" s="36"/>
      <c r="X138" s="78"/>
      <c r="Y138" s="93"/>
      <c r="Z138" s="36"/>
      <c r="AA138" s="36"/>
      <c r="AB138" s="36"/>
      <c r="AC138" s="36"/>
      <c r="AD138" s="78"/>
      <c r="AE138" s="93"/>
      <c r="AF138" s="36"/>
      <c r="AG138" s="36"/>
      <c r="AH138" s="36"/>
      <c r="AI138" s="36"/>
      <c r="AJ138" s="78"/>
      <c r="AK138" s="93"/>
      <c r="AL138" s="36"/>
      <c r="AM138" s="36"/>
      <c r="AN138" s="36"/>
      <c r="AO138" s="36"/>
      <c r="AP138" s="78"/>
      <c r="AQ138" s="93"/>
      <c r="AR138" s="36"/>
      <c r="AS138" s="36"/>
      <c r="AT138" s="36"/>
      <c r="AU138" s="36"/>
      <c r="AV138" s="78"/>
    </row>
    <row r="139" spans="1:48" ht="15" customHeight="1" x14ac:dyDescent="0.3">
      <c r="A139" s="94"/>
      <c r="B139" s="36"/>
      <c r="C139" s="36"/>
      <c r="D139" s="36"/>
      <c r="E139" s="36"/>
      <c r="F139" s="78"/>
      <c r="G139" s="17"/>
      <c r="H139" s="18"/>
      <c r="I139" s="18"/>
      <c r="J139" s="18"/>
      <c r="K139" s="18"/>
      <c r="L139" s="19"/>
      <c r="M139" s="93"/>
      <c r="N139" s="36"/>
      <c r="O139" s="36"/>
      <c r="P139" s="36"/>
      <c r="Q139" s="36"/>
      <c r="R139" s="78"/>
      <c r="S139" s="93"/>
      <c r="T139" s="36"/>
      <c r="U139" s="36"/>
      <c r="V139" s="36"/>
      <c r="W139" s="36"/>
      <c r="X139" s="78"/>
      <c r="Y139" s="93"/>
      <c r="Z139" s="36"/>
      <c r="AA139" s="36"/>
      <c r="AB139" s="36"/>
      <c r="AC139" s="36"/>
      <c r="AD139" s="78"/>
      <c r="AE139" s="93"/>
      <c r="AF139" s="36"/>
      <c r="AG139" s="36"/>
      <c r="AH139" s="36"/>
      <c r="AI139" s="36"/>
      <c r="AJ139" s="78"/>
      <c r="AK139" s="93"/>
      <c r="AL139" s="36"/>
      <c r="AM139" s="36"/>
      <c r="AN139" s="36"/>
      <c r="AO139" s="36"/>
      <c r="AP139" s="78"/>
      <c r="AQ139" s="93"/>
      <c r="AR139" s="36"/>
      <c r="AS139" s="36"/>
      <c r="AT139" s="36"/>
      <c r="AU139" s="36"/>
      <c r="AV139" s="78"/>
    </row>
    <row r="140" spans="1:48" ht="15" customHeight="1" x14ac:dyDescent="0.3">
      <c r="A140" s="94"/>
      <c r="B140" s="36"/>
      <c r="C140" s="36"/>
      <c r="D140" s="36"/>
      <c r="E140" s="36"/>
      <c r="F140" s="78"/>
      <c r="G140" s="17"/>
      <c r="H140" s="18"/>
      <c r="I140" s="18"/>
      <c r="J140" s="18"/>
      <c r="K140" s="18"/>
      <c r="L140" s="19"/>
      <c r="M140" s="93"/>
      <c r="N140" s="36"/>
      <c r="O140" s="36"/>
      <c r="P140" s="36"/>
      <c r="Q140" s="36"/>
      <c r="R140" s="78"/>
      <c r="S140" s="93"/>
      <c r="T140" s="36"/>
      <c r="U140" s="36"/>
      <c r="V140" s="36"/>
      <c r="W140" s="36"/>
      <c r="X140" s="78"/>
      <c r="Y140" s="93"/>
      <c r="Z140" s="36"/>
      <c r="AA140" s="36"/>
      <c r="AB140" s="36"/>
      <c r="AC140" s="36"/>
      <c r="AD140" s="78"/>
      <c r="AE140" s="93"/>
      <c r="AF140" s="36"/>
      <c r="AG140" s="36"/>
      <c r="AH140" s="36"/>
      <c r="AI140" s="36"/>
      <c r="AJ140" s="78"/>
      <c r="AK140" s="93"/>
      <c r="AL140" s="36"/>
      <c r="AM140" s="36"/>
      <c r="AN140" s="36"/>
      <c r="AO140" s="36"/>
      <c r="AP140" s="78"/>
      <c r="AQ140" s="93"/>
      <c r="AR140" s="36"/>
      <c r="AS140" s="36"/>
      <c r="AT140" s="36"/>
      <c r="AU140" s="36"/>
      <c r="AV140" s="78"/>
    </row>
    <row r="141" spans="1:48" ht="15" customHeight="1" x14ac:dyDescent="0.3">
      <c r="A141" s="94"/>
      <c r="B141" s="36"/>
      <c r="C141" s="36"/>
      <c r="D141" s="36"/>
      <c r="E141" s="36"/>
      <c r="F141" s="78"/>
      <c r="G141" s="17"/>
      <c r="H141" s="18"/>
      <c r="I141" s="18"/>
      <c r="J141" s="18"/>
      <c r="K141" s="18"/>
      <c r="L141" s="19"/>
      <c r="M141" s="94"/>
      <c r="N141" s="36"/>
      <c r="O141" s="36"/>
      <c r="P141" s="36"/>
      <c r="Q141" s="36"/>
      <c r="R141" s="78"/>
      <c r="S141" s="94"/>
      <c r="T141" s="36"/>
      <c r="U141" s="36"/>
      <c r="V141" s="36"/>
      <c r="W141" s="36"/>
      <c r="X141" s="78"/>
      <c r="Y141" s="94"/>
      <c r="Z141" s="36"/>
      <c r="AA141" s="36"/>
      <c r="AB141" s="36"/>
      <c r="AC141" s="36"/>
      <c r="AD141" s="78"/>
      <c r="AE141" s="94"/>
      <c r="AF141" s="36"/>
      <c r="AG141" s="36"/>
      <c r="AH141" s="36"/>
      <c r="AI141" s="36"/>
      <c r="AJ141" s="78"/>
      <c r="AK141" s="94"/>
      <c r="AL141" s="36"/>
      <c r="AM141" s="36"/>
      <c r="AN141" s="36"/>
      <c r="AO141" s="36"/>
      <c r="AP141" s="78"/>
      <c r="AQ141" s="94"/>
      <c r="AR141" s="36"/>
      <c r="AS141" s="36"/>
      <c r="AT141" s="36"/>
      <c r="AU141" s="36"/>
      <c r="AV141" s="78"/>
    </row>
    <row r="142" spans="1:48" ht="15" customHeight="1" x14ac:dyDescent="0.3">
      <c r="A142" s="94"/>
      <c r="B142" s="36"/>
      <c r="C142" s="36"/>
      <c r="D142" s="36"/>
      <c r="E142" s="36"/>
      <c r="F142" s="78"/>
      <c r="G142" s="17"/>
      <c r="H142" s="18"/>
      <c r="I142" s="18"/>
      <c r="J142" s="18"/>
      <c r="K142" s="18"/>
      <c r="L142" s="19"/>
      <c r="M142" s="94"/>
      <c r="N142" s="36"/>
      <c r="O142" s="36"/>
      <c r="P142" s="36"/>
      <c r="Q142" s="36"/>
      <c r="R142" s="78"/>
      <c r="S142" s="94"/>
      <c r="T142" s="36"/>
      <c r="U142" s="36"/>
      <c r="V142" s="36"/>
      <c r="W142" s="36"/>
      <c r="X142" s="78"/>
      <c r="Y142" s="94"/>
      <c r="Z142" s="36"/>
      <c r="AA142" s="36"/>
      <c r="AB142" s="36"/>
      <c r="AC142" s="36"/>
      <c r="AD142" s="78"/>
      <c r="AE142" s="94"/>
      <c r="AF142" s="36"/>
      <c r="AG142" s="36"/>
      <c r="AH142" s="36"/>
      <c r="AI142" s="36"/>
      <c r="AJ142" s="78"/>
      <c r="AK142" s="94"/>
      <c r="AL142" s="36"/>
      <c r="AM142" s="36"/>
      <c r="AN142" s="36"/>
      <c r="AO142" s="36"/>
      <c r="AP142" s="78"/>
      <c r="AQ142" s="94"/>
      <c r="AR142" s="36"/>
      <c r="AS142" s="36"/>
      <c r="AT142" s="36"/>
      <c r="AU142" s="36"/>
      <c r="AV142" s="78"/>
    </row>
    <row r="143" spans="1:48" ht="15" customHeight="1" x14ac:dyDescent="0.3">
      <c r="A143" s="94"/>
      <c r="B143" s="36"/>
      <c r="C143" s="36"/>
      <c r="D143" s="36"/>
      <c r="E143" s="36"/>
      <c r="F143" s="78"/>
      <c r="G143" s="17"/>
      <c r="H143" s="18"/>
      <c r="I143" s="18"/>
      <c r="J143" s="18"/>
      <c r="K143" s="18"/>
      <c r="L143" s="19"/>
      <c r="M143" s="94"/>
      <c r="N143" s="36"/>
      <c r="O143" s="36"/>
      <c r="P143" s="36"/>
      <c r="Q143" s="36"/>
      <c r="R143" s="78"/>
      <c r="S143" s="94"/>
      <c r="T143" s="36"/>
      <c r="U143" s="36"/>
      <c r="V143" s="36"/>
      <c r="W143" s="36"/>
      <c r="X143" s="78"/>
      <c r="Y143" s="94"/>
      <c r="Z143" s="36"/>
      <c r="AA143" s="36"/>
      <c r="AB143" s="36"/>
      <c r="AC143" s="36"/>
      <c r="AD143" s="78"/>
      <c r="AE143" s="94"/>
      <c r="AF143" s="36"/>
      <c r="AG143" s="36"/>
      <c r="AH143" s="36"/>
      <c r="AI143" s="36"/>
      <c r="AJ143" s="78"/>
      <c r="AK143" s="94"/>
      <c r="AL143" s="36"/>
      <c r="AM143" s="36"/>
      <c r="AN143" s="36"/>
      <c r="AO143" s="36"/>
      <c r="AP143" s="78"/>
      <c r="AQ143" s="94"/>
      <c r="AR143" s="36"/>
      <c r="AS143" s="36"/>
      <c r="AT143" s="36"/>
      <c r="AU143" s="36"/>
      <c r="AV143" s="78"/>
    </row>
    <row r="144" spans="1:48" s="1" customFormat="1" ht="15" customHeight="1" x14ac:dyDescent="0.3">
      <c r="A144" s="94"/>
      <c r="B144" s="36"/>
      <c r="C144" s="36"/>
      <c r="D144" s="36"/>
      <c r="E144" s="36"/>
      <c r="F144" s="78"/>
      <c r="G144" s="17"/>
      <c r="H144" s="18"/>
      <c r="I144" s="18"/>
      <c r="J144" s="18"/>
      <c r="K144" s="18"/>
      <c r="L144" s="19"/>
      <c r="M144" s="94"/>
      <c r="N144" s="36"/>
      <c r="O144" s="36"/>
      <c r="P144" s="36"/>
      <c r="Q144" s="36"/>
      <c r="R144" s="78"/>
      <c r="S144" s="94"/>
      <c r="T144" s="36"/>
      <c r="U144" s="36"/>
      <c r="V144" s="36"/>
      <c r="W144" s="36"/>
      <c r="X144" s="78"/>
      <c r="Y144" s="94"/>
      <c r="Z144" s="36"/>
      <c r="AA144" s="36"/>
      <c r="AB144" s="36"/>
      <c r="AC144" s="36"/>
      <c r="AD144" s="78"/>
      <c r="AE144" s="94"/>
      <c r="AF144" s="36"/>
      <c r="AG144" s="36"/>
      <c r="AH144" s="36"/>
      <c r="AI144" s="36"/>
      <c r="AJ144" s="78"/>
      <c r="AK144" s="94"/>
      <c r="AL144" s="36"/>
      <c r="AM144" s="36"/>
      <c r="AN144" s="36"/>
      <c r="AO144" s="36"/>
      <c r="AP144" s="78"/>
      <c r="AQ144" s="94"/>
      <c r="AR144" s="36"/>
      <c r="AS144" s="36"/>
      <c r="AT144" s="36"/>
      <c r="AU144" s="36"/>
      <c r="AV144" s="78"/>
    </row>
    <row r="145" spans="1:457" s="1" customFormat="1" ht="15" customHeight="1" x14ac:dyDescent="0.3">
      <c r="A145" s="97"/>
      <c r="B145" s="85"/>
      <c r="C145" s="85"/>
      <c r="D145" s="85"/>
      <c r="E145" s="85"/>
      <c r="F145" s="86"/>
      <c r="G145" s="17"/>
      <c r="H145" s="18"/>
      <c r="I145" s="18"/>
      <c r="J145" s="18"/>
      <c r="K145" s="18"/>
      <c r="L145" s="19"/>
      <c r="M145" s="97"/>
      <c r="N145" s="85"/>
      <c r="O145" s="85"/>
      <c r="P145" s="85"/>
      <c r="Q145" s="85"/>
      <c r="R145" s="86"/>
      <c r="S145" s="97"/>
      <c r="T145" s="85"/>
      <c r="U145" s="85"/>
      <c r="V145" s="85"/>
      <c r="W145" s="85"/>
      <c r="X145" s="86"/>
      <c r="Y145" s="97"/>
      <c r="Z145" s="85"/>
      <c r="AA145" s="85"/>
      <c r="AB145" s="85"/>
      <c r="AC145" s="85"/>
      <c r="AD145" s="86"/>
      <c r="AE145" s="97"/>
      <c r="AF145" s="85"/>
      <c r="AG145" s="85"/>
      <c r="AH145" s="85"/>
      <c r="AI145" s="85"/>
      <c r="AJ145" s="86"/>
      <c r="AK145" s="97"/>
      <c r="AL145" s="85"/>
      <c r="AM145" s="85"/>
      <c r="AN145" s="85"/>
      <c r="AO145" s="85"/>
      <c r="AP145" s="86"/>
      <c r="AQ145" s="97"/>
      <c r="AR145" s="85"/>
      <c r="AS145" s="85"/>
      <c r="AT145" s="85"/>
      <c r="AU145" s="85"/>
      <c r="AV145" s="86"/>
    </row>
    <row r="146" spans="1:457" ht="15" customHeight="1" x14ac:dyDescent="0.3">
      <c r="A146" s="162" t="s">
        <v>0</v>
      </c>
      <c r="B146" s="136"/>
      <c r="C146" s="136"/>
      <c r="D146" s="136"/>
      <c r="E146" s="136"/>
      <c r="F146" s="136"/>
      <c r="G146" s="137"/>
      <c r="H146" s="138"/>
      <c r="I146" s="162" t="s">
        <v>0</v>
      </c>
      <c r="J146" s="136"/>
      <c r="K146" s="136"/>
      <c r="L146" s="136"/>
      <c r="M146" s="136"/>
      <c r="N146" s="136"/>
      <c r="O146" s="137"/>
      <c r="P146" s="138"/>
      <c r="Q146" s="162" t="s">
        <v>0</v>
      </c>
      <c r="R146" s="136"/>
      <c r="S146" s="136"/>
      <c r="T146" s="136"/>
      <c r="U146" s="136"/>
      <c r="V146" s="136"/>
      <c r="W146" s="137"/>
      <c r="X146" s="138"/>
      <c r="Y146" s="162" t="s">
        <v>0</v>
      </c>
      <c r="Z146" s="136"/>
      <c r="AA146" s="136"/>
      <c r="AB146" s="136"/>
      <c r="AC146" s="136"/>
      <c r="AD146" s="136"/>
      <c r="AE146" s="137"/>
      <c r="AF146" s="138"/>
      <c r="AG146" s="162" t="s">
        <v>0</v>
      </c>
      <c r="AH146" s="136"/>
      <c r="AI146" s="136"/>
      <c r="AJ146" s="136"/>
      <c r="AK146" s="136"/>
      <c r="AL146" s="136"/>
      <c r="AM146" s="137"/>
      <c r="AN146" s="138"/>
      <c r="AO146" s="162" t="s">
        <v>0</v>
      </c>
      <c r="AP146" s="136"/>
      <c r="AQ146" s="136"/>
      <c r="AR146" s="136"/>
      <c r="AS146" s="136"/>
      <c r="AT146" s="136"/>
      <c r="AU146" s="137"/>
      <c r="AV146" s="138"/>
    </row>
    <row r="147" spans="1:457" ht="15" customHeight="1" x14ac:dyDescent="0.3">
      <c r="A147" s="93"/>
      <c r="B147" s="18"/>
      <c r="C147" s="11"/>
      <c r="D147" s="11"/>
      <c r="E147" s="11"/>
      <c r="F147" s="11"/>
      <c r="G147" s="24"/>
      <c r="H147" s="12"/>
      <c r="I147" s="93"/>
      <c r="J147" s="18"/>
      <c r="K147" s="11"/>
      <c r="L147" s="11"/>
      <c r="M147" s="11"/>
      <c r="N147" s="11"/>
      <c r="O147" s="24"/>
      <c r="P147" s="12"/>
      <c r="Q147" s="93"/>
      <c r="R147" s="18"/>
      <c r="S147" s="11"/>
      <c r="T147" s="11"/>
      <c r="U147" s="11"/>
      <c r="V147" s="11"/>
      <c r="W147" s="24"/>
      <c r="X147" s="12"/>
      <c r="Y147" s="93"/>
      <c r="Z147" s="18"/>
      <c r="AA147" s="11"/>
      <c r="AB147" s="11"/>
      <c r="AC147" s="11"/>
      <c r="AD147" s="11"/>
      <c r="AE147" s="24"/>
      <c r="AF147" s="12"/>
      <c r="AG147" s="93"/>
      <c r="AH147" s="18"/>
      <c r="AI147" s="11"/>
      <c r="AJ147" s="11"/>
      <c r="AK147" s="11"/>
      <c r="AL147" s="11"/>
      <c r="AM147" s="24"/>
      <c r="AN147" s="12"/>
      <c r="AO147" s="93"/>
      <c r="AP147" s="18"/>
      <c r="AQ147" s="11"/>
      <c r="AR147" s="11"/>
      <c r="AS147" s="11"/>
      <c r="AT147" s="11"/>
      <c r="AU147" s="24"/>
      <c r="AV147" s="12"/>
    </row>
    <row r="148" spans="1:457" ht="15" customHeight="1" x14ac:dyDescent="0.3">
      <c r="A148" s="93"/>
      <c r="B148" s="18"/>
      <c r="C148" s="11"/>
      <c r="D148" s="11"/>
      <c r="E148" s="11"/>
      <c r="F148" s="11"/>
      <c r="G148" s="24"/>
      <c r="H148" s="12"/>
      <c r="I148" s="93"/>
      <c r="J148" s="18"/>
      <c r="K148" s="11"/>
      <c r="L148" s="11"/>
      <c r="M148" s="11"/>
      <c r="N148" s="11"/>
      <c r="O148" s="24"/>
      <c r="P148" s="12"/>
      <c r="Q148" s="93"/>
      <c r="R148" s="18"/>
      <c r="S148" s="11"/>
      <c r="T148" s="11"/>
      <c r="U148" s="11"/>
      <c r="V148" s="11"/>
      <c r="W148" s="24"/>
      <c r="X148" s="12"/>
      <c r="Y148" s="93"/>
      <c r="Z148" s="18"/>
      <c r="AA148" s="11"/>
      <c r="AB148" s="11"/>
      <c r="AC148" s="11"/>
      <c r="AD148" s="11"/>
      <c r="AE148" s="24"/>
      <c r="AF148" s="12"/>
      <c r="AG148" s="93"/>
      <c r="AH148" s="18"/>
      <c r="AI148" s="18"/>
      <c r="AJ148" s="18"/>
      <c r="AK148" s="18"/>
      <c r="AL148" s="18"/>
      <c r="AM148" s="22"/>
      <c r="AN148" s="19"/>
      <c r="AO148" s="93"/>
      <c r="AP148" s="18"/>
      <c r="AQ148" s="11"/>
      <c r="AR148" s="11"/>
      <c r="AS148" s="11"/>
      <c r="AT148" s="11"/>
      <c r="AU148" s="24"/>
      <c r="AV148" s="12"/>
    </row>
    <row r="149" spans="1:457" ht="15" customHeight="1" x14ac:dyDescent="0.3">
      <c r="A149" s="94"/>
      <c r="B149" s="18"/>
      <c r="C149" s="18"/>
      <c r="D149" s="18"/>
      <c r="E149" s="18"/>
      <c r="F149" s="18"/>
      <c r="G149" s="22"/>
      <c r="H149" s="19"/>
      <c r="I149" s="94"/>
      <c r="J149" s="18"/>
      <c r="K149" s="18"/>
      <c r="L149" s="18"/>
      <c r="M149" s="18"/>
      <c r="N149" s="18"/>
      <c r="O149" s="22"/>
      <c r="P149" s="19"/>
      <c r="Q149" s="94"/>
      <c r="R149" s="18"/>
      <c r="S149" s="18"/>
      <c r="T149" s="18"/>
      <c r="U149" s="18"/>
      <c r="V149" s="18"/>
      <c r="W149" s="22"/>
      <c r="X149" s="19"/>
      <c r="Y149" s="94"/>
      <c r="Z149" s="18"/>
      <c r="AA149" s="18"/>
      <c r="AB149" s="18"/>
      <c r="AC149" s="18"/>
      <c r="AD149" s="18"/>
      <c r="AE149" s="22"/>
      <c r="AF149" s="19"/>
      <c r="AG149" s="94"/>
      <c r="AH149" s="18"/>
      <c r="AI149" s="18"/>
      <c r="AJ149" s="18"/>
      <c r="AK149" s="18"/>
      <c r="AL149" s="18"/>
      <c r="AM149" s="22"/>
      <c r="AN149" s="19"/>
      <c r="AO149" s="94"/>
      <c r="AP149" s="18"/>
      <c r="AQ149" s="18"/>
      <c r="AR149" s="18"/>
      <c r="AS149" s="18"/>
      <c r="AT149" s="18"/>
      <c r="AU149" s="22"/>
      <c r="AV149" s="19"/>
    </row>
    <row r="150" spans="1:457" ht="15" customHeight="1" x14ac:dyDescent="0.3">
      <c r="A150" s="94"/>
      <c r="B150" s="18"/>
      <c r="C150" s="18"/>
      <c r="D150" s="18"/>
      <c r="E150" s="18"/>
      <c r="F150" s="18"/>
      <c r="G150" s="22"/>
      <c r="H150" s="19"/>
      <c r="I150" s="94"/>
      <c r="J150" s="18"/>
      <c r="K150" s="18"/>
      <c r="L150" s="18"/>
      <c r="M150" s="18"/>
      <c r="N150" s="18"/>
      <c r="O150" s="22"/>
      <c r="P150" s="19"/>
      <c r="Q150" s="94"/>
      <c r="R150" s="18"/>
      <c r="S150" s="18"/>
      <c r="T150" s="18"/>
      <c r="U150" s="18"/>
      <c r="V150" s="18"/>
      <c r="W150" s="22"/>
      <c r="X150" s="19"/>
      <c r="Y150" s="94"/>
      <c r="Z150" s="18"/>
      <c r="AA150" s="18"/>
      <c r="AB150" s="18"/>
      <c r="AC150" s="18"/>
      <c r="AD150" s="18"/>
      <c r="AE150" s="22"/>
      <c r="AF150" s="19"/>
      <c r="AG150" s="94"/>
      <c r="AH150" s="18"/>
      <c r="AI150" s="18"/>
      <c r="AJ150" s="18"/>
      <c r="AK150" s="18"/>
      <c r="AL150" s="18"/>
      <c r="AM150" s="22"/>
      <c r="AN150" s="19"/>
      <c r="AO150" s="94"/>
      <c r="AP150" s="18"/>
      <c r="AQ150" s="18"/>
      <c r="AR150" s="18"/>
      <c r="AS150" s="18"/>
      <c r="AT150" s="18"/>
      <c r="AU150" s="22"/>
      <c r="AV150" s="19"/>
    </row>
    <row r="151" spans="1:457" ht="15" customHeight="1" x14ac:dyDescent="0.3">
      <c r="A151" s="94"/>
      <c r="B151" s="18"/>
      <c r="C151" s="18"/>
      <c r="D151" s="18"/>
      <c r="E151" s="18"/>
      <c r="F151" s="18"/>
      <c r="G151" s="22"/>
      <c r="H151" s="19"/>
      <c r="I151" s="94"/>
      <c r="J151" s="18"/>
      <c r="K151" s="18"/>
      <c r="L151" s="18"/>
      <c r="M151" s="18"/>
      <c r="N151" s="18"/>
      <c r="O151" s="22"/>
      <c r="P151" s="19"/>
      <c r="Q151" s="94"/>
      <c r="R151" s="18"/>
      <c r="S151" s="18"/>
      <c r="T151" s="18"/>
      <c r="U151" s="18"/>
      <c r="V151" s="18"/>
      <c r="W151" s="22"/>
      <c r="X151" s="19"/>
      <c r="Y151" s="94"/>
      <c r="Z151" s="18"/>
      <c r="AA151" s="18"/>
      <c r="AB151" s="18"/>
      <c r="AC151" s="18"/>
      <c r="AD151" s="18"/>
      <c r="AE151" s="22"/>
      <c r="AF151" s="19"/>
      <c r="AG151" s="94"/>
      <c r="AH151" s="18"/>
      <c r="AI151" s="18"/>
      <c r="AJ151" s="18"/>
      <c r="AK151" s="18"/>
      <c r="AL151" s="18"/>
      <c r="AM151" s="22"/>
      <c r="AN151" s="19"/>
      <c r="AO151" s="94"/>
      <c r="AP151" s="18"/>
      <c r="AQ151" s="18"/>
      <c r="AR151" s="18"/>
      <c r="AS151" s="18"/>
      <c r="AT151" s="18"/>
      <c r="AU151" s="22"/>
      <c r="AV151" s="19"/>
    </row>
    <row r="152" spans="1:457" ht="15" customHeight="1" x14ac:dyDescent="0.3">
      <c r="A152" s="94"/>
      <c r="B152" s="18"/>
      <c r="C152" s="18"/>
      <c r="D152" s="18"/>
      <c r="E152" s="18"/>
      <c r="F152" s="18"/>
      <c r="G152" s="22"/>
      <c r="H152" s="19"/>
      <c r="I152" s="94"/>
      <c r="J152" s="18"/>
      <c r="K152" s="18"/>
      <c r="L152" s="18"/>
      <c r="M152" s="18"/>
      <c r="N152" s="18"/>
      <c r="O152" s="22"/>
      <c r="P152" s="19"/>
      <c r="Q152" s="94"/>
      <c r="R152" s="18"/>
      <c r="S152" s="18"/>
      <c r="T152" s="18"/>
      <c r="U152" s="18"/>
      <c r="V152" s="18"/>
      <c r="W152" s="22"/>
      <c r="X152" s="19"/>
      <c r="Y152" s="94"/>
      <c r="Z152" s="18"/>
      <c r="AA152" s="18"/>
      <c r="AB152" s="18"/>
      <c r="AC152" s="18"/>
      <c r="AD152" s="18"/>
      <c r="AE152" s="22"/>
      <c r="AF152" s="19"/>
      <c r="AG152" s="94"/>
      <c r="AH152" s="18"/>
      <c r="AI152" s="18"/>
      <c r="AJ152" s="18"/>
      <c r="AK152" s="18"/>
      <c r="AL152" s="18"/>
      <c r="AM152" s="22"/>
      <c r="AN152" s="19"/>
      <c r="AO152" s="94"/>
      <c r="AP152" s="18"/>
      <c r="AQ152" s="18"/>
      <c r="AR152" s="18"/>
      <c r="AS152" s="18"/>
      <c r="AT152" s="18"/>
      <c r="AU152" s="22"/>
      <c r="AV152" s="19"/>
    </row>
    <row r="153" spans="1:457" ht="15" customHeight="1" x14ac:dyDescent="0.3">
      <c r="A153" s="94"/>
      <c r="B153" s="18"/>
      <c r="C153" s="18"/>
      <c r="D153" s="18"/>
      <c r="E153" s="18"/>
      <c r="F153" s="18"/>
      <c r="G153" s="22"/>
      <c r="H153" s="19"/>
      <c r="I153" s="94"/>
      <c r="J153" s="18"/>
      <c r="K153" s="18"/>
      <c r="L153" s="18"/>
      <c r="M153" s="18"/>
      <c r="N153" s="18"/>
      <c r="O153" s="22"/>
      <c r="P153" s="19"/>
      <c r="Q153" s="94"/>
      <c r="R153" s="18"/>
      <c r="S153" s="18"/>
      <c r="T153" s="18"/>
      <c r="U153" s="18"/>
      <c r="V153" s="18"/>
      <c r="W153" s="22"/>
      <c r="X153" s="19"/>
      <c r="Y153" s="94"/>
      <c r="Z153" s="18"/>
      <c r="AA153" s="18"/>
      <c r="AB153" s="18"/>
      <c r="AC153" s="18"/>
      <c r="AD153" s="18"/>
      <c r="AE153" s="22"/>
      <c r="AF153" s="19"/>
      <c r="AG153" s="94"/>
      <c r="AH153" s="18"/>
      <c r="AI153" s="18"/>
      <c r="AJ153" s="18"/>
      <c r="AK153" s="18"/>
      <c r="AL153" s="18"/>
      <c r="AM153" s="22"/>
      <c r="AN153" s="19"/>
      <c r="AO153" s="94"/>
      <c r="AP153" s="18"/>
      <c r="AQ153" s="18"/>
      <c r="AR153" s="18"/>
      <c r="AS153" s="18"/>
      <c r="AT153" s="18"/>
      <c r="AU153" s="22"/>
      <c r="AV153" s="19"/>
    </row>
    <row r="154" spans="1:457" ht="15" customHeight="1" x14ac:dyDescent="0.3">
      <c r="A154" s="94"/>
      <c r="B154" s="18"/>
      <c r="C154" s="18"/>
      <c r="D154" s="18"/>
      <c r="E154" s="18"/>
      <c r="F154" s="18"/>
      <c r="G154" s="22"/>
      <c r="H154" s="19"/>
      <c r="I154" s="94"/>
      <c r="J154" s="18"/>
      <c r="K154" s="18"/>
      <c r="L154" s="18"/>
      <c r="M154" s="18"/>
      <c r="N154" s="18"/>
      <c r="O154" s="22"/>
      <c r="P154" s="19"/>
      <c r="Q154" s="94"/>
      <c r="R154" s="18"/>
      <c r="S154" s="18"/>
      <c r="T154" s="18"/>
      <c r="U154" s="18"/>
      <c r="V154" s="18"/>
      <c r="W154" s="22"/>
      <c r="X154" s="19"/>
      <c r="Y154" s="94"/>
      <c r="Z154" s="18"/>
      <c r="AA154" s="18"/>
      <c r="AB154" s="18"/>
      <c r="AC154" s="18"/>
      <c r="AD154" s="18"/>
      <c r="AE154" s="22"/>
      <c r="AF154" s="19"/>
      <c r="AG154" s="94"/>
      <c r="AH154" s="18"/>
      <c r="AI154" s="18"/>
      <c r="AJ154" s="18"/>
      <c r="AK154" s="18"/>
      <c r="AL154" s="18"/>
      <c r="AM154" s="22"/>
      <c r="AN154" s="19"/>
      <c r="AO154" s="94"/>
      <c r="AP154" s="18"/>
      <c r="AQ154" s="18"/>
      <c r="AR154" s="18"/>
      <c r="AS154" s="18"/>
      <c r="AT154" s="18"/>
      <c r="AU154" s="22"/>
      <c r="AV154" s="19"/>
    </row>
    <row r="155" spans="1:457" ht="15" customHeight="1" x14ac:dyDescent="0.3">
      <c r="A155" s="93"/>
      <c r="B155" s="18"/>
      <c r="C155" s="18"/>
      <c r="D155" s="18"/>
      <c r="E155" s="18"/>
      <c r="F155" s="18"/>
      <c r="G155" s="22"/>
      <c r="H155" s="19"/>
      <c r="I155" s="93"/>
      <c r="J155" s="18"/>
      <c r="K155" s="18"/>
      <c r="L155" s="18"/>
      <c r="M155" s="18"/>
      <c r="N155" s="18"/>
      <c r="O155" s="22"/>
      <c r="P155" s="19"/>
      <c r="Q155" s="93"/>
      <c r="R155" s="18"/>
      <c r="S155" s="18"/>
      <c r="T155" s="18"/>
      <c r="U155" s="18"/>
      <c r="V155" s="18"/>
      <c r="W155" s="22"/>
      <c r="X155" s="19"/>
      <c r="Y155" s="93"/>
      <c r="Z155" s="18"/>
      <c r="AA155" s="18"/>
      <c r="AB155" s="18"/>
      <c r="AC155" s="18"/>
      <c r="AD155" s="18"/>
      <c r="AE155" s="22"/>
      <c r="AF155" s="19"/>
      <c r="AG155" s="93"/>
      <c r="AH155" s="18"/>
      <c r="AI155" s="18"/>
      <c r="AJ155" s="18"/>
      <c r="AK155" s="18"/>
      <c r="AL155" s="18"/>
      <c r="AM155" s="22"/>
      <c r="AN155" s="19"/>
      <c r="AO155" s="93"/>
      <c r="AP155" s="18"/>
      <c r="AQ155" s="18"/>
      <c r="AR155" s="18"/>
      <c r="AS155" s="18"/>
      <c r="AT155" s="18"/>
      <c r="AU155" s="22"/>
      <c r="AV155" s="19"/>
    </row>
    <row r="156" spans="1:457" ht="15" customHeight="1" x14ac:dyDescent="0.3">
      <c r="A156" s="134"/>
      <c r="B156" s="8"/>
      <c r="C156" s="8"/>
      <c r="D156" s="8"/>
      <c r="E156" s="8"/>
      <c r="F156" s="8"/>
      <c r="G156" s="23"/>
      <c r="H156" s="9"/>
      <c r="I156" s="134"/>
      <c r="J156" s="8"/>
      <c r="K156" s="8"/>
      <c r="L156" s="8"/>
      <c r="M156" s="8"/>
      <c r="N156" s="8"/>
      <c r="O156" s="23"/>
      <c r="P156" s="9"/>
      <c r="Q156" s="134"/>
      <c r="R156" s="8"/>
      <c r="S156" s="8"/>
      <c r="T156" s="8"/>
      <c r="U156" s="8"/>
      <c r="V156" s="8"/>
      <c r="W156" s="23"/>
      <c r="X156" s="9"/>
      <c r="Y156" s="134"/>
      <c r="Z156" s="8"/>
      <c r="AA156" s="8"/>
      <c r="AB156" s="8"/>
      <c r="AC156" s="8"/>
      <c r="AD156" s="8"/>
      <c r="AE156" s="23"/>
      <c r="AF156" s="9"/>
      <c r="AG156" s="134"/>
      <c r="AH156" s="8"/>
      <c r="AI156" s="8"/>
      <c r="AJ156" s="8"/>
      <c r="AK156" s="8"/>
      <c r="AL156" s="8"/>
      <c r="AM156" s="23"/>
      <c r="AN156" s="9"/>
      <c r="AO156" s="134"/>
      <c r="AP156" s="8"/>
      <c r="AQ156" s="8"/>
      <c r="AR156" s="8"/>
      <c r="AS156" s="8"/>
      <c r="AT156" s="8"/>
      <c r="AU156" s="23"/>
      <c r="AV156" s="9"/>
    </row>
    <row r="157" spans="1:457" ht="15" customHeight="1" x14ac:dyDescent="0.3">
      <c r="A157" s="162" t="s">
        <v>0</v>
      </c>
      <c r="B157" s="136"/>
      <c r="C157" s="136"/>
      <c r="D157" s="136"/>
      <c r="E157" s="136"/>
      <c r="F157" s="136"/>
      <c r="G157" s="137"/>
      <c r="H157" s="138"/>
      <c r="I157" s="162" t="s">
        <v>0</v>
      </c>
      <c r="J157" s="136"/>
      <c r="K157" s="136"/>
      <c r="L157" s="136"/>
      <c r="M157" s="136"/>
      <c r="N157" s="136"/>
      <c r="O157" s="137"/>
      <c r="P157" s="138"/>
      <c r="Q157" s="162" t="s">
        <v>0</v>
      </c>
      <c r="R157" s="136"/>
      <c r="S157" s="136"/>
      <c r="T157" s="136"/>
      <c r="U157" s="136"/>
      <c r="V157" s="136"/>
      <c r="W157" s="137"/>
      <c r="X157" s="138"/>
      <c r="Y157" s="169">
        <f>AQ168</f>
        <v>44280</v>
      </c>
      <c r="Z157" s="170"/>
      <c r="AA157" s="170"/>
      <c r="AB157" s="170"/>
      <c r="AC157" s="170"/>
      <c r="AD157" s="170"/>
      <c r="AE157" s="170"/>
      <c r="AF157" s="171"/>
      <c r="AG157" s="162" t="s">
        <v>0</v>
      </c>
      <c r="AH157" s="136"/>
      <c r="AI157" s="136"/>
      <c r="AJ157" s="136"/>
      <c r="AK157" s="136"/>
      <c r="AL157" s="136"/>
      <c r="AM157" s="137"/>
      <c r="AN157" s="138"/>
      <c r="AO157" s="162" t="s">
        <v>0</v>
      </c>
      <c r="AP157" s="136"/>
      <c r="AQ157" s="136"/>
      <c r="AR157" s="136"/>
      <c r="AS157" s="136"/>
      <c r="AT157" s="136"/>
      <c r="AU157" s="137"/>
      <c r="AV157" s="138"/>
    </row>
    <row r="158" spans="1:457" s="14" customFormat="1" ht="15" customHeight="1" x14ac:dyDescent="0.3">
      <c r="A158" s="93"/>
      <c r="B158" s="18"/>
      <c r="C158" s="11"/>
      <c r="D158" s="11"/>
      <c r="E158" s="11"/>
      <c r="F158" s="11"/>
      <c r="G158" s="24"/>
      <c r="H158" s="12"/>
      <c r="I158" s="93"/>
      <c r="J158" s="18"/>
      <c r="K158" s="11"/>
      <c r="L158" s="11"/>
      <c r="M158" s="11"/>
      <c r="N158" s="11"/>
      <c r="O158" s="24"/>
      <c r="P158" s="12"/>
      <c r="Q158" s="93"/>
      <c r="R158" s="18"/>
      <c r="S158" s="11"/>
      <c r="T158" s="11"/>
      <c r="U158" s="11"/>
      <c r="V158" s="11"/>
      <c r="W158" s="24"/>
      <c r="X158" s="12"/>
      <c r="Y158" s="172"/>
      <c r="Z158" s="173"/>
      <c r="AA158" s="173"/>
      <c r="AB158" s="173"/>
      <c r="AC158" s="173"/>
      <c r="AD158" s="173"/>
      <c r="AE158" s="173"/>
      <c r="AF158" s="174"/>
      <c r="AG158" s="115"/>
      <c r="AH158" s="11"/>
      <c r="AI158" s="11"/>
      <c r="AJ158" s="11"/>
      <c r="AK158" s="11"/>
      <c r="AL158" s="11"/>
      <c r="AM158" s="24"/>
      <c r="AN158" s="12"/>
      <c r="AO158" s="115"/>
      <c r="AP158" s="11"/>
      <c r="AQ158" s="11"/>
      <c r="AR158" s="11"/>
      <c r="AS158" s="11"/>
      <c r="AT158" s="11"/>
      <c r="AU158" s="24"/>
      <c r="AV158" s="1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27" customFormat="1" ht="15" customHeight="1" x14ac:dyDescent="0.3">
      <c r="A159" s="93"/>
      <c r="B159" s="18"/>
      <c r="C159" s="11"/>
      <c r="D159" s="11"/>
      <c r="E159" s="11"/>
      <c r="F159" s="11"/>
      <c r="G159" s="24"/>
      <c r="H159" s="12"/>
      <c r="I159" s="93"/>
      <c r="J159" s="18"/>
      <c r="K159" s="11"/>
      <c r="L159" s="11"/>
      <c r="M159" s="11"/>
      <c r="N159" s="11"/>
      <c r="O159" s="24"/>
      <c r="P159" s="12"/>
      <c r="Q159" s="93"/>
      <c r="R159" s="18"/>
      <c r="S159" s="11"/>
      <c r="T159" s="11"/>
      <c r="U159" s="11"/>
      <c r="V159" s="11"/>
      <c r="W159" s="24"/>
      <c r="X159" s="12"/>
      <c r="Y159" s="118"/>
      <c r="Z159" s="119"/>
      <c r="AA159" s="119"/>
      <c r="AB159" s="119"/>
      <c r="AC159" s="119"/>
      <c r="AD159" s="119"/>
      <c r="AE159" s="119"/>
      <c r="AF159" s="120"/>
      <c r="AG159" s="93"/>
      <c r="AH159" s="18"/>
      <c r="AI159" s="18"/>
      <c r="AJ159" s="18"/>
      <c r="AK159" s="18"/>
      <c r="AL159" s="18"/>
      <c r="AM159" s="22"/>
      <c r="AN159" s="19"/>
      <c r="AO159" s="93"/>
      <c r="AP159" s="18"/>
      <c r="AQ159" s="11"/>
      <c r="AR159" s="11"/>
      <c r="AS159" s="11"/>
      <c r="AT159" s="11"/>
      <c r="AU159" s="24"/>
      <c r="AV159" s="1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94"/>
      <c r="B160" s="18"/>
      <c r="C160" s="18"/>
      <c r="D160" s="18"/>
      <c r="E160" s="18"/>
      <c r="F160" s="18"/>
      <c r="G160" s="22"/>
      <c r="H160" s="19"/>
      <c r="I160" s="94"/>
      <c r="J160" s="18"/>
      <c r="K160" s="18"/>
      <c r="L160" s="18"/>
      <c r="M160" s="18"/>
      <c r="N160" s="18"/>
      <c r="O160" s="22"/>
      <c r="P160" s="19"/>
      <c r="Q160" s="94"/>
      <c r="R160" s="18"/>
      <c r="S160" s="18"/>
      <c r="T160" s="18"/>
      <c r="U160" s="18"/>
      <c r="V160" s="18"/>
      <c r="W160" s="22"/>
      <c r="X160" s="19"/>
      <c r="Y160" s="110"/>
      <c r="Z160" s="111">
        <f>Y168</f>
        <v>44277</v>
      </c>
      <c r="AA160" s="112">
        <f t="shared" ref="AA160:AA165" si="89">Z160+1</f>
        <v>44278</v>
      </c>
      <c r="AB160" s="112">
        <f t="shared" ref="AB160:AB165" si="90">AA160+1</f>
        <v>44279</v>
      </c>
      <c r="AC160" s="112">
        <f t="shared" ref="AC160:AC165" si="91">AB160+1</f>
        <v>44280</v>
      </c>
      <c r="AD160" s="112">
        <f t="shared" ref="AD160:AD165" si="92">AC160+1</f>
        <v>44281</v>
      </c>
      <c r="AE160" s="112">
        <f t="shared" ref="AE160:AE165" si="93">AD160+1</f>
        <v>44282</v>
      </c>
      <c r="AF160" s="113">
        <f t="shared" ref="AF160:AF165" si="94">AE160+1</f>
        <v>44283</v>
      </c>
      <c r="AG160" s="94"/>
      <c r="AH160" s="18"/>
      <c r="AI160" s="18"/>
      <c r="AJ160" s="18"/>
      <c r="AK160" s="18"/>
      <c r="AL160" s="18"/>
      <c r="AM160" s="22"/>
      <c r="AN160" s="19"/>
      <c r="AO160" s="94"/>
      <c r="AP160" s="18"/>
      <c r="AQ160" s="18"/>
      <c r="AR160" s="18"/>
      <c r="AS160" s="18"/>
      <c r="AT160" s="18"/>
      <c r="AU160" s="22"/>
      <c r="AV160" s="19"/>
    </row>
    <row r="161" spans="1:48" ht="15" customHeight="1" x14ac:dyDescent="0.3">
      <c r="A161" s="94"/>
      <c r="B161" s="18"/>
      <c r="C161" s="18"/>
      <c r="D161" s="18"/>
      <c r="E161" s="18"/>
      <c r="F161" s="18"/>
      <c r="G161" s="22"/>
      <c r="H161" s="19"/>
      <c r="I161" s="94"/>
      <c r="J161" s="18"/>
      <c r="K161" s="18"/>
      <c r="L161" s="18"/>
      <c r="M161" s="18"/>
      <c r="N161" s="18"/>
      <c r="O161" s="22"/>
      <c r="P161" s="19"/>
      <c r="Q161" s="94"/>
      <c r="R161" s="18"/>
      <c r="S161" s="18"/>
      <c r="T161" s="18"/>
      <c r="U161" s="18"/>
      <c r="V161" s="18"/>
      <c r="W161" s="22"/>
      <c r="X161" s="19"/>
      <c r="Y161" s="168" t="str">
        <f>ROMAN(WEEKNUM(Z161-1,2))</f>
        <v>IX</v>
      </c>
      <c r="Z161" s="98">
        <f>DATA!$B$6</f>
        <v>44256</v>
      </c>
      <c r="AA161" s="99">
        <f t="shared" si="89"/>
        <v>44257</v>
      </c>
      <c r="AB161" s="99">
        <f t="shared" si="90"/>
        <v>44258</v>
      </c>
      <c r="AC161" s="99">
        <f t="shared" si="91"/>
        <v>44259</v>
      </c>
      <c r="AD161" s="99">
        <f t="shared" si="92"/>
        <v>44260</v>
      </c>
      <c r="AE161" s="99">
        <f t="shared" si="93"/>
        <v>44261</v>
      </c>
      <c r="AF161" s="100">
        <f t="shared" si="94"/>
        <v>44262</v>
      </c>
      <c r="AG161" s="94"/>
      <c r="AH161" s="18"/>
      <c r="AI161" s="18"/>
      <c r="AJ161" s="18"/>
      <c r="AK161" s="18"/>
      <c r="AL161" s="18"/>
      <c r="AM161" s="22"/>
      <c r="AN161" s="19"/>
      <c r="AO161" s="94"/>
      <c r="AP161" s="18"/>
      <c r="AQ161" s="18"/>
      <c r="AR161" s="18"/>
      <c r="AS161" s="18"/>
      <c r="AT161" s="18"/>
      <c r="AU161" s="22"/>
      <c r="AV161" s="19"/>
    </row>
    <row r="162" spans="1:48" ht="15" customHeight="1" x14ac:dyDescent="0.3">
      <c r="A162" s="94"/>
      <c r="B162" s="18"/>
      <c r="C162" s="18"/>
      <c r="D162" s="18"/>
      <c r="E162" s="18"/>
      <c r="F162" s="18"/>
      <c r="G162" s="22"/>
      <c r="H162" s="19"/>
      <c r="I162" s="94"/>
      <c r="J162" s="18"/>
      <c r="K162" s="18"/>
      <c r="L162" s="18"/>
      <c r="M162" s="18"/>
      <c r="N162" s="18"/>
      <c r="O162" s="22"/>
      <c r="P162" s="19"/>
      <c r="Q162" s="94"/>
      <c r="R162" s="18"/>
      <c r="S162" s="18"/>
      <c r="T162" s="18"/>
      <c r="U162" s="18"/>
      <c r="V162" s="18"/>
      <c r="W162" s="22"/>
      <c r="X162" s="19"/>
      <c r="Y162" s="168" t="str">
        <f t="shared" ref="Y162:Y165" si="95">ROMAN(WEEKNUM(Z162-1,2))</f>
        <v>X</v>
      </c>
      <c r="Z162" s="101">
        <f>AF161+1</f>
        <v>44263</v>
      </c>
      <c r="AA162" s="102">
        <f t="shared" si="89"/>
        <v>44264</v>
      </c>
      <c r="AB162" s="102">
        <f t="shared" si="90"/>
        <v>44265</v>
      </c>
      <c r="AC162" s="102">
        <f t="shared" si="91"/>
        <v>44266</v>
      </c>
      <c r="AD162" s="102">
        <f t="shared" si="92"/>
        <v>44267</v>
      </c>
      <c r="AE162" s="102">
        <f t="shared" si="93"/>
        <v>44268</v>
      </c>
      <c r="AF162" s="103">
        <f t="shared" si="94"/>
        <v>44269</v>
      </c>
      <c r="AG162" s="94"/>
      <c r="AH162" s="18"/>
      <c r="AI162" s="18"/>
      <c r="AJ162" s="18"/>
      <c r="AK162" s="18"/>
      <c r="AL162" s="18"/>
      <c r="AM162" s="22"/>
      <c r="AN162" s="19"/>
      <c r="AO162" s="94"/>
      <c r="AP162" s="18"/>
      <c r="AQ162" s="18"/>
      <c r="AR162" s="18"/>
      <c r="AS162" s="18"/>
      <c r="AT162" s="18"/>
      <c r="AU162" s="22"/>
      <c r="AV162" s="19"/>
    </row>
    <row r="163" spans="1:48" ht="15" customHeight="1" x14ac:dyDescent="0.3">
      <c r="A163" s="94"/>
      <c r="B163" s="18"/>
      <c r="C163" s="18"/>
      <c r="D163" s="18"/>
      <c r="E163" s="18"/>
      <c r="F163" s="18"/>
      <c r="G163" s="22"/>
      <c r="H163" s="19"/>
      <c r="I163" s="94"/>
      <c r="J163" s="18"/>
      <c r="K163" s="18"/>
      <c r="L163" s="18"/>
      <c r="M163" s="18"/>
      <c r="N163" s="18"/>
      <c r="O163" s="22"/>
      <c r="P163" s="19"/>
      <c r="Q163" s="94"/>
      <c r="R163" s="18"/>
      <c r="S163" s="18"/>
      <c r="T163" s="18"/>
      <c r="U163" s="18"/>
      <c r="V163" s="18"/>
      <c r="W163" s="22"/>
      <c r="X163" s="19"/>
      <c r="Y163" s="168" t="str">
        <f t="shared" si="95"/>
        <v>XI</v>
      </c>
      <c r="Z163" s="104">
        <f>AF162+1</f>
        <v>44270</v>
      </c>
      <c r="AA163" s="105">
        <f t="shared" si="89"/>
        <v>44271</v>
      </c>
      <c r="AB163" s="105">
        <f t="shared" si="90"/>
        <v>44272</v>
      </c>
      <c r="AC163" s="105">
        <f t="shared" si="91"/>
        <v>44273</v>
      </c>
      <c r="AD163" s="105">
        <f t="shared" si="92"/>
        <v>44274</v>
      </c>
      <c r="AE163" s="105">
        <f t="shared" si="93"/>
        <v>44275</v>
      </c>
      <c r="AF163" s="106">
        <f t="shared" si="94"/>
        <v>44276</v>
      </c>
      <c r="AG163" s="94"/>
      <c r="AH163" s="18"/>
      <c r="AI163" s="18"/>
      <c r="AJ163" s="18"/>
      <c r="AK163" s="18"/>
      <c r="AL163" s="18"/>
      <c r="AM163" s="22"/>
      <c r="AN163" s="19"/>
      <c r="AO163" s="94"/>
      <c r="AP163" s="18"/>
      <c r="AQ163" s="18"/>
      <c r="AR163" s="18"/>
      <c r="AS163" s="18"/>
      <c r="AT163" s="18"/>
      <c r="AU163" s="22"/>
      <c r="AV163" s="19"/>
    </row>
    <row r="164" spans="1:48" ht="15" customHeight="1" x14ac:dyDescent="0.3">
      <c r="A164" s="94"/>
      <c r="B164" s="18"/>
      <c r="C164" s="18"/>
      <c r="D164" s="18"/>
      <c r="E164" s="18"/>
      <c r="F164" s="18"/>
      <c r="G164" s="22"/>
      <c r="H164" s="19"/>
      <c r="I164" s="94"/>
      <c r="J164" s="18"/>
      <c r="K164" s="18"/>
      <c r="L164" s="18"/>
      <c r="M164" s="18"/>
      <c r="N164" s="18"/>
      <c r="O164" s="22"/>
      <c r="P164" s="19"/>
      <c r="Q164" s="94"/>
      <c r="R164" s="18"/>
      <c r="S164" s="18"/>
      <c r="T164" s="18"/>
      <c r="U164" s="18"/>
      <c r="V164" s="18"/>
      <c r="W164" s="22"/>
      <c r="X164" s="19"/>
      <c r="Y164" s="168" t="str">
        <f t="shared" si="95"/>
        <v>XII</v>
      </c>
      <c r="Z164" s="104">
        <f>AF163+1</f>
        <v>44277</v>
      </c>
      <c r="AA164" s="105">
        <f t="shared" si="89"/>
        <v>44278</v>
      </c>
      <c r="AB164" s="105">
        <f t="shared" si="90"/>
        <v>44279</v>
      </c>
      <c r="AC164" s="105">
        <f t="shared" si="91"/>
        <v>44280</v>
      </c>
      <c r="AD164" s="105">
        <f t="shared" si="92"/>
        <v>44281</v>
      </c>
      <c r="AE164" s="105">
        <f t="shared" si="93"/>
        <v>44282</v>
      </c>
      <c r="AF164" s="106">
        <f t="shared" si="94"/>
        <v>44283</v>
      </c>
      <c r="AG164" s="94"/>
      <c r="AH164" s="18"/>
      <c r="AI164" s="18"/>
      <c r="AJ164" s="18"/>
      <c r="AK164" s="18"/>
      <c r="AL164" s="18"/>
      <c r="AM164" s="22"/>
      <c r="AN164" s="19"/>
      <c r="AO164" s="94"/>
      <c r="AP164" s="18"/>
      <c r="AQ164" s="18"/>
      <c r="AR164" s="18"/>
      <c r="AS164" s="18"/>
      <c r="AT164" s="18"/>
      <c r="AU164" s="22"/>
      <c r="AV164" s="19"/>
    </row>
    <row r="165" spans="1:48" ht="15" customHeight="1" x14ac:dyDescent="0.3">
      <c r="A165" s="93"/>
      <c r="B165" s="18"/>
      <c r="C165" s="18"/>
      <c r="D165" s="18"/>
      <c r="E165" s="18"/>
      <c r="F165" s="18"/>
      <c r="G165" s="22"/>
      <c r="H165" s="19"/>
      <c r="I165" s="93"/>
      <c r="J165" s="18"/>
      <c r="K165" s="18"/>
      <c r="L165" s="18"/>
      <c r="M165" s="18"/>
      <c r="N165" s="18"/>
      <c r="O165" s="22"/>
      <c r="P165" s="19"/>
      <c r="Q165" s="93"/>
      <c r="R165" s="18"/>
      <c r="S165" s="18"/>
      <c r="T165" s="18"/>
      <c r="U165" s="18"/>
      <c r="V165" s="18"/>
      <c r="W165" s="22"/>
      <c r="X165" s="19"/>
      <c r="Y165" s="168" t="str">
        <f t="shared" si="95"/>
        <v>XIII</v>
      </c>
      <c r="Z165" s="107">
        <f>AF164+1</f>
        <v>44284</v>
      </c>
      <c r="AA165" s="108">
        <f t="shared" si="89"/>
        <v>44285</v>
      </c>
      <c r="AB165" s="108">
        <f t="shared" si="90"/>
        <v>44286</v>
      </c>
      <c r="AC165" s="108">
        <f t="shared" si="91"/>
        <v>44287</v>
      </c>
      <c r="AD165" s="108">
        <f t="shared" si="92"/>
        <v>44288</v>
      </c>
      <c r="AE165" s="108">
        <f t="shared" si="93"/>
        <v>44289</v>
      </c>
      <c r="AF165" s="109">
        <f t="shared" si="94"/>
        <v>44290</v>
      </c>
      <c r="AG165" s="93"/>
      <c r="AH165" s="18"/>
      <c r="AI165" s="18"/>
      <c r="AJ165" s="18"/>
      <c r="AK165" s="18"/>
      <c r="AL165" s="18"/>
      <c r="AM165" s="22"/>
      <c r="AN165" s="19"/>
      <c r="AO165" s="93"/>
      <c r="AP165" s="18"/>
      <c r="AQ165" s="18"/>
      <c r="AR165" s="18"/>
      <c r="AS165" s="18"/>
      <c r="AT165" s="18"/>
      <c r="AU165" s="22"/>
      <c r="AV165" s="19"/>
    </row>
    <row r="166" spans="1:48" ht="15" customHeight="1" x14ac:dyDescent="0.3">
      <c r="A166" s="93"/>
      <c r="B166" s="18"/>
      <c r="C166" s="18"/>
      <c r="D166" s="18"/>
      <c r="E166" s="18"/>
      <c r="F166" s="18"/>
      <c r="G166" s="22"/>
      <c r="H166" s="19"/>
      <c r="I166" s="93"/>
      <c r="J166" s="18"/>
      <c r="K166" s="18"/>
      <c r="L166" s="18"/>
      <c r="M166" s="18"/>
      <c r="N166" s="18"/>
      <c r="O166" s="22"/>
      <c r="P166" s="19"/>
      <c r="Q166" s="93"/>
      <c r="R166" s="18"/>
      <c r="S166" s="18"/>
      <c r="T166" s="18"/>
      <c r="U166" s="18"/>
      <c r="V166" s="18"/>
      <c r="W166" s="22"/>
      <c r="X166" s="19"/>
      <c r="Y166" s="135"/>
      <c r="Z166" s="117"/>
      <c r="AA166" s="117"/>
      <c r="AB166" s="117"/>
      <c r="AC166" s="117"/>
      <c r="AD166" s="117"/>
      <c r="AE166" s="117"/>
      <c r="AF166" s="117"/>
      <c r="AG166" s="93"/>
      <c r="AH166" s="18"/>
      <c r="AI166" s="18"/>
      <c r="AJ166" s="18"/>
      <c r="AK166" s="18"/>
      <c r="AL166" s="18"/>
      <c r="AM166" s="22"/>
      <c r="AN166" s="19"/>
      <c r="AO166" s="93"/>
      <c r="AP166" s="18"/>
      <c r="AQ166" s="18"/>
      <c r="AR166" s="18"/>
      <c r="AS166" s="18"/>
      <c r="AT166" s="18"/>
      <c r="AU166" s="22"/>
      <c r="AV166" s="19"/>
    </row>
    <row r="167" spans="1:48" ht="15" customHeight="1" x14ac:dyDescent="0.3">
      <c r="A167" s="93"/>
      <c r="B167" s="18"/>
      <c r="C167" s="18"/>
      <c r="D167" s="18"/>
      <c r="E167" s="18"/>
      <c r="F167" s="18"/>
      <c r="G167" s="22"/>
      <c r="H167" s="19"/>
      <c r="I167" s="93"/>
      <c r="J167" s="18"/>
      <c r="K167" s="18"/>
      <c r="L167" s="18"/>
      <c r="M167" s="18"/>
      <c r="N167" s="18"/>
      <c r="O167" s="22"/>
      <c r="P167" s="19"/>
      <c r="Q167" s="93"/>
      <c r="R167" s="18"/>
      <c r="S167" s="18"/>
      <c r="T167" s="18"/>
      <c r="U167" s="18"/>
      <c r="V167" s="18"/>
      <c r="W167" s="22"/>
      <c r="X167" s="19"/>
      <c r="Y167" s="116"/>
      <c r="Z167" s="117"/>
      <c r="AA167" s="117"/>
      <c r="AB167" s="117"/>
      <c r="AC167" s="117"/>
      <c r="AD167" s="117"/>
      <c r="AE167" s="117"/>
      <c r="AF167" s="117"/>
      <c r="AG167" s="93"/>
      <c r="AH167" s="18"/>
      <c r="AI167" s="18"/>
      <c r="AJ167" s="18"/>
      <c r="AK167" s="18"/>
      <c r="AL167" s="18"/>
      <c r="AM167" s="22"/>
      <c r="AN167" s="19"/>
      <c r="AO167" s="93"/>
      <c r="AP167" s="18"/>
      <c r="AQ167" s="18"/>
      <c r="AR167" s="18"/>
      <c r="AS167" s="18"/>
      <c r="AT167" s="18"/>
      <c r="AU167" s="22"/>
      <c r="AV167" s="19"/>
    </row>
    <row r="168" spans="1:48" ht="15" customHeight="1" x14ac:dyDescent="0.3">
      <c r="A168" s="143">
        <f>AQ116+1</f>
        <v>44274</v>
      </c>
      <c r="B168" s="144"/>
      <c r="C168" s="139">
        <f>A168</f>
        <v>44274</v>
      </c>
      <c r="D168" s="139"/>
      <c r="E168" s="139"/>
      <c r="F168" s="140"/>
      <c r="G168" s="28"/>
      <c r="H168" s="89"/>
      <c r="I168" s="89"/>
      <c r="J168" s="89"/>
      <c r="K168" s="89"/>
      <c r="L168" s="91"/>
      <c r="M168" s="143">
        <f>A168+1</f>
        <v>44275</v>
      </c>
      <c r="N168" s="144"/>
      <c r="O168" s="139">
        <f>M168</f>
        <v>44275</v>
      </c>
      <c r="P168" s="139"/>
      <c r="Q168" s="139"/>
      <c r="R168" s="140"/>
      <c r="S168" s="143">
        <f t="shared" ref="S168" si="96">M168+1</f>
        <v>44276</v>
      </c>
      <c r="T168" s="144"/>
      <c r="U168" s="139">
        <f t="shared" ref="U168" si="97">S168</f>
        <v>44276</v>
      </c>
      <c r="V168" s="139"/>
      <c r="W168" s="139"/>
      <c r="X168" s="140"/>
      <c r="Y168" s="143">
        <f t="shared" ref="Y168" si="98">S168+1</f>
        <v>44277</v>
      </c>
      <c r="Z168" s="144"/>
      <c r="AA168" s="139">
        <f t="shared" ref="AA168" si="99">Y168</f>
        <v>44277</v>
      </c>
      <c r="AB168" s="139"/>
      <c r="AC168" s="139"/>
      <c r="AD168" s="140"/>
      <c r="AE168" s="143">
        <f t="shared" ref="AE168" si="100">Y168+1</f>
        <v>44278</v>
      </c>
      <c r="AF168" s="144"/>
      <c r="AG168" s="139">
        <f t="shared" ref="AG168" si="101">AE168</f>
        <v>44278</v>
      </c>
      <c r="AH168" s="139"/>
      <c r="AI168" s="139"/>
      <c r="AJ168" s="140"/>
      <c r="AK168" s="143">
        <f t="shared" ref="AK168" si="102">AE168+1</f>
        <v>44279</v>
      </c>
      <c r="AL168" s="144"/>
      <c r="AM168" s="139">
        <f t="shared" ref="AM168" si="103">AK168</f>
        <v>44279</v>
      </c>
      <c r="AN168" s="139"/>
      <c r="AO168" s="139"/>
      <c r="AP168" s="140"/>
      <c r="AQ168" s="143">
        <f t="shared" ref="AQ168" si="104">AK168+1</f>
        <v>44280</v>
      </c>
      <c r="AR168" s="144"/>
      <c r="AS168" s="139">
        <f t="shared" ref="AS168" si="105">AQ168</f>
        <v>44280</v>
      </c>
      <c r="AT168" s="139"/>
      <c r="AU168" s="139"/>
      <c r="AV168" s="140"/>
    </row>
    <row r="169" spans="1:48" s="1" customFormat="1" ht="15" customHeight="1" x14ac:dyDescent="0.3">
      <c r="A169" s="145"/>
      <c r="B169" s="146"/>
      <c r="C169" s="141"/>
      <c r="D169" s="141"/>
      <c r="E169" s="141"/>
      <c r="F169" s="142"/>
      <c r="G169" s="163"/>
      <c r="H169" s="164"/>
      <c r="I169" s="164"/>
      <c r="J169" s="164"/>
      <c r="K169" s="164"/>
      <c r="L169" s="165"/>
      <c r="M169" s="145"/>
      <c r="N169" s="146"/>
      <c r="O169" s="141"/>
      <c r="P169" s="141"/>
      <c r="Q169" s="141"/>
      <c r="R169" s="142"/>
      <c r="S169" s="145"/>
      <c r="T169" s="146"/>
      <c r="U169" s="141"/>
      <c r="V169" s="141"/>
      <c r="W169" s="141"/>
      <c r="X169" s="142"/>
      <c r="Y169" s="145"/>
      <c r="Z169" s="146"/>
      <c r="AA169" s="141"/>
      <c r="AB169" s="141"/>
      <c r="AC169" s="141"/>
      <c r="AD169" s="142"/>
      <c r="AE169" s="145"/>
      <c r="AF169" s="146"/>
      <c r="AG169" s="141"/>
      <c r="AH169" s="141"/>
      <c r="AI169" s="141"/>
      <c r="AJ169" s="142"/>
      <c r="AK169" s="145"/>
      <c r="AL169" s="146"/>
      <c r="AM169" s="141"/>
      <c r="AN169" s="141"/>
      <c r="AO169" s="141"/>
      <c r="AP169" s="142"/>
      <c r="AQ169" s="145"/>
      <c r="AR169" s="146"/>
      <c r="AS169" s="141"/>
      <c r="AT169" s="141"/>
      <c r="AU169" s="141"/>
      <c r="AV169" s="142"/>
    </row>
    <row r="170" spans="1:48" ht="15" customHeight="1" x14ac:dyDescent="0.3">
      <c r="A170" s="114" t="s">
        <v>43</v>
      </c>
      <c r="B170" s="27" t="str">
        <f>IF(LEN(VLOOKUP(A168,DATA!$D:$E,2))=0,"",VLOOKUP(A168,DATA!$D:$E,2))</f>
        <v/>
      </c>
      <c r="C170" s="27"/>
      <c r="D170" s="27"/>
      <c r="E170" s="27"/>
      <c r="F170" s="81"/>
      <c r="G170" s="17"/>
      <c r="H170" s="18"/>
      <c r="I170" s="18"/>
      <c r="J170" s="18"/>
      <c r="K170" s="18"/>
      <c r="L170" s="19"/>
      <c r="M170" s="114" t="s">
        <v>43</v>
      </c>
      <c r="N170" s="27" t="str">
        <f>IF(LEN(VLOOKUP(M168,DATA!$D:$E,2))=0,"",VLOOKUP(M168,DATA!$D:$E,2))</f>
        <v/>
      </c>
      <c r="O170" s="27"/>
      <c r="P170" s="27"/>
      <c r="Q170" s="27"/>
      <c r="R170" s="81"/>
      <c r="S170" s="114" t="s">
        <v>43</v>
      </c>
      <c r="T170" s="27" t="str">
        <f>IF(LEN(VLOOKUP(S168,DATA!$D:$E,2))=0,"",VLOOKUP(S168,DATA!$D:$E,2))</f>
        <v/>
      </c>
      <c r="U170" s="27"/>
      <c r="V170" s="27"/>
      <c r="W170" s="27"/>
      <c r="X170" s="81"/>
      <c r="Y170" s="114" t="s">
        <v>43</v>
      </c>
      <c r="Z170" s="27" t="str">
        <f>IF(LEN(VLOOKUP(Y168,DATA!$D:$E,2))=0,"",VLOOKUP(Y168,DATA!$D:$E,2))</f>
        <v/>
      </c>
      <c r="AA170" s="27"/>
      <c r="AB170" s="27"/>
      <c r="AC170" s="27"/>
      <c r="AD170" s="81"/>
      <c r="AE170" s="114" t="s">
        <v>43</v>
      </c>
      <c r="AF170" s="27" t="str">
        <f>IF(LEN(VLOOKUP(AE168,DATA!$D:$E,2))=0,"",VLOOKUP(AE168,DATA!$D:$E,2))</f>
        <v/>
      </c>
      <c r="AG170" s="27"/>
      <c r="AH170" s="27"/>
      <c r="AI170" s="27"/>
      <c r="AJ170" s="81"/>
      <c r="AK170" s="114" t="s">
        <v>43</v>
      </c>
      <c r="AL170" s="27" t="str">
        <f>IF(LEN(VLOOKUP(AK168,DATA!$D:$E,2))=0,"",VLOOKUP(AK168,DATA!$D:$E,2))</f>
        <v/>
      </c>
      <c r="AM170" s="27"/>
      <c r="AN170" s="27"/>
      <c r="AO170" s="27"/>
      <c r="AP170" s="81"/>
      <c r="AQ170" s="114" t="s">
        <v>43</v>
      </c>
      <c r="AR170" s="27" t="str">
        <f>IF(LEN(VLOOKUP(AQ168,DATA!$D:$E,2))=0,"",VLOOKUP(AQ168,DATA!$D:$E,2))</f>
        <v/>
      </c>
      <c r="AS170" s="27"/>
      <c r="AT170" s="27"/>
      <c r="AU170" s="27"/>
      <c r="AV170" s="81"/>
    </row>
    <row r="171" spans="1:48" ht="15" customHeight="1" x14ac:dyDescent="0.3">
      <c r="A171" s="95">
        <v>7</v>
      </c>
      <c r="B171" s="154"/>
      <c r="C171" s="167" t="s">
        <v>45</v>
      </c>
      <c r="D171" s="166" t="s">
        <v>43</v>
      </c>
      <c r="E171" s="155" t="s">
        <v>45</v>
      </c>
      <c r="F171" s="156"/>
      <c r="G171" s="17"/>
      <c r="H171" s="18"/>
      <c r="I171" s="18"/>
      <c r="J171" s="18"/>
      <c r="K171" s="18"/>
      <c r="L171" s="19"/>
      <c r="M171" s="95">
        <v>7</v>
      </c>
      <c r="N171" s="154"/>
      <c r="O171" s="167" t="s">
        <v>45</v>
      </c>
      <c r="P171" s="166" t="s">
        <v>43</v>
      </c>
      <c r="Q171" s="155" t="s">
        <v>45</v>
      </c>
      <c r="R171" s="156"/>
      <c r="S171" s="95">
        <v>7</v>
      </c>
      <c r="T171" s="154"/>
      <c r="U171" s="167" t="s">
        <v>45</v>
      </c>
      <c r="V171" s="166" t="s">
        <v>43</v>
      </c>
      <c r="W171" s="155" t="s">
        <v>45</v>
      </c>
      <c r="X171" s="156"/>
      <c r="Y171" s="95">
        <v>7</v>
      </c>
      <c r="Z171" s="154"/>
      <c r="AA171" s="167" t="s">
        <v>45</v>
      </c>
      <c r="AB171" s="166" t="s">
        <v>43</v>
      </c>
      <c r="AC171" s="155" t="s">
        <v>45</v>
      </c>
      <c r="AD171" s="156"/>
      <c r="AE171" s="95">
        <v>7</v>
      </c>
      <c r="AF171" s="154"/>
      <c r="AG171" s="167" t="s">
        <v>45</v>
      </c>
      <c r="AH171" s="166" t="s">
        <v>43</v>
      </c>
      <c r="AI171" s="155" t="s">
        <v>45</v>
      </c>
      <c r="AJ171" s="156"/>
      <c r="AK171" s="95">
        <v>7</v>
      </c>
      <c r="AL171" s="154"/>
      <c r="AM171" s="167" t="s">
        <v>45</v>
      </c>
      <c r="AN171" s="166" t="s">
        <v>43</v>
      </c>
      <c r="AO171" s="155" t="s">
        <v>45</v>
      </c>
      <c r="AP171" s="156"/>
      <c r="AQ171" s="95">
        <v>7</v>
      </c>
      <c r="AR171" s="154"/>
      <c r="AS171" s="167" t="s">
        <v>45</v>
      </c>
      <c r="AT171" s="166" t="s">
        <v>43</v>
      </c>
      <c r="AU171" s="155" t="s">
        <v>45</v>
      </c>
      <c r="AV171" s="156"/>
    </row>
    <row r="172" spans="1:48" ht="15" customHeight="1" x14ac:dyDescent="0.3">
      <c r="A172" s="95">
        <v>8</v>
      </c>
      <c r="B172" s="154"/>
      <c r="C172" s="167" t="s">
        <v>45</v>
      </c>
      <c r="D172" s="166" t="s">
        <v>43</v>
      </c>
      <c r="E172" s="155" t="s">
        <v>45</v>
      </c>
      <c r="F172" s="156"/>
      <c r="G172" s="17"/>
      <c r="H172" s="18"/>
      <c r="I172" s="18"/>
      <c r="J172" s="18"/>
      <c r="K172" s="18"/>
      <c r="L172" s="19"/>
      <c r="M172" s="95">
        <v>8</v>
      </c>
      <c r="N172" s="154"/>
      <c r="O172" s="167" t="s">
        <v>45</v>
      </c>
      <c r="P172" s="166" t="s">
        <v>43</v>
      </c>
      <c r="Q172" s="155" t="s">
        <v>45</v>
      </c>
      <c r="R172" s="156"/>
      <c r="S172" s="95">
        <v>8</v>
      </c>
      <c r="T172" s="154"/>
      <c r="U172" s="167" t="s">
        <v>45</v>
      </c>
      <c r="V172" s="166" t="s">
        <v>43</v>
      </c>
      <c r="W172" s="155" t="s">
        <v>45</v>
      </c>
      <c r="X172" s="156"/>
      <c r="Y172" s="95">
        <v>8</v>
      </c>
      <c r="Z172" s="154"/>
      <c r="AA172" s="167" t="s">
        <v>45</v>
      </c>
      <c r="AB172" s="166" t="s">
        <v>43</v>
      </c>
      <c r="AC172" s="155" t="s">
        <v>45</v>
      </c>
      <c r="AD172" s="156"/>
      <c r="AE172" s="95">
        <v>8</v>
      </c>
      <c r="AF172" s="154"/>
      <c r="AG172" s="167" t="s">
        <v>45</v>
      </c>
      <c r="AH172" s="166" t="s">
        <v>43</v>
      </c>
      <c r="AI172" s="155" t="s">
        <v>45</v>
      </c>
      <c r="AJ172" s="156"/>
      <c r="AK172" s="95">
        <v>8</v>
      </c>
      <c r="AL172" s="154"/>
      <c r="AM172" s="167" t="s">
        <v>45</v>
      </c>
      <c r="AN172" s="166" t="s">
        <v>43</v>
      </c>
      <c r="AO172" s="155" t="s">
        <v>45</v>
      </c>
      <c r="AP172" s="156"/>
      <c r="AQ172" s="95">
        <v>8</v>
      </c>
      <c r="AR172" s="154"/>
      <c r="AS172" s="167" t="s">
        <v>45</v>
      </c>
      <c r="AT172" s="166" t="s">
        <v>43</v>
      </c>
      <c r="AU172" s="155" t="s">
        <v>45</v>
      </c>
      <c r="AV172" s="156"/>
    </row>
    <row r="173" spans="1:48" ht="15" customHeight="1" x14ac:dyDescent="0.3">
      <c r="A173" s="95">
        <v>9</v>
      </c>
      <c r="B173" s="154"/>
      <c r="C173" s="167" t="s">
        <v>45</v>
      </c>
      <c r="D173" s="166" t="s">
        <v>43</v>
      </c>
      <c r="E173" s="155" t="s">
        <v>45</v>
      </c>
      <c r="F173" s="156"/>
      <c r="G173" s="17"/>
      <c r="H173" s="18"/>
      <c r="I173" s="18"/>
      <c r="J173" s="18"/>
      <c r="K173" s="18"/>
      <c r="L173" s="19"/>
      <c r="M173" s="95">
        <v>9</v>
      </c>
      <c r="N173" s="154"/>
      <c r="O173" s="167" t="s">
        <v>45</v>
      </c>
      <c r="P173" s="166" t="s">
        <v>43</v>
      </c>
      <c r="Q173" s="155" t="s">
        <v>45</v>
      </c>
      <c r="R173" s="156"/>
      <c r="S173" s="95">
        <v>9</v>
      </c>
      <c r="T173" s="154"/>
      <c r="U173" s="167" t="s">
        <v>45</v>
      </c>
      <c r="V173" s="166" t="s">
        <v>43</v>
      </c>
      <c r="W173" s="155" t="s">
        <v>45</v>
      </c>
      <c r="X173" s="156"/>
      <c r="Y173" s="95">
        <v>9</v>
      </c>
      <c r="Z173" s="154"/>
      <c r="AA173" s="167" t="s">
        <v>45</v>
      </c>
      <c r="AB173" s="166" t="s">
        <v>43</v>
      </c>
      <c r="AC173" s="155" t="s">
        <v>45</v>
      </c>
      <c r="AD173" s="156"/>
      <c r="AE173" s="95">
        <v>9</v>
      </c>
      <c r="AF173" s="154"/>
      <c r="AG173" s="167" t="s">
        <v>45</v>
      </c>
      <c r="AH173" s="166" t="s">
        <v>43</v>
      </c>
      <c r="AI173" s="155" t="s">
        <v>45</v>
      </c>
      <c r="AJ173" s="156"/>
      <c r="AK173" s="95">
        <v>9</v>
      </c>
      <c r="AL173" s="154"/>
      <c r="AM173" s="167" t="s">
        <v>45</v>
      </c>
      <c r="AN173" s="166" t="s">
        <v>43</v>
      </c>
      <c r="AO173" s="155" t="s">
        <v>45</v>
      </c>
      <c r="AP173" s="156"/>
      <c r="AQ173" s="95">
        <v>9</v>
      </c>
      <c r="AR173" s="154"/>
      <c r="AS173" s="167" t="s">
        <v>45</v>
      </c>
      <c r="AT173" s="166" t="s">
        <v>43</v>
      </c>
      <c r="AU173" s="155" t="s">
        <v>45</v>
      </c>
      <c r="AV173" s="156"/>
    </row>
    <row r="174" spans="1:48" ht="15" customHeight="1" x14ac:dyDescent="0.3">
      <c r="A174" s="96">
        <v>10</v>
      </c>
      <c r="B174" s="154"/>
      <c r="C174" s="167" t="s">
        <v>45</v>
      </c>
      <c r="D174" s="166" t="s">
        <v>43</v>
      </c>
      <c r="E174" s="155" t="s">
        <v>45</v>
      </c>
      <c r="F174" s="156"/>
      <c r="G174" s="17"/>
      <c r="H174" s="18"/>
      <c r="I174" s="18"/>
      <c r="J174" s="18"/>
      <c r="K174" s="18"/>
      <c r="L174" s="19"/>
      <c r="M174" s="96">
        <v>10</v>
      </c>
      <c r="N174" s="154"/>
      <c r="O174" s="167" t="s">
        <v>45</v>
      </c>
      <c r="P174" s="166" t="s">
        <v>43</v>
      </c>
      <c r="Q174" s="155" t="s">
        <v>45</v>
      </c>
      <c r="R174" s="156"/>
      <c r="S174" s="96">
        <v>10</v>
      </c>
      <c r="T174" s="154"/>
      <c r="U174" s="167" t="s">
        <v>45</v>
      </c>
      <c r="V174" s="166" t="s">
        <v>43</v>
      </c>
      <c r="W174" s="155" t="s">
        <v>45</v>
      </c>
      <c r="X174" s="156"/>
      <c r="Y174" s="96">
        <v>10</v>
      </c>
      <c r="Z174" s="154"/>
      <c r="AA174" s="167" t="s">
        <v>45</v>
      </c>
      <c r="AB174" s="166" t="s">
        <v>43</v>
      </c>
      <c r="AC174" s="155" t="s">
        <v>45</v>
      </c>
      <c r="AD174" s="156"/>
      <c r="AE174" s="96">
        <v>10</v>
      </c>
      <c r="AF174" s="154"/>
      <c r="AG174" s="167" t="s">
        <v>45</v>
      </c>
      <c r="AH174" s="166" t="s">
        <v>43</v>
      </c>
      <c r="AI174" s="155" t="s">
        <v>45</v>
      </c>
      <c r="AJ174" s="156"/>
      <c r="AK174" s="96">
        <v>10</v>
      </c>
      <c r="AL174" s="154"/>
      <c r="AM174" s="167" t="s">
        <v>45</v>
      </c>
      <c r="AN174" s="166" t="s">
        <v>43</v>
      </c>
      <c r="AO174" s="155" t="s">
        <v>45</v>
      </c>
      <c r="AP174" s="156"/>
      <c r="AQ174" s="96">
        <v>10</v>
      </c>
      <c r="AR174" s="154"/>
      <c r="AS174" s="167" t="s">
        <v>45</v>
      </c>
      <c r="AT174" s="166" t="s">
        <v>43</v>
      </c>
      <c r="AU174" s="155" t="s">
        <v>45</v>
      </c>
      <c r="AV174" s="156"/>
    </row>
    <row r="175" spans="1:48" ht="15" customHeight="1" x14ac:dyDescent="0.3">
      <c r="A175" s="96">
        <v>11</v>
      </c>
      <c r="B175" s="154"/>
      <c r="C175" s="167" t="s">
        <v>45</v>
      </c>
      <c r="D175" s="166" t="s">
        <v>43</v>
      </c>
      <c r="E175" s="155" t="s">
        <v>45</v>
      </c>
      <c r="F175" s="156"/>
      <c r="G175" s="17"/>
      <c r="H175" s="18"/>
      <c r="I175" s="18"/>
      <c r="J175" s="18"/>
      <c r="K175" s="18"/>
      <c r="L175" s="19"/>
      <c r="M175" s="96">
        <v>11</v>
      </c>
      <c r="N175" s="154"/>
      <c r="O175" s="167" t="s">
        <v>45</v>
      </c>
      <c r="P175" s="166" t="s">
        <v>43</v>
      </c>
      <c r="Q175" s="155" t="s">
        <v>45</v>
      </c>
      <c r="R175" s="156"/>
      <c r="S175" s="96">
        <v>11</v>
      </c>
      <c r="T175" s="154"/>
      <c r="U175" s="167" t="s">
        <v>45</v>
      </c>
      <c r="V175" s="166" t="s">
        <v>43</v>
      </c>
      <c r="W175" s="155" t="s">
        <v>45</v>
      </c>
      <c r="X175" s="156"/>
      <c r="Y175" s="96">
        <v>11</v>
      </c>
      <c r="Z175" s="154"/>
      <c r="AA175" s="167" t="s">
        <v>45</v>
      </c>
      <c r="AB175" s="166" t="s">
        <v>43</v>
      </c>
      <c r="AC175" s="155" t="s">
        <v>45</v>
      </c>
      <c r="AD175" s="156"/>
      <c r="AE175" s="96">
        <v>11</v>
      </c>
      <c r="AF175" s="154"/>
      <c r="AG175" s="167" t="s">
        <v>45</v>
      </c>
      <c r="AH175" s="166" t="s">
        <v>43</v>
      </c>
      <c r="AI175" s="155" t="s">
        <v>45</v>
      </c>
      <c r="AJ175" s="156"/>
      <c r="AK175" s="96">
        <v>11</v>
      </c>
      <c r="AL175" s="154"/>
      <c r="AM175" s="167" t="s">
        <v>45</v>
      </c>
      <c r="AN175" s="166" t="s">
        <v>43</v>
      </c>
      <c r="AO175" s="155" t="s">
        <v>45</v>
      </c>
      <c r="AP175" s="156"/>
      <c r="AQ175" s="96">
        <v>11</v>
      </c>
      <c r="AR175" s="154"/>
      <c r="AS175" s="167" t="s">
        <v>45</v>
      </c>
      <c r="AT175" s="166" t="s">
        <v>43</v>
      </c>
      <c r="AU175" s="155" t="s">
        <v>45</v>
      </c>
      <c r="AV175" s="156"/>
    </row>
    <row r="176" spans="1:48" ht="15" customHeight="1" x14ac:dyDescent="0.3">
      <c r="A176" s="96">
        <v>12</v>
      </c>
      <c r="B176" s="154"/>
      <c r="C176" s="167" t="s">
        <v>45</v>
      </c>
      <c r="D176" s="166" t="s">
        <v>43</v>
      </c>
      <c r="E176" s="155" t="s">
        <v>45</v>
      </c>
      <c r="F176" s="156"/>
      <c r="G176" s="17"/>
      <c r="H176" s="18"/>
      <c r="I176" s="18"/>
      <c r="J176" s="18"/>
      <c r="K176" s="18"/>
      <c r="L176" s="19"/>
      <c r="M176" s="96">
        <v>12</v>
      </c>
      <c r="N176" s="154"/>
      <c r="O176" s="167" t="s">
        <v>45</v>
      </c>
      <c r="P176" s="166" t="s">
        <v>43</v>
      </c>
      <c r="Q176" s="155" t="s">
        <v>45</v>
      </c>
      <c r="R176" s="156"/>
      <c r="S176" s="96">
        <v>12</v>
      </c>
      <c r="T176" s="154"/>
      <c r="U176" s="167" t="s">
        <v>45</v>
      </c>
      <c r="V176" s="166" t="s">
        <v>43</v>
      </c>
      <c r="W176" s="155" t="s">
        <v>45</v>
      </c>
      <c r="X176" s="156"/>
      <c r="Y176" s="96">
        <v>12</v>
      </c>
      <c r="Z176" s="154"/>
      <c r="AA176" s="167" t="s">
        <v>45</v>
      </c>
      <c r="AB176" s="166" t="s">
        <v>43</v>
      </c>
      <c r="AC176" s="155" t="s">
        <v>45</v>
      </c>
      <c r="AD176" s="156"/>
      <c r="AE176" s="96">
        <v>12</v>
      </c>
      <c r="AF176" s="154"/>
      <c r="AG176" s="167" t="s">
        <v>45</v>
      </c>
      <c r="AH176" s="166" t="s">
        <v>43</v>
      </c>
      <c r="AI176" s="155" t="s">
        <v>45</v>
      </c>
      <c r="AJ176" s="156"/>
      <c r="AK176" s="96">
        <v>12</v>
      </c>
      <c r="AL176" s="154"/>
      <c r="AM176" s="167" t="s">
        <v>45</v>
      </c>
      <c r="AN176" s="166" t="s">
        <v>43</v>
      </c>
      <c r="AO176" s="155" t="s">
        <v>45</v>
      </c>
      <c r="AP176" s="156"/>
      <c r="AQ176" s="96">
        <v>12</v>
      </c>
      <c r="AR176" s="154"/>
      <c r="AS176" s="167" t="s">
        <v>45</v>
      </c>
      <c r="AT176" s="166" t="s">
        <v>43</v>
      </c>
      <c r="AU176" s="155" t="s">
        <v>45</v>
      </c>
      <c r="AV176" s="156"/>
    </row>
    <row r="177" spans="1:457" ht="15" customHeight="1" x14ac:dyDescent="0.3">
      <c r="A177" s="96">
        <v>13</v>
      </c>
      <c r="B177" s="154"/>
      <c r="C177" s="167" t="s">
        <v>45</v>
      </c>
      <c r="D177" s="166" t="s">
        <v>43</v>
      </c>
      <c r="E177" s="155" t="s">
        <v>45</v>
      </c>
      <c r="F177" s="156"/>
      <c r="G177" s="17"/>
      <c r="H177" s="18"/>
      <c r="I177" s="18"/>
      <c r="J177" s="18"/>
      <c r="K177" s="18"/>
      <c r="L177" s="19"/>
      <c r="M177" s="96">
        <v>13</v>
      </c>
      <c r="N177" s="154"/>
      <c r="O177" s="167" t="s">
        <v>45</v>
      </c>
      <c r="P177" s="166" t="s">
        <v>43</v>
      </c>
      <c r="Q177" s="155" t="s">
        <v>45</v>
      </c>
      <c r="R177" s="156"/>
      <c r="S177" s="96">
        <v>13</v>
      </c>
      <c r="T177" s="154"/>
      <c r="U177" s="167" t="s">
        <v>45</v>
      </c>
      <c r="V177" s="166" t="s">
        <v>43</v>
      </c>
      <c r="W177" s="155" t="s">
        <v>45</v>
      </c>
      <c r="X177" s="156"/>
      <c r="Y177" s="96">
        <v>13</v>
      </c>
      <c r="Z177" s="154"/>
      <c r="AA177" s="167" t="s">
        <v>45</v>
      </c>
      <c r="AB177" s="166" t="s">
        <v>43</v>
      </c>
      <c r="AC177" s="155" t="s">
        <v>45</v>
      </c>
      <c r="AD177" s="156"/>
      <c r="AE177" s="96">
        <v>13</v>
      </c>
      <c r="AF177" s="154"/>
      <c r="AG177" s="167" t="s">
        <v>45</v>
      </c>
      <c r="AH177" s="166" t="s">
        <v>43</v>
      </c>
      <c r="AI177" s="155" t="s">
        <v>45</v>
      </c>
      <c r="AJ177" s="156"/>
      <c r="AK177" s="96">
        <v>13</v>
      </c>
      <c r="AL177" s="154"/>
      <c r="AM177" s="167" t="s">
        <v>45</v>
      </c>
      <c r="AN177" s="166" t="s">
        <v>43</v>
      </c>
      <c r="AO177" s="155" t="s">
        <v>45</v>
      </c>
      <c r="AP177" s="156"/>
      <c r="AQ177" s="96">
        <v>13</v>
      </c>
      <c r="AR177" s="154"/>
      <c r="AS177" s="167" t="s">
        <v>45</v>
      </c>
      <c r="AT177" s="166" t="s">
        <v>43</v>
      </c>
      <c r="AU177" s="155" t="s">
        <v>45</v>
      </c>
      <c r="AV177" s="156"/>
    </row>
    <row r="178" spans="1:457" ht="15" customHeight="1" x14ac:dyDescent="0.3">
      <c r="A178" s="96">
        <v>14</v>
      </c>
      <c r="B178" s="154"/>
      <c r="C178" s="167" t="s">
        <v>45</v>
      </c>
      <c r="D178" s="166" t="s">
        <v>43</v>
      </c>
      <c r="E178" s="155" t="s">
        <v>45</v>
      </c>
      <c r="F178" s="156"/>
      <c r="G178" s="17"/>
      <c r="H178" s="18"/>
      <c r="I178" s="18"/>
      <c r="J178" s="18"/>
      <c r="K178" s="18"/>
      <c r="L178" s="19"/>
      <c r="M178" s="96">
        <v>14</v>
      </c>
      <c r="N178" s="154"/>
      <c r="O178" s="167" t="s">
        <v>45</v>
      </c>
      <c r="P178" s="166" t="s">
        <v>43</v>
      </c>
      <c r="Q178" s="155" t="s">
        <v>45</v>
      </c>
      <c r="R178" s="156"/>
      <c r="S178" s="96">
        <v>14</v>
      </c>
      <c r="T178" s="154"/>
      <c r="U178" s="167" t="s">
        <v>45</v>
      </c>
      <c r="V178" s="166" t="s">
        <v>43</v>
      </c>
      <c r="W178" s="155" t="s">
        <v>45</v>
      </c>
      <c r="X178" s="156"/>
      <c r="Y178" s="96">
        <v>14</v>
      </c>
      <c r="Z178" s="154"/>
      <c r="AA178" s="167" t="s">
        <v>45</v>
      </c>
      <c r="AB178" s="166" t="s">
        <v>43</v>
      </c>
      <c r="AC178" s="155" t="s">
        <v>45</v>
      </c>
      <c r="AD178" s="156"/>
      <c r="AE178" s="96">
        <v>14</v>
      </c>
      <c r="AF178" s="154"/>
      <c r="AG178" s="167" t="s">
        <v>45</v>
      </c>
      <c r="AH178" s="166" t="s">
        <v>43</v>
      </c>
      <c r="AI178" s="155" t="s">
        <v>45</v>
      </c>
      <c r="AJ178" s="156"/>
      <c r="AK178" s="96">
        <v>14</v>
      </c>
      <c r="AL178" s="154"/>
      <c r="AM178" s="167" t="s">
        <v>45</v>
      </c>
      <c r="AN178" s="166" t="s">
        <v>43</v>
      </c>
      <c r="AO178" s="155" t="s">
        <v>45</v>
      </c>
      <c r="AP178" s="156"/>
      <c r="AQ178" s="96">
        <v>14</v>
      </c>
      <c r="AR178" s="154"/>
      <c r="AS178" s="167" t="s">
        <v>45</v>
      </c>
      <c r="AT178" s="166" t="s">
        <v>43</v>
      </c>
      <c r="AU178" s="155" t="s">
        <v>45</v>
      </c>
      <c r="AV178" s="156"/>
    </row>
    <row r="179" spans="1:457" ht="15" customHeight="1" x14ac:dyDescent="0.3">
      <c r="A179" s="96">
        <v>15</v>
      </c>
      <c r="B179" s="154"/>
      <c r="C179" s="167" t="s">
        <v>45</v>
      </c>
      <c r="D179" s="166" t="s">
        <v>43</v>
      </c>
      <c r="E179" s="155" t="s">
        <v>45</v>
      </c>
      <c r="F179" s="156"/>
      <c r="G179" s="17"/>
      <c r="H179" s="18"/>
      <c r="I179" s="18"/>
      <c r="J179" s="18"/>
      <c r="K179" s="18"/>
      <c r="L179" s="19"/>
      <c r="M179" s="96">
        <v>15</v>
      </c>
      <c r="N179" s="154"/>
      <c r="O179" s="167" t="s">
        <v>45</v>
      </c>
      <c r="P179" s="166" t="s">
        <v>43</v>
      </c>
      <c r="Q179" s="155" t="s">
        <v>45</v>
      </c>
      <c r="R179" s="156"/>
      <c r="S179" s="96">
        <v>15</v>
      </c>
      <c r="T179" s="154"/>
      <c r="U179" s="167" t="s">
        <v>45</v>
      </c>
      <c r="V179" s="166" t="s">
        <v>43</v>
      </c>
      <c r="W179" s="155" t="s">
        <v>45</v>
      </c>
      <c r="X179" s="156"/>
      <c r="Y179" s="96">
        <v>15</v>
      </c>
      <c r="Z179" s="154"/>
      <c r="AA179" s="167" t="s">
        <v>45</v>
      </c>
      <c r="AB179" s="166" t="s">
        <v>43</v>
      </c>
      <c r="AC179" s="155" t="s">
        <v>45</v>
      </c>
      <c r="AD179" s="156"/>
      <c r="AE179" s="96">
        <v>15</v>
      </c>
      <c r="AF179" s="154"/>
      <c r="AG179" s="167" t="s">
        <v>45</v>
      </c>
      <c r="AH179" s="166" t="s">
        <v>43</v>
      </c>
      <c r="AI179" s="155" t="s">
        <v>45</v>
      </c>
      <c r="AJ179" s="156"/>
      <c r="AK179" s="96">
        <v>15</v>
      </c>
      <c r="AL179" s="154"/>
      <c r="AM179" s="167" t="s">
        <v>45</v>
      </c>
      <c r="AN179" s="166" t="s">
        <v>43</v>
      </c>
      <c r="AO179" s="155" t="s">
        <v>45</v>
      </c>
      <c r="AP179" s="156"/>
      <c r="AQ179" s="96">
        <v>15</v>
      </c>
      <c r="AR179" s="154"/>
      <c r="AS179" s="167" t="s">
        <v>45</v>
      </c>
      <c r="AT179" s="166" t="s">
        <v>43</v>
      </c>
      <c r="AU179" s="155" t="s">
        <v>45</v>
      </c>
      <c r="AV179" s="156"/>
    </row>
    <row r="180" spans="1:457" s="14" customFormat="1" ht="15" customHeight="1" x14ac:dyDescent="0.3">
      <c r="A180" s="96">
        <v>16</v>
      </c>
      <c r="B180" s="154"/>
      <c r="C180" s="167" t="s">
        <v>45</v>
      </c>
      <c r="D180" s="166" t="s">
        <v>43</v>
      </c>
      <c r="E180" s="155" t="s">
        <v>45</v>
      </c>
      <c r="F180" s="156"/>
      <c r="G180" s="17"/>
      <c r="H180" s="18"/>
      <c r="I180" s="18"/>
      <c r="J180" s="18"/>
      <c r="K180" s="18"/>
      <c r="L180" s="19"/>
      <c r="M180" s="96">
        <v>16</v>
      </c>
      <c r="N180" s="154"/>
      <c r="O180" s="167" t="s">
        <v>45</v>
      </c>
      <c r="P180" s="166" t="s">
        <v>43</v>
      </c>
      <c r="Q180" s="155" t="s">
        <v>45</v>
      </c>
      <c r="R180" s="156"/>
      <c r="S180" s="96">
        <v>16</v>
      </c>
      <c r="T180" s="154"/>
      <c r="U180" s="167" t="s">
        <v>45</v>
      </c>
      <c r="V180" s="166" t="s">
        <v>43</v>
      </c>
      <c r="W180" s="155" t="s">
        <v>45</v>
      </c>
      <c r="X180" s="156"/>
      <c r="Y180" s="96">
        <v>16</v>
      </c>
      <c r="Z180" s="154"/>
      <c r="AA180" s="167" t="s">
        <v>45</v>
      </c>
      <c r="AB180" s="166" t="s">
        <v>43</v>
      </c>
      <c r="AC180" s="155" t="s">
        <v>45</v>
      </c>
      <c r="AD180" s="156"/>
      <c r="AE180" s="96">
        <v>16</v>
      </c>
      <c r="AF180" s="154"/>
      <c r="AG180" s="167" t="s">
        <v>45</v>
      </c>
      <c r="AH180" s="166" t="s">
        <v>43</v>
      </c>
      <c r="AI180" s="155" t="s">
        <v>45</v>
      </c>
      <c r="AJ180" s="156"/>
      <c r="AK180" s="96">
        <v>16</v>
      </c>
      <c r="AL180" s="154"/>
      <c r="AM180" s="167" t="s">
        <v>45</v>
      </c>
      <c r="AN180" s="166" t="s">
        <v>43</v>
      </c>
      <c r="AO180" s="155" t="s">
        <v>45</v>
      </c>
      <c r="AP180" s="156"/>
      <c r="AQ180" s="96">
        <v>16</v>
      </c>
      <c r="AR180" s="154"/>
      <c r="AS180" s="167" t="s">
        <v>45</v>
      </c>
      <c r="AT180" s="166" t="s">
        <v>43</v>
      </c>
      <c r="AU180" s="155" t="s">
        <v>45</v>
      </c>
      <c r="AV180" s="156"/>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c r="JJ180" s="1"/>
      <c r="JK180" s="1"/>
      <c r="JL180" s="1"/>
      <c r="JM180" s="1"/>
      <c r="JN180" s="1"/>
      <c r="JO180" s="1"/>
      <c r="JP180" s="1"/>
      <c r="JQ180" s="1"/>
      <c r="JR180" s="1"/>
      <c r="JS180" s="1"/>
      <c r="JT180" s="1"/>
      <c r="JU180" s="1"/>
      <c r="JV180" s="1"/>
      <c r="JW180" s="1"/>
      <c r="JX180" s="1"/>
      <c r="JY180" s="1"/>
      <c r="JZ180" s="1"/>
      <c r="KA180" s="1"/>
      <c r="KB180" s="1"/>
      <c r="KC180" s="1"/>
      <c r="KD180" s="1"/>
      <c r="KE180" s="1"/>
      <c r="KF180" s="1"/>
      <c r="KG180" s="1"/>
      <c r="KH180" s="1"/>
      <c r="KI180" s="1"/>
      <c r="KJ180" s="1"/>
      <c r="KK180" s="1"/>
      <c r="KL180" s="1"/>
      <c r="KM180" s="1"/>
      <c r="KN180" s="1"/>
      <c r="KO180" s="1"/>
      <c r="KP180" s="1"/>
      <c r="KQ180" s="1"/>
      <c r="KR180" s="1"/>
      <c r="KS180" s="1"/>
      <c r="KT180" s="1"/>
      <c r="KU180" s="1"/>
      <c r="KV180" s="1"/>
      <c r="KW180" s="1"/>
      <c r="KX180" s="1"/>
      <c r="KY180" s="1"/>
      <c r="KZ180" s="1"/>
      <c r="LA180" s="1"/>
      <c r="LB180" s="1"/>
      <c r="LC180" s="1"/>
      <c r="LD180" s="1"/>
      <c r="LE180" s="1"/>
      <c r="LF180" s="1"/>
      <c r="LG180" s="1"/>
      <c r="LH180" s="1"/>
      <c r="LI180" s="1"/>
      <c r="LJ180" s="1"/>
      <c r="LK180" s="1"/>
      <c r="LL180" s="1"/>
      <c r="LM180" s="1"/>
      <c r="LN180" s="1"/>
      <c r="LO180" s="1"/>
      <c r="LP180" s="1"/>
      <c r="LQ180" s="1"/>
      <c r="LR180" s="1"/>
      <c r="LS180" s="1"/>
      <c r="LT180" s="1"/>
      <c r="LU180" s="1"/>
      <c r="LV180" s="1"/>
      <c r="LW180" s="1"/>
      <c r="LX180" s="1"/>
      <c r="LY180" s="1"/>
      <c r="LZ180" s="1"/>
      <c r="MA180" s="1"/>
      <c r="MB180" s="1"/>
      <c r="MC180" s="1"/>
      <c r="MD180" s="1"/>
      <c r="ME180" s="1"/>
      <c r="MF180" s="1"/>
      <c r="MG180" s="1"/>
      <c r="MH180" s="1"/>
      <c r="MI180" s="1"/>
      <c r="MJ180" s="1"/>
      <c r="MK180" s="1"/>
      <c r="ML180" s="1"/>
      <c r="MM180" s="1"/>
      <c r="MN180" s="1"/>
      <c r="MO180" s="1"/>
      <c r="MP180" s="1"/>
      <c r="MQ180" s="1"/>
      <c r="MR180" s="1"/>
      <c r="MS180" s="1"/>
      <c r="MT180" s="1"/>
      <c r="MU180" s="1"/>
      <c r="MV180" s="1"/>
      <c r="MW180" s="1"/>
      <c r="MX180" s="1"/>
      <c r="MY180" s="1"/>
      <c r="MZ180" s="1"/>
      <c r="NA180" s="1"/>
      <c r="NB180" s="1"/>
      <c r="NC180" s="1"/>
      <c r="ND180" s="1"/>
      <c r="NE180" s="1"/>
      <c r="NF180" s="1"/>
      <c r="NG180" s="1"/>
      <c r="NH180" s="1"/>
      <c r="NI180" s="1"/>
      <c r="NJ180" s="1"/>
      <c r="NK180" s="1"/>
      <c r="NL180" s="1"/>
      <c r="NM180" s="1"/>
      <c r="NN180" s="1"/>
      <c r="NO180" s="1"/>
      <c r="NP180" s="1"/>
      <c r="NQ180" s="1"/>
      <c r="NR180" s="1"/>
      <c r="NS180" s="1"/>
      <c r="NT180" s="1"/>
      <c r="NU180" s="1"/>
      <c r="NV180" s="1"/>
      <c r="NW180" s="1"/>
      <c r="NX180" s="1"/>
      <c r="NY180" s="1"/>
      <c r="NZ180" s="1"/>
      <c r="OA180" s="1"/>
      <c r="OB180" s="1"/>
      <c r="OC180" s="1"/>
      <c r="OD180" s="1"/>
      <c r="OE180" s="1"/>
      <c r="OF180" s="1"/>
      <c r="OG180" s="1"/>
      <c r="OH180" s="1"/>
      <c r="OI180" s="1"/>
      <c r="OJ180" s="1"/>
      <c r="OK180" s="1"/>
      <c r="OL180" s="1"/>
      <c r="OM180" s="1"/>
      <c r="ON180" s="1"/>
      <c r="OO180" s="1"/>
      <c r="OP180" s="1"/>
      <c r="OQ180" s="1"/>
      <c r="OR180" s="1"/>
      <c r="OS180" s="1"/>
      <c r="OT180" s="1"/>
      <c r="OU180" s="1"/>
      <c r="OV180" s="1"/>
      <c r="OW180" s="1"/>
      <c r="OX180" s="1"/>
      <c r="OY180" s="1"/>
      <c r="OZ180" s="1"/>
      <c r="PA180" s="1"/>
      <c r="PB180" s="1"/>
      <c r="PC180" s="1"/>
      <c r="PD180" s="1"/>
      <c r="PE180" s="1"/>
      <c r="PF180" s="1"/>
      <c r="PG180" s="1"/>
      <c r="PH180" s="1"/>
      <c r="PI180" s="1"/>
      <c r="PJ180" s="1"/>
      <c r="PK180" s="1"/>
      <c r="PL180" s="1"/>
      <c r="PM180" s="1"/>
      <c r="PN180" s="1"/>
      <c r="PO180" s="1"/>
      <c r="PP180" s="1"/>
      <c r="PQ180" s="1"/>
      <c r="PR180" s="1"/>
      <c r="PS180" s="1"/>
      <c r="PT180" s="1"/>
      <c r="PU180" s="1"/>
      <c r="PV180" s="1"/>
      <c r="PW180" s="1"/>
      <c r="PX180" s="1"/>
      <c r="PY180" s="1"/>
      <c r="PZ180" s="1"/>
      <c r="QA180" s="1"/>
      <c r="QB180" s="1"/>
      <c r="QC180" s="1"/>
      <c r="QD180" s="1"/>
      <c r="QE180" s="1"/>
      <c r="QF180" s="1"/>
      <c r="QG180" s="1"/>
      <c r="QH180" s="1"/>
      <c r="QI180" s="1"/>
      <c r="QJ180" s="1"/>
      <c r="QK180" s="1"/>
      <c r="QL180" s="1"/>
      <c r="QM180" s="1"/>
      <c r="QN180" s="1"/>
      <c r="QO180" s="1"/>
    </row>
    <row r="181" spans="1:457" ht="15" customHeight="1" x14ac:dyDescent="0.3">
      <c r="A181" s="96">
        <v>17</v>
      </c>
      <c r="B181" s="154"/>
      <c r="C181" s="167" t="s">
        <v>45</v>
      </c>
      <c r="D181" s="166" t="s">
        <v>43</v>
      </c>
      <c r="E181" s="155" t="s">
        <v>45</v>
      </c>
      <c r="F181" s="156"/>
      <c r="G181" s="17"/>
      <c r="H181" s="18"/>
      <c r="I181" s="18"/>
      <c r="J181" s="18"/>
      <c r="K181" s="18"/>
      <c r="L181" s="19"/>
      <c r="M181" s="96">
        <v>17</v>
      </c>
      <c r="N181" s="154"/>
      <c r="O181" s="167" t="s">
        <v>45</v>
      </c>
      <c r="P181" s="166" t="s">
        <v>43</v>
      </c>
      <c r="Q181" s="155" t="s">
        <v>45</v>
      </c>
      <c r="R181" s="156"/>
      <c r="S181" s="96">
        <v>17</v>
      </c>
      <c r="T181" s="154"/>
      <c r="U181" s="167" t="s">
        <v>45</v>
      </c>
      <c r="V181" s="166" t="s">
        <v>43</v>
      </c>
      <c r="W181" s="155" t="s">
        <v>45</v>
      </c>
      <c r="X181" s="156"/>
      <c r="Y181" s="96">
        <v>17</v>
      </c>
      <c r="Z181" s="154"/>
      <c r="AA181" s="167" t="s">
        <v>45</v>
      </c>
      <c r="AB181" s="166" t="s">
        <v>43</v>
      </c>
      <c r="AC181" s="155" t="s">
        <v>45</v>
      </c>
      <c r="AD181" s="156"/>
      <c r="AE181" s="96">
        <v>17</v>
      </c>
      <c r="AF181" s="154"/>
      <c r="AG181" s="167" t="s">
        <v>45</v>
      </c>
      <c r="AH181" s="166" t="s">
        <v>43</v>
      </c>
      <c r="AI181" s="155" t="s">
        <v>45</v>
      </c>
      <c r="AJ181" s="156"/>
      <c r="AK181" s="96">
        <v>17</v>
      </c>
      <c r="AL181" s="154"/>
      <c r="AM181" s="167" t="s">
        <v>45</v>
      </c>
      <c r="AN181" s="166" t="s">
        <v>43</v>
      </c>
      <c r="AO181" s="155" t="s">
        <v>45</v>
      </c>
      <c r="AP181" s="156"/>
      <c r="AQ181" s="96">
        <v>17</v>
      </c>
      <c r="AR181" s="154"/>
      <c r="AS181" s="167" t="s">
        <v>45</v>
      </c>
      <c r="AT181" s="166" t="s">
        <v>43</v>
      </c>
      <c r="AU181" s="155" t="s">
        <v>45</v>
      </c>
      <c r="AV181" s="156"/>
    </row>
    <row r="182" spans="1:457" ht="15" customHeight="1" x14ac:dyDescent="0.3">
      <c r="A182" s="96">
        <v>18</v>
      </c>
      <c r="B182" s="154"/>
      <c r="C182" s="167" t="s">
        <v>45</v>
      </c>
      <c r="D182" s="166" t="s">
        <v>43</v>
      </c>
      <c r="E182" s="155" t="s">
        <v>45</v>
      </c>
      <c r="F182" s="156"/>
      <c r="G182" s="17"/>
      <c r="H182" s="18"/>
      <c r="I182" s="18"/>
      <c r="J182" s="18"/>
      <c r="K182" s="18"/>
      <c r="L182" s="19"/>
      <c r="M182" s="96">
        <v>18</v>
      </c>
      <c r="N182" s="154"/>
      <c r="O182" s="167" t="s">
        <v>45</v>
      </c>
      <c r="P182" s="166" t="s">
        <v>43</v>
      </c>
      <c r="Q182" s="155" t="s">
        <v>45</v>
      </c>
      <c r="R182" s="156"/>
      <c r="S182" s="96">
        <v>18</v>
      </c>
      <c r="T182" s="154"/>
      <c r="U182" s="167" t="s">
        <v>45</v>
      </c>
      <c r="V182" s="166" t="s">
        <v>43</v>
      </c>
      <c r="W182" s="155" t="s">
        <v>45</v>
      </c>
      <c r="X182" s="156"/>
      <c r="Y182" s="96">
        <v>18</v>
      </c>
      <c r="Z182" s="154"/>
      <c r="AA182" s="167" t="s">
        <v>45</v>
      </c>
      <c r="AB182" s="166" t="s">
        <v>43</v>
      </c>
      <c r="AC182" s="155" t="s">
        <v>45</v>
      </c>
      <c r="AD182" s="156"/>
      <c r="AE182" s="96">
        <v>18</v>
      </c>
      <c r="AF182" s="154"/>
      <c r="AG182" s="167" t="s">
        <v>45</v>
      </c>
      <c r="AH182" s="166" t="s">
        <v>43</v>
      </c>
      <c r="AI182" s="155" t="s">
        <v>45</v>
      </c>
      <c r="AJ182" s="156"/>
      <c r="AK182" s="96">
        <v>18</v>
      </c>
      <c r="AL182" s="154"/>
      <c r="AM182" s="167" t="s">
        <v>45</v>
      </c>
      <c r="AN182" s="166" t="s">
        <v>43</v>
      </c>
      <c r="AO182" s="155" t="s">
        <v>45</v>
      </c>
      <c r="AP182" s="156"/>
      <c r="AQ182" s="96">
        <v>18</v>
      </c>
      <c r="AR182" s="154"/>
      <c r="AS182" s="167" t="s">
        <v>45</v>
      </c>
      <c r="AT182" s="166" t="s">
        <v>43</v>
      </c>
      <c r="AU182" s="155" t="s">
        <v>45</v>
      </c>
      <c r="AV182" s="156"/>
    </row>
    <row r="183" spans="1:457" ht="15" customHeight="1" x14ac:dyDescent="0.3">
      <c r="A183" s="96">
        <v>19</v>
      </c>
      <c r="B183" s="154"/>
      <c r="C183" s="167" t="s">
        <v>45</v>
      </c>
      <c r="D183" s="166" t="s">
        <v>43</v>
      </c>
      <c r="E183" s="155" t="s">
        <v>45</v>
      </c>
      <c r="F183" s="156"/>
      <c r="G183" s="17"/>
      <c r="H183" s="18"/>
      <c r="I183" s="18"/>
      <c r="J183" s="18"/>
      <c r="K183" s="18"/>
      <c r="L183" s="19"/>
      <c r="M183" s="96">
        <v>19</v>
      </c>
      <c r="N183" s="154"/>
      <c r="O183" s="167" t="s">
        <v>45</v>
      </c>
      <c r="P183" s="166" t="s">
        <v>43</v>
      </c>
      <c r="Q183" s="155" t="s">
        <v>45</v>
      </c>
      <c r="R183" s="156"/>
      <c r="S183" s="96">
        <v>19</v>
      </c>
      <c r="T183" s="154"/>
      <c r="U183" s="167" t="s">
        <v>45</v>
      </c>
      <c r="V183" s="166" t="s">
        <v>43</v>
      </c>
      <c r="W183" s="155" t="s">
        <v>45</v>
      </c>
      <c r="X183" s="156"/>
      <c r="Y183" s="96">
        <v>19</v>
      </c>
      <c r="Z183" s="154"/>
      <c r="AA183" s="167" t="s">
        <v>45</v>
      </c>
      <c r="AB183" s="166" t="s">
        <v>43</v>
      </c>
      <c r="AC183" s="155" t="s">
        <v>45</v>
      </c>
      <c r="AD183" s="156"/>
      <c r="AE183" s="96">
        <v>19</v>
      </c>
      <c r="AF183" s="154"/>
      <c r="AG183" s="167" t="s">
        <v>45</v>
      </c>
      <c r="AH183" s="166" t="s">
        <v>43</v>
      </c>
      <c r="AI183" s="155" t="s">
        <v>45</v>
      </c>
      <c r="AJ183" s="156"/>
      <c r="AK183" s="96">
        <v>19</v>
      </c>
      <c r="AL183" s="154"/>
      <c r="AM183" s="167" t="s">
        <v>45</v>
      </c>
      <c r="AN183" s="166" t="s">
        <v>43</v>
      </c>
      <c r="AO183" s="155" t="s">
        <v>45</v>
      </c>
      <c r="AP183" s="156"/>
      <c r="AQ183" s="96">
        <v>19</v>
      </c>
      <c r="AR183" s="154"/>
      <c r="AS183" s="167" t="s">
        <v>45</v>
      </c>
      <c r="AT183" s="166" t="s">
        <v>43</v>
      </c>
      <c r="AU183" s="155" t="s">
        <v>45</v>
      </c>
      <c r="AV183" s="156"/>
    </row>
    <row r="184" spans="1:457" ht="15" customHeight="1" x14ac:dyDescent="0.3">
      <c r="A184" s="96">
        <v>20</v>
      </c>
      <c r="B184" s="154"/>
      <c r="C184" s="167" t="s">
        <v>45</v>
      </c>
      <c r="D184" s="166" t="s">
        <v>43</v>
      </c>
      <c r="E184" s="155" t="s">
        <v>45</v>
      </c>
      <c r="F184" s="156"/>
      <c r="G184" s="17"/>
      <c r="H184" s="18"/>
      <c r="I184" s="18"/>
      <c r="J184" s="18"/>
      <c r="K184" s="18"/>
      <c r="L184" s="19"/>
      <c r="M184" s="96">
        <v>20</v>
      </c>
      <c r="N184" s="154"/>
      <c r="O184" s="167" t="s">
        <v>45</v>
      </c>
      <c r="P184" s="166" t="s">
        <v>43</v>
      </c>
      <c r="Q184" s="155" t="s">
        <v>45</v>
      </c>
      <c r="R184" s="156"/>
      <c r="S184" s="96">
        <v>20</v>
      </c>
      <c r="T184" s="154"/>
      <c r="U184" s="167" t="s">
        <v>45</v>
      </c>
      <c r="V184" s="166" t="s">
        <v>43</v>
      </c>
      <c r="W184" s="155" t="s">
        <v>45</v>
      </c>
      <c r="X184" s="156"/>
      <c r="Y184" s="96">
        <v>20</v>
      </c>
      <c r="Z184" s="154"/>
      <c r="AA184" s="167" t="s">
        <v>45</v>
      </c>
      <c r="AB184" s="166" t="s">
        <v>43</v>
      </c>
      <c r="AC184" s="155" t="s">
        <v>45</v>
      </c>
      <c r="AD184" s="156"/>
      <c r="AE184" s="96">
        <v>20</v>
      </c>
      <c r="AF184" s="154"/>
      <c r="AG184" s="167" t="s">
        <v>45</v>
      </c>
      <c r="AH184" s="166" t="s">
        <v>43</v>
      </c>
      <c r="AI184" s="155" t="s">
        <v>45</v>
      </c>
      <c r="AJ184" s="156"/>
      <c r="AK184" s="96">
        <v>20</v>
      </c>
      <c r="AL184" s="154"/>
      <c r="AM184" s="167" t="s">
        <v>45</v>
      </c>
      <c r="AN184" s="166" t="s">
        <v>43</v>
      </c>
      <c r="AO184" s="155" t="s">
        <v>45</v>
      </c>
      <c r="AP184" s="156"/>
      <c r="AQ184" s="96">
        <v>20</v>
      </c>
      <c r="AR184" s="154"/>
      <c r="AS184" s="167" t="s">
        <v>45</v>
      </c>
      <c r="AT184" s="166" t="s">
        <v>43</v>
      </c>
      <c r="AU184" s="155" t="s">
        <v>45</v>
      </c>
      <c r="AV184" s="156"/>
    </row>
    <row r="185" spans="1:457" ht="15" customHeight="1" x14ac:dyDescent="0.3">
      <c r="A185" s="96">
        <v>21</v>
      </c>
      <c r="B185" s="154"/>
      <c r="C185" s="167" t="s">
        <v>45</v>
      </c>
      <c r="D185" s="166" t="s">
        <v>43</v>
      </c>
      <c r="E185" s="155" t="s">
        <v>45</v>
      </c>
      <c r="F185" s="156"/>
      <c r="G185" s="158"/>
      <c r="H185" s="159"/>
      <c r="I185" s="159"/>
      <c r="J185" s="159"/>
      <c r="K185" s="159"/>
      <c r="L185" s="160"/>
      <c r="M185" s="96">
        <v>21</v>
      </c>
      <c r="N185" s="154"/>
      <c r="O185" s="167" t="s">
        <v>45</v>
      </c>
      <c r="P185" s="166" t="s">
        <v>43</v>
      </c>
      <c r="Q185" s="155" t="s">
        <v>45</v>
      </c>
      <c r="R185" s="156"/>
      <c r="S185" s="96">
        <v>21</v>
      </c>
      <c r="T185" s="154"/>
      <c r="U185" s="167" t="s">
        <v>45</v>
      </c>
      <c r="V185" s="166" t="s">
        <v>43</v>
      </c>
      <c r="W185" s="155" t="s">
        <v>45</v>
      </c>
      <c r="X185" s="156"/>
      <c r="Y185" s="96">
        <v>21</v>
      </c>
      <c r="Z185" s="154"/>
      <c r="AA185" s="167" t="s">
        <v>45</v>
      </c>
      <c r="AB185" s="166" t="s">
        <v>43</v>
      </c>
      <c r="AC185" s="155" t="s">
        <v>45</v>
      </c>
      <c r="AD185" s="156"/>
      <c r="AE185" s="96">
        <v>21</v>
      </c>
      <c r="AF185" s="154"/>
      <c r="AG185" s="167" t="s">
        <v>45</v>
      </c>
      <c r="AH185" s="166" t="s">
        <v>43</v>
      </c>
      <c r="AI185" s="155" t="s">
        <v>45</v>
      </c>
      <c r="AJ185" s="156"/>
      <c r="AK185" s="96">
        <v>21</v>
      </c>
      <c r="AL185" s="154"/>
      <c r="AM185" s="167" t="s">
        <v>45</v>
      </c>
      <c r="AN185" s="166" t="s">
        <v>43</v>
      </c>
      <c r="AO185" s="155" t="s">
        <v>45</v>
      </c>
      <c r="AP185" s="156"/>
      <c r="AQ185" s="96">
        <v>21</v>
      </c>
      <c r="AR185" s="154"/>
      <c r="AS185" s="167" t="s">
        <v>45</v>
      </c>
      <c r="AT185" s="166" t="s">
        <v>43</v>
      </c>
      <c r="AU185" s="155" t="s">
        <v>45</v>
      </c>
      <c r="AV185" s="156"/>
    </row>
    <row r="186" spans="1:457" ht="15" customHeight="1" x14ac:dyDescent="0.3">
      <c r="A186" s="97"/>
      <c r="B186" s="85"/>
      <c r="C186" s="85"/>
      <c r="D186" s="85"/>
      <c r="E186" s="85"/>
      <c r="F186" s="86"/>
      <c r="G186" s="20"/>
      <c r="H186" s="8"/>
      <c r="I186" s="8"/>
      <c r="J186" s="8"/>
      <c r="K186" s="8"/>
      <c r="L186" s="9"/>
      <c r="M186" s="97"/>
      <c r="N186" s="85"/>
      <c r="O186" s="85"/>
      <c r="P186" s="8"/>
      <c r="Q186" s="85"/>
      <c r="R186" s="86"/>
      <c r="S186" s="97"/>
      <c r="T186" s="85"/>
      <c r="U186" s="85"/>
      <c r="V186" s="85"/>
      <c r="W186" s="85"/>
      <c r="X186" s="86"/>
      <c r="Y186" s="97"/>
      <c r="Z186" s="85"/>
      <c r="AA186" s="85"/>
      <c r="AB186" s="85"/>
      <c r="AC186" s="85"/>
      <c r="AD186" s="86"/>
      <c r="AE186" s="97"/>
      <c r="AF186" s="85"/>
      <c r="AG186" s="85"/>
      <c r="AH186" s="85"/>
      <c r="AI186" s="85"/>
      <c r="AJ186" s="86"/>
      <c r="AK186" s="97"/>
      <c r="AL186" s="85"/>
      <c r="AM186" s="85"/>
      <c r="AN186" s="85"/>
      <c r="AO186" s="85"/>
      <c r="AP186" s="86"/>
      <c r="AQ186" s="97"/>
      <c r="AR186" s="85"/>
      <c r="AS186" s="85"/>
      <c r="AT186" s="85"/>
      <c r="AU186" s="85"/>
      <c r="AV186" s="86"/>
    </row>
    <row r="187" spans="1:457" ht="15" customHeight="1" x14ac:dyDescent="0.3">
      <c r="A187" s="157"/>
      <c r="B187" s="36"/>
      <c r="C187" s="36"/>
      <c r="D187" s="36"/>
      <c r="E187" s="36"/>
      <c r="F187" s="78"/>
      <c r="G187" s="5"/>
      <c r="H187" s="90"/>
      <c r="I187" s="90"/>
      <c r="J187" s="90"/>
      <c r="K187" s="90"/>
      <c r="L187" s="92"/>
      <c r="M187" s="157"/>
      <c r="N187" s="36"/>
      <c r="O187" s="36"/>
      <c r="P187" s="36"/>
      <c r="Q187" s="36"/>
      <c r="R187" s="78"/>
      <c r="S187" s="157"/>
      <c r="T187" s="36"/>
      <c r="U187" s="36"/>
      <c r="V187" s="36"/>
      <c r="W187" s="36"/>
      <c r="X187" s="78"/>
      <c r="Y187" s="157"/>
      <c r="Z187" s="36"/>
      <c r="AA187" s="36"/>
      <c r="AB187" s="36"/>
      <c r="AC187" s="36"/>
      <c r="AD187" s="78"/>
      <c r="AE187" s="157"/>
      <c r="AF187" s="36"/>
      <c r="AG187" s="36"/>
      <c r="AH187" s="36"/>
      <c r="AI187" s="36"/>
      <c r="AJ187" s="78"/>
      <c r="AK187" s="157"/>
      <c r="AL187" s="36"/>
      <c r="AM187" s="36"/>
      <c r="AN187" s="36"/>
      <c r="AO187" s="36"/>
      <c r="AP187" s="78"/>
      <c r="AQ187" s="157"/>
      <c r="AR187" s="36"/>
      <c r="AS187" s="36"/>
      <c r="AT187" s="36"/>
      <c r="AU187" s="36"/>
      <c r="AV187" s="78"/>
    </row>
    <row r="188" spans="1:457" ht="15" customHeight="1" x14ac:dyDescent="0.3">
      <c r="A188" s="93"/>
      <c r="B188" s="36"/>
      <c r="C188" s="36"/>
      <c r="D188" s="36"/>
      <c r="E188" s="36"/>
      <c r="F188" s="78"/>
      <c r="G188" s="163"/>
      <c r="H188" s="164"/>
      <c r="I188" s="164"/>
      <c r="J188" s="164"/>
      <c r="K188" s="164"/>
      <c r="L188" s="165"/>
      <c r="M188" s="93"/>
      <c r="N188" s="36"/>
      <c r="O188" s="36"/>
      <c r="P188" s="36"/>
      <c r="Q188" s="36"/>
      <c r="R188" s="78"/>
      <c r="S188" s="93"/>
      <c r="T188" s="36"/>
      <c r="U188" s="36"/>
      <c r="V188" s="36"/>
      <c r="W188" s="36"/>
      <c r="X188" s="78"/>
      <c r="Y188" s="93"/>
      <c r="Z188" s="36"/>
      <c r="AA188" s="36"/>
      <c r="AB188" s="36"/>
      <c r="AC188" s="36"/>
      <c r="AD188" s="78"/>
      <c r="AE188" s="93"/>
      <c r="AF188" s="36"/>
      <c r="AG188" s="36"/>
      <c r="AH188" s="36"/>
      <c r="AI188" s="36"/>
      <c r="AJ188" s="78"/>
      <c r="AK188" s="93"/>
      <c r="AL188" s="36"/>
      <c r="AM188" s="36"/>
      <c r="AN188" s="36"/>
      <c r="AO188" s="36"/>
      <c r="AP188" s="78"/>
      <c r="AQ188" s="93"/>
      <c r="AR188" s="36"/>
      <c r="AS188" s="36"/>
      <c r="AT188" s="36"/>
      <c r="AU188" s="36"/>
      <c r="AV188" s="78"/>
    </row>
    <row r="189" spans="1:457" ht="15" customHeight="1" x14ac:dyDescent="0.3">
      <c r="A189" s="93"/>
      <c r="B189" s="36"/>
      <c r="C189" s="36"/>
      <c r="D189" s="36"/>
      <c r="E189" s="36"/>
      <c r="F189" s="78"/>
      <c r="G189" s="17"/>
      <c r="H189" s="18"/>
      <c r="I189" s="18"/>
      <c r="J189" s="18"/>
      <c r="K189" s="18"/>
      <c r="L189" s="19"/>
      <c r="M189" s="93"/>
      <c r="N189" s="36"/>
      <c r="O189" s="36"/>
      <c r="P189" s="36"/>
      <c r="Q189" s="36"/>
      <c r="R189" s="78"/>
      <c r="S189" s="93"/>
      <c r="T189" s="36"/>
      <c r="U189" s="36"/>
      <c r="V189" s="36"/>
      <c r="W189" s="36"/>
      <c r="X189" s="78"/>
      <c r="Y189" s="93"/>
      <c r="Z189" s="36"/>
      <c r="AA189" s="36"/>
      <c r="AB189" s="36"/>
      <c r="AC189" s="36"/>
      <c r="AD189" s="78"/>
      <c r="AE189" s="93"/>
      <c r="AF189" s="36"/>
      <c r="AG189" s="36"/>
      <c r="AH189" s="36"/>
      <c r="AI189" s="36"/>
      <c r="AJ189" s="78"/>
      <c r="AK189" s="93"/>
      <c r="AL189" s="36"/>
      <c r="AM189" s="36"/>
      <c r="AN189" s="36"/>
      <c r="AO189" s="36"/>
      <c r="AP189" s="78"/>
      <c r="AQ189" s="93"/>
      <c r="AR189" s="36"/>
      <c r="AS189" s="36"/>
      <c r="AT189" s="36"/>
      <c r="AU189" s="36"/>
      <c r="AV189" s="78"/>
    </row>
    <row r="190" spans="1:457" ht="15" customHeight="1" x14ac:dyDescent="0.3">
      <c r="A190" s="93"/>
      <c r="B190" s="36"/>
      <c r="C190" s="36"/>
      <c r="D190" s="36"/>
      <c r="E190" s="36"/>
      <c r="F190" s="78"/>
      <c r="G190" s="17"/>
      <c r="H190" s="18"/>
      <c r="I190" s="18"/>
      <c r="J190" s="18"/>
      <c r="K190" s="18"/>
      <c r="L190" s="19"/>
      <c r="M190" s="93"/>
      <c r="N190" s="36"/>
      <c r="O190" s="36"/>
      <c r="P190" s="36"/>
      <c r="Q190" s="36"/>
      <c r="R190" s="78"/>
      <c r="S190" s="93"/>
      <c r="T190" s="36"/>
      <c r="U190" s="36"/>
      <c r="V190" s="36"/>
      <c r="W190" s="36"/>
      <c r="X190" s="78"/>
      <c r="Y190" s="93"/>
      <c r="Z190" s="36"/>
      <c r="AA190" s="36"/>
      <c r="AB190" s="36"/>
      <c r="AC190" s="36"/>
      <c r="AD190" s="78"/>
      <c r="AE190" s="93"/>
      <c r="AF190" s="36"/>
      <c r="AG190" s="36"/>
      <c r="AH190" s="36"/>
      <c r="AI190" s="36"/>
      <c r="AJ190" s="78"/>
      <c r="AK190" s="93"/>
      <c r="AL190" s="36"/>
      <c r="AM190" s="36"/>
      <c r="AN190" s="36"/>
      <c r="AO190" s="36"/>
      <c r="AP190" s="78"/>
      <c r="AQ190" s="93"/>
      <c r="AR190" s="36"/>
      <c r="AS190" s="36"/>
      <c r="AT190" s="36"/>
      <c r="AU190" s="36"/>
      <c r="AV190" s="78"/>
    </row>
    <row r="191" spans="1:457" ht="15" customHeight="1" x14ac:dyDescent="0.3">
      <c r="A191" s="94"/>
      <c r="B191" s="36"/>
      <c r="C191" s="36"/>
      <c r="D191" s="36"/>
      <c r="E191" s="36"/>
      <c r="F191" s="78"/>
      <c r="G191" s="17"/>
      <c r="H191" s="18"/>
      <c r="I191" s="18"/>
      <c r="J191" s="18"/>
      <c r="K191" s="18"/>
      <c r="L191" s="19"/>
      <c r="M191" s="93"/>
      <c r="N191" s="36"/>
      <c r="O191" s="36"/>
      <c r="P191" s="36"/>
      <c r="Q191" s="36"/>
      <c r="R191" s="78"/>
      <c r="S191" s="93"/>
      <c r="T191" s="36"/>
      <c r="U191" s="36"/>
      <c r="V191" s="36"/>
      <c r="W191" s="36"/>
      <c r="X191" s="78"/>
      <c r="Y191" s="93"/>
      <c r="Z191" s="36"/>
      <c r="AA191" s="36"/>
      <c r="AB191" s="36"/>
      <c r="AC191" s="36"/>
      <c r="AD191" s="78"/>
      <c r="AE191" s="93"/>
      <c r="AF191" s="36"/>
      <c r="AG191" s="36"/>
      <c r="AH191" s="36"/>
      <c r="AI191" s="36"/>
      <c r="AJ191" s="78"/>
      <c r="AK191" s="93"/>
      <c r="AL191" s="36"/>
      <c r="AM191" s="36"/>
      <c r="AN191" s="36"/>
      <c r="AO191" s="36"/>
      <c r="AP191" s="78"/>
      <c r="AQ191" s="93"/>
      <c r="AR191" s="36"/>
      <c r="AS191" s="36"/>
      <c r="AT191" s="36"/>
      <c r="AU191" s="36"/>
      <c r="AV191" s="78"/>
    </row>
    <row r="192" spans="1:457" ht="15" customHeight="1" x14ac:dyDescent="0.3">
      <c r="A192" s="94"/>
      <c r="B192" s="36"/>
      <c r="C192" s="36"/>
      <c r="D192" s="36"/>
      <c r="E192" s="36"/>
      <c r="F192" s="78"/>
      <c r="G192" s="17"/>
      <c r="H192" s="18"/>
      <c r="I192" s="18"/>
      <c r="J192" s="18"/>
      <c r="K192" s="18"/>
      <c r="L192" s="19"/>
      <c r="M192" s="93"/>
      <c r="N192" s="36"/>
      <c r="O192" s="36"/>
      <c r="P192" s="36"/>
      <c r="Q192" s="36"/>
      <c r="R192" s="78"/>
      <c r="S192" s="93"/>
      <c r="T192" s="36"/>
      <c r="U192" s="36"/>
      <c r="V192" s="36"/>
      <c r="W192" s="36"/>
      <c r="X192" s="78"/>
      <c r="Y192" s="93"/>
      <c r="Z192" s="36"/>
      <c r="AA192" s="36"/>
      <c r="AB192" s="36"/>
      <c r="AC192" s="36"/>
      <c r="AD192" s="78"/>
      <c r="AE192" s="93"/>
      <c r="AF192" s="36"/>
      <c r="AG192" s="36"/>
      <c r="AH192" s="36"/>
      <c r="AI192" s="36"/>
      <c r="AJ192" s="78"/>
      <c r="AK192" s="93"/>
      <c r="AL192" s="36"/>
      <c r="AM192" s="36"/>
      <c r="AN192" s="36"/>
      <c r="AO192" s="36"/>
      <c r="AP192" s="78"/>
      <c r="AQ192" s="93"/>
      <c r="AR192" s="36"/>
      <c r="AS192" s="36"/>
      <c r="AT192" s="36"/>
      <c r="AU192" s="36"/>
      <c r="AV192" s="78"/>
    </row>
    <row r="193" spans="1:48" ht="15" customHeight="1" x14ac:dyDescent="0.3">
      <c r="A193" s="94"/>
      <c r="B193" s="36"/>
      <c r="C193" s="36"/>
      <c r="D193" s="36"/>
      <c r="E193" s="36"/>
      <c r="F193" s="78"/>
      <c r="G193" s="17"/>
      <c r="H193" s="18"/>
      <c r="I193" s="18"/>
      <c r="J193" s="18"/>
      <c r="K193" s="18"/>
      <c r="L193" s="19"/>
      <c r="M193" s="94"/>
      <c r="N193" s="36"/>
      <c r="O193" s="36"/>
      <c r="P193" s="36"/>
      <c r="Q193" s="36"/>
      <c r="R193" s="78"/>
      <c r="S193" s="94"/>
      <c r="T193" s="36"/>
      <c r="U193" s="36"/>
      <c r="V193" s="36"/>
      <c r="W193" s="36"/>
      <c r="X193" s="78"/>
      <c r="Y193" s="94"/>
      <c r="Z193" s="36"/>
      <c r="AA193" s="36"/>
      <c r="AB193" s="36"/>
      <c r="AC193" s="36"/>
      <c r="AD193" s="78"/>
      <c r="AE193" s="94"/>
      <c r="AF193" s="36"/>
      <c r="AG193" s="36"/>
      <c r="AH193" s="36"/>
      <c r="AI193" s="36"/>
      <c r="AJ193" s="78"/>
      <c r="AK193" s="94"/>
      <c r="AL193" s="36"/>
      <c r="AM193" s="36"/>
      <c r="AN193" s="36"/>
      <c r="AO193" s="36"/>
      <c r="AP193" s="78"/>
      <c r="AQ193" s="94"/>
      <c r="AR193" s="36"/>
      <c r="AS193" s="36"/>
      <c r="AT193" s="36"/>
      <c r="AU193" s="36"/>
      <c r="AV193" s="78"/>
    </row>
    <row r="194" spans="1:48" ht="15" customHeight="1" x14ac:dyDescent="0.3">
      <c r="A194" s="94"/>
      <c r="B194" s="36"/>
      <c r="C194" s="36"/>
      <c r="D194" s="36"/>
      <c r="E194" s="36"/>
      <c r="F194" s="78"/>
      <c r="G194" s="17"/>
      <c r="H194" s="18"/>
      <c r="I194" s="18"/>
      <c r="J194" s="18"/>
      <c r="K194" s="18"/>
      <c r="L194" s="19"/>
      <c r="M194" s="94"/>
      <c r="N194" s="36"/>
      <c r="O194" s="36"/>
      <c r="P194" s="36"/>
      <c r="Q194" s="36"/>
      <c r="R194" s="78"/>
      <c r="S194" s="94"/>
      <c r="T194" s="36"/>
      <c r="U194" s="36"/>
      <c r="V194" s="36"/>
      <c r="W194" s="36"/>
      <c r="X194" s="78"/>
      <c r="Y194" s="94"/>
      <c r="Z194" s="36"/>
      <c r="AA194" s="36"/>
      <c r="AB194" s="36"/>
      <c r="AC194" s="36"/>
      <c r="AD194" s="78"/>
      <c r="AE194" s="94"/>
      <c r="AF194" s="36"/>
      <c r="AG194" s="36"/>
      <c r="AH194" s="36"/>
      <c r="AI194" s="36"/>
      <c r="AJ194" s="78"/>
      <c r="AK194" s="94"/>
      <c r="AL194" s="36"/>
      <c r="AM194" s="36"/>
      <c r="AN194" s="36"/>
      <c r="AO194" s="36"/>
      <c r="AP194" s="78"/>
      <c r="AQ194" s="94"/>
      <c r="AR194" s="36"/>
      <c r="AS194" s="36"/>
      <c r="AT194" s="36"/>
      <c r="AU194" s="36"/>
      <c r="AV194" s="78"/>
    </row>
    <row r="195" spans="1:48" ht="15" customHeight="1" x14ac:dyDescent="0.3">
      <c r="A195" s="94"/>
      <c r="B195" s="36"/>
      <c r="C195" s="36"/>
      <c r="D195" s="36"/>
      <c r="E195" s="36"/>
      <c r="F195" s="78"/>
      <c r="G195" s="17"/>
      <c r="H195" s="18"/>
      <c r="I195" s="18"/>
      <c r="J195" s="18"/>
      <c r="K195" s="18"/>
      <c r="L195" s="19"/>
      <c r="M195" s="94"/>
      <c r="N195" s="36"/>
      <c r="O195" s="36"/>
      <c r="P195" s="36"/>
      <c r="Q195" s="36"/>
      <c r="R195" s="78"/>
      <c r="S195" s="94"/>
      <c r="T195" s="36"/>
      <c r="U195" s="36"/>
      <c r="V195" s="36"/>
      <c r="W195" s="36"/>
      <c r="X195" s="78"/>
      <c r="Y195" s="94"/>
      <c r="Z195" s="36"/>
      <c r="AA195" s="36"/>
      <c r="AB195" s="36"/>
      <c r="AC195" s="36"/>
      <c r="AD195" s="78"/>
      <c r="AE195" s="94"/>
      <c r="AF195" s="36"/>
      <c r="AG195" s="36"/>
      <c r="AH195" s="36"/>
      <c r="AI195" s="36"/>
      <c r="AJ195" s="78"/>
      <c r="AK195" s="94"/>
      <c r="AL195" s="36"/>
      <c r="AM195" s="36"/>
      <c r="AN195" s="36"/>
      <c r="AO195" s="36"/>
      <c r="AP195" s="78"/>
      <c r="AQ195" s="94"/>
      <c r="AR195" s="36"/>
      <c r="AS195" s="36"/>
      <c r="AT195" s="36"/>
      <c r="AU195" s="36"/>
      <c r="AV195" s="78"/>
    </row>
    <row r="196" spans="1:48" s="1" customFormat="1" ht="15" customHeight="1" x14ac:dyDescent="0.3">
      <c r="A196" s="94"/>
      <c r="B196" s="36"/>
      <c r="C196" s="36"/>
      <c r="D196" s="36"/>
      <c r="E196" s="36"/>
      <c r="F196" s="78"/>
      <c r="G196" s="17"/>
      <c r="H196" s="18"/>
      <c r="I196" s="18"/>
      <c r="J196" s="18"/>
      <c r="K196" s="18"/>
      <c r="L196" s="19"/>
      <c r="M196" s="94"/>
      <c r="N196" s="36"/>
      <c r="O196" s="36"/>
      <c r="P196" s="36"/>
      <c r="Q196" s="36"/>
      <c r="R196" s="78"/>
      <c r="S196" s="94"/>
      <c r="T196" s="36"/>
      <c r="U196" s="36"/>
      <c r="V196" s="36"/>
      <c r="W196" s="36"/>
      <c r="X196" s="78"/>
      <c r="Y196" s="94"/>
      <c r="Z196" s="36"/>
      <c r="AA196" s="36"/>
      <c r="AB196" s="36"/>
      <c r="AC196" s="36"/>
      <c r="AD196" s="78"/>
      <c r="AE196" s="94"/>
      <c r="AF196" s="36"/>
      <c r="AG196" s="36"/>
      <c r="AH196" s="36"/>
      <c r="AI196" s="36"/>
      <c r="AJ196" s="78"/>
      <c r="AK196" s="94"/>
      <c r="AL196" s="36"/>
      <c r="AM196" s="36"/>
      <c r="AN196" s="36"/>
      <c r="AO196" s="36"/>
      <c r="AP196" s="78"/>
      <c r="AQ196" s="94"/>
      <c r="AR196" s="36"/>
      <c r="AS196" s="36"/>
      <c r="AT196" s="36"/>
      <c r="AU196" s="36"/>
      <c r="AV196" s="78"/>
    </row>
    <row r="197" spans="1:48" s="1" customFormat="1" ht="15" customHeight="1" x14ac:dyDescent="0.3">
      <c r="A197" s="97"/>
      <c r="B197" s="85"/>
      <c r="C197" s="85"/>
      <c r="D197" s="85"/>
      <c r="E197" s="85"/>
      <c r="F197" s="86"/>
      <c r="G197" s="17"/>
      <c r="H197" s="18"/>
      <c r="I197" s="18"/>
      <c r="J197" s="18"/>
      <c r="K197" s="18"/>
      <c r="L197" s="19"/>
      <c r="M197" s="97"/>
      <c r="N197" s="85"/>
      <c r="O197" s="85"/>
      <c r="P197" s="85"/>
      <c r="Q197" s="85"/>
      <c r="R197" s="86"/>
      <c r="S197" s="97"/>
      <c r="T197" s="85"/>
      <c r="U197" s="85"/>
      <c r="V197" s="85"/>
      <c r="W197" s="85"/>
      <c r="X197" s="86"/>
      <c r="Y197" s="97"/>
      <c r="Z197" s="85"/>
      <c r="AA197" s="85"/>
      <c r="AB197" s="85"/>
      <c r="AC197" s="85"/>
      <c r="AD197" s="86"/>
      <c r="AE197" s="97"/>
      <c r="AF197" s="85"/>
      <c r="AG197" s="85"/>
      <c r="AH197" s="85"/>
      <c r="AI197" s="85"/>
      <c r="AJ197" s="86"/>
      <c r="AK197" s="97"/>
      <c r="AL197" s="85"/>
      <c r="AM197" s="85"/>
      <c r="AN197" s="85"/>
      <c r="AO197" s="85"/>
      <c r="AP197" s="86"/>
      <c r="AQ197" s="97"/>
      <c r="AR197" s="85"/>
      <c r="AS197" s="85"/>
      <c r="AT197" s="85"/>
      <c r="AU197" s="85"/>
      <c r="AV197" s="86"/>
    </row>
    <row r="198" spans="1:48" ht="15" customHeight="1" x14ac:dyDescent="0.3">
      <c r="A198" s="162" t="s">
        <v>0</v>
      </c>
      <c r="B198" s="136"/>
      <c r="C198" s="136"/>
      <c r="D198" s="136"/>
      <c r="E198" s="136"/>
      <c r="F198" s="136"/>
      <c r="G198" s="137"/>
      <c r="H198" s="138"/>
      <c r="I198" s="162" t="s">
        <v>0</v>
      </c>
      <c r="J198" s="136"/>
      <c r="K198" s="136"/>
      <c r="L198" s="136"/>
      <c r="M198" s="136"/>
      <c r="N198" s="136"/>
      <c r="O198" s="137"/>
      <c r="P198" s="138"/>
      <c r="Q198" s="162" t="s">
        <v>0</v>
      </c>
      <c r="R198" s="136"/>
      <c r="S198" s="136"/>
      <c r="T198" s="136"/>
      <c r="U198" s="136"/>
      <c r="V198" s="136"/>
      <c r="W198" s="137"/>
      <c r="X198" s="138"/>
      <c r="Y198" s="162" t="s">
        <v>0</v>
      </c>
      <c r="Z198" s="136"/>
      <c r="AA198" s="136"/>
      <c r="AB198" s="136"/>
      <c r="AC198" s="136"/>
      <c r="AD198" s="136"/>
      <c r="AE198" s="137"/>
      <c r="AF198" s="138"/>
      <c r="AG198" s="162" t="s">
        <v>0</v>
      </c>
      <c r="AH198" s="136"/>
      <c r="AI198" s="136"/>
      <c r="AJ198" s="136"/>
      <c r="AK198" s="136"/>
      <c r="AL198" s="136"/>
      <c r="AM198" s="137"/>
      <c r="AN198" s="138"/>
      <c r="AO198" s="162" t="s">
        <v>0</v>
      </c>
      <c r="AP198" s="136"/>
      <c r="AQ198" s="136"/>
      <c r="AR198" s="136"/>
      <c r="AS198" s="136"/>
      <c r="AT198" s="136"/>
      <c r="AU198" s="137"/>
      <c r="AV198" s="138"/>
    </row>
    <row r="199" spans="1:48" ht="15" customHeight="1" x14ac:dyDescent="0.3">
      <c r="A199" s="93"/>
      <c r="B199" s="18"/>
      <c r="C199" s="11"/>
      <c r="D199" s="11"/>
      <c r="E199" s="11"/>
      <c r="F199" s="11"/>
      <c r="G199" s="24"/>
      <c r="H199" s="12"/>
      <c r="I199" s="93"/>
      <c r="J199" s="18"/>
      <c r="K199" s="11"/>
      <c r="L199" s="11"/>
      <c r="M199" s="11"/>
      <c r="N199" s="11"/>
      <c r="O199" s="24"/>
      <c r="P199" s="12"/>
      <c r="Q199" s="93"/>
      <c r="R199" s="18"/>
      <c r="S199" s="11"/>
      <c r="T199" s="11"/>
      <c r="U199" s="11"/>
      <c r="V199" s="11"/>
      <c r="W199" s="24"/>
      <c r="X199" s="12"/>
      <c r="Y199" s="93"/>
      <c r="Z199" s="18"/>
      <c r="AA199" s="11"/>
      <c r="AB199" s="11"/>
      <c r="AC199" s="11"/>
      <c r="AD199" s="11"/>
      <c r="AE199" s="24"/>
      <c r="AF199" s="12"/>
      <c r="AG199" s="93"/>
      <c r="AH199" s="18"/>
      <c r="AI199" s="11"/>
      <c r="AJ199" s="11"/>
      <c r="AK199" s="11"/>
      <c r="AL199" s="11"/>
      <c r="AM199" s="24"/>
      <c r="AN199" s="12"/>
      <c r="AO199" s="93"/>
      <c r="AP199" s="18"/>
      <c r="AQ199" s="11"/>
      <c r="AR199" s="11"/>
      <c r="AS199" s="11"/>
      <c r="AT199" s="11"/>
      <c r="AU199" s="24"/>
      <c r="AV199" s="12"/>
    </row>
    <row r="200" spans="1:48" ht="15" customHeight="1" x14ac:dyDescent="0.3">
      <c r="A200" s="93"/>
      <c r="B200" s="18"/>
      <c r="C200" s="11"/>
      <c r="D200" s="11"/>
      <c r="E200" s="11"/>
      <c r="F200" s="11"/>
      <c r="G200" s="24"/>
      <c r="H200" s="12"/>
      <c r="I200" s="93"/>
      <c r="J200" s="18"/>
      <c r="K200" s="11"/>
      <c r="L200" s="11"/>
      <c r="M200" s="11"/>
      <c r="N200" s="11"/>
      <c r="O200" s="24"/>
      <c r="P200" s="12"/>
      <c r="Q200" s="93"/>
      <c r="R200" s="18"/>
      <c r="S200" s="11"/>
      <c r="T200" s="11"/>
      <c r="U200" s="11"/>
      <c r="V200" s="11"/>
      <c r="W200" s="24"/>
      <c r="X200" s="12"/>
      <c r="Y200" s="93"/>
      <c r="Z200" s="18"/>
      <c r="AA200" s="11"/>
      <c r="AB200" s="11"/>
      <c r="AC200" s="11"/>
      <c r="AD200" s="11"/>
      <c r="AE200" s="24"/>
      <c r="AF200" s="12"/>
      <c r="AG200" s="93"/>
      <c r="AH200" s="18"/>
      <c r="AI200" s="18"/>
      <c r="AJ200" s="18"/>
      <c r="AK200" s="18"/>
      <c r="AL200" s="18"/>
      <c r="AM200" s="22"/>
      <c r="AN200" s="19"/>
      <c r="AO200" s="93"/>
      <c r="AP200" s="18"/>
      <c r="AQ200" s="11"/>
      <c r="AR200" s="11"/>
      <c r="AS200" s="11"/>
      <c r="AT200" s="11"/>
      <c r="AU200" s="24"/>
      <c r="AV200" s="12"/>
    </row>
    <row r="201" spans="1:48" ht="15" customHeight="1" x14ac:dyDescent="0.3">
      <c r="A201" s="94"/>
      <c r="B201" s="18"/>
      <c r="C201" s="18"/>
      <c r="D201" s="18"/>
      <c r="E201" s="18"/>
      <c r="F201" s="18"/>
      <c r="G201" s="22"/>
      <c r="H201" s="19"/>
      <c r="I201" s="94"/>
      <c r="J201" s="18"/>
      <c r="K201" s="18"/>
      <c r="L201" s="18"/>
      <c r="M201" s="18"/>
      <c r="N201" s="18"/>
      <c r="O201" s="22"/>
      <c r="P201" s="19"/>
      <c r="Q201" s="94"/>
      <c r="R201" s="18"/>
      <c r="S201" s="18"/>
      <c r="T201" s="18"/>
      <c r="U201" s="18"/>
      <c r="V201" s="18"/>
      <c r="W201" s="22"/>
      <c r="X201" s="19"/>
      <c r="Y201" s="94"/>
      <c r="Z201" s="18"/>
      <c r="AA201" s="18"/>
      <c r="AB201" s="18"/>
      <c r="AC201" s="18"/>
      <c r="AD201" s="18"/>
      <c r="AE201" s="22"/>
      <c r="AF201" s="19"/>
      <c r="AG201" s="94"/>
      <c r="AH201" s="18"/>
      <c r="AI201" s="18"/>
      <c r="AJ201" s="18"/>
      <c r="AK201" s="18"/>
      <c r="AL201" s="18"/>
      <c r="AM201" s="22"/>
      <c r="AN201" s="19"/>
      <c r="AO201" s="94"/>
      <c r="AP201" s="18"/>
      <c r="AQ201" s="18"/>
      <c r="AR201" s="18"/>
      <c r="AS201" s="18"/>
      <c r="AT201" s="18"/>
      <c r="AU201" s="22"/>
      <c r="AV201" s="19"/>
    </row>
    <row r="202" spans="1:48" ht="15" customHeight="1" x14ac:dyDescent="0.3">
      <c r="A202" s="94"/>
      <c r="B202" s="18"/>
      <c r="C202" s="18"/>
      <c r="D202" s="18"/>
      <c r="E202" s="18"/>
      <c r="F202" s="18"/>
      <c r="G202" s="22"/>
      <c r="H202" s="19"/>
      <c r="I202" s="94"/>
      <c r="J202" s="18"/>
      <c r="K202" s="18"/>
      <c r="L202" s="18"/>
      <c r="M202" s="18"/>
      <c r="N202" s="18"/>
      <c r="O202" s="22"/>
      <c r="P202" s="19"/>
      <c r="Q202" s="94"/>
      <c r="R202" s="18"/>
      <c r="S202" s="18"/>
      <c r="T202" s="18"/>
      <c r="U202" s="18"/>
      <c r="V202" s="18"/>
      <c r="W202" s="22"/>
      <c r="X202" s="19"/>
      <c r="Y202" s="94"/>
      <c r="Z202" s="18"/>
      <c r="AA202" s="18"/>
      <c r="AB202" s="18"/>
      <c r="AC202" s="18"/>
      <c r="AD202" s="18"/>
      <c r="AE202" s="22"/>
      <c r="AF202" s="19"/>
      <c r="AG202" s="94"/>
      <c r="AH202" s="18"/>
      <c r="AI202" s="18"/>
      <c r="AJ202" s="18"/>
      <c r="AK202" s="18"/>
      <c r="AL202" s="18"/>
      <c r="AM202" s="22"/>
      <c r="AN202" s="19"/>
      <c r="AO202" s="94"/>
      <c r="AP202" s="18"/>
      <c r="AQ202" s="18"/>
      <c r="AR202" s="18"/>
      <c r="AS202" s="18"/>
      <c r="AT202" s="18"/>
      <c r="AU202" s="22"/>
      <c r="AV202" s="19"/>
    </row>
    <row r="203" spans="1:48" ht="15" customHeight="1" x14ac:dyDescent="0.3">
      <c r="A203" s="94"/>
      <c r="B203" s="18"/>
      <c r="C203" s="18"/>
      <c r="D203" s="18"/>
      <c r="E203" s="18"/>
      <c r="F203" s="18"/>
      <c r="G203" s="22"/>
      <c r="H203" s="19"/>
      <c r="I203" s="94"/>
      <c r="J203" s="18"/>
      <c r="K203" s="18"/>
      <c r="L203" s="18"/>
      <c r="M203" s="18"/>
      <c r="N203" s="18"/>
      <c r="O203" s="22"/>
      <c r="P203" s="19"/>
      <c r="Q203" s="94"/>
      <c r="R203" s="18"/>
      <c r="S203" s="18"/>
      <c r="T203" s="18"/>
      <c r="U203" s="18"/>
      <c r="V203" s="18"/>
      <c r="W203" s="22"/>
      <c r="X203" s="19"/>
      <c r="Y203" s="94"/>
      <c r="Z203" s="18"/>
      <c r="AA203" s="18"/>
      <c r="AB203" s="18"/>
      <c r="AC203" s="18"/>
      <c r="AD203" s="18"/>
      <c r="AE203" s="22"/>
      <c r="AF203" s="19"/>
      <c r="AG203" s="94"/>
      <c r="AH203" s="18"/>
      <c r="AI203" s="18"/>
      <c r="AJ203" s="18"/>
      <c r="AK203" s="18"/>
      <c r="AL203" s="18"/>
      <c r="AM203" s="22"/>
      <c r="AN203" s="19"/>
      <c r="AO203" s="94"/>
      <c r="AP203" s="18"/>
      <c r="AQ203" s="18"/>
      <c r="AR203" s="18"/>
      <c r="AS203" s="18"/>
      <c r="AT203" s="18"/>
      <c r="AU203" s="22"/>
      <c r="AV203" s="19"/>
    </row>
    <row r="204" spans="1:48" ht="15" customHeight="1" x14ac:dyDescent="0.3">
      <c r="A204" s="94"/>
      <c r="B204" s="18"/>
      <c r="C204" s="18"/>
      <c r="D204" s="18"/>
      <c r="E204" s="18"/>
      <c r="F204" s="18"/>
      <c r="G204" s="22"/>
      <c r="H204" s="19"/>
      <c r="I204" s="94"/>
      <c r="J204" s="18"/>
      <c r="K204" s="18"/>
      <c r="L204" s="18"/>
      <c r="M204" s="18"/>
      <c r="N204" s="18"/>
      <c r="O204" s="22"/>
      <c r="P204" s="19"/>
      <c r="Q204" s="94"/>
      <c r="R204" s="18"/>
      <c r="S204" s="18"/>
      <c r="T204" s="18"/>
      <c r="U204" s="18"/>
      <c r="V204" s="18"/>
      <c r="W204" s="22"/>
      <c r="X204" s="19"/>
      <c r="Y204" s="94"/>
      <c r="Z204" s="18"/>
      <c r="AA204" s="18"/>
      <c r="AB204" s="18"/>
      <c r="AC204" s="18"/>
      <c r="AD204" s="18"/>
      <c r="AE204" s="22"/>
      <c r="AF204" s="19"/>
      <c r="AG204" s="94"/>
      <c r="AH204" s="18"/>
      <c r="AI204" s="18"/>
      <c r="AJ204" s="18"/>
      <c r="AK204" s="18"/>
      <c r="AL204" s="18"/>
      <c r="AM204" s="22"/>
      <c r="AN204" s="19"/>
      <c r="AO204" s="94"/>
      <c r="AP204" s="18"/>
      <c r="AQ204" s="18"/>
      <c r="AR204" s="18"/>
      <c r="AS204" s="18"/>
      <c r="AT204" s="18"/>
      <c r="AU204" s="22"/>
      <c r="AV204" s="19"/>
    </row>
    <row r="205" spans="1:48" ht="15" customHeight="1" x14ac:dyDescent="0.3">
      <c r="A205" s="94"/>
      <c r="B205" s="18"/>
      <c r="C205" s="18"/>
      <c r="D205" s="18"/>
      <c r="E205" s="18"/>
      <c r="F205" s="18"/>
      <c r="G205" s="22"/>
      <c r="H205" s="19"/>
      <c r="I205" s="94"/>
      <c r="J205" s="18"/>
      <c r="K205" s="18"/>
      <c r="L205" s="18"/>
      <c r="M205" s="18"/>
      <c r="N205" s="18"/>
      <c r="O205" s="22"/>
      <c r="P205" s="19"/>
      <c r="Q205" s="94"/>
      <c r="R205" s="18"/>
      <c r="S205" s="18"/>
      <c r="T205" s="18"/>
      <c r="U205" s="18"/>
      <c r="V205" s="18"/>
      <c r="W205" s="22"/>
      <c r="X205" s="19"/>
      <c r="Y205" s="94"/>
      <c r="Z205" s="18"/>
      <c r="AA205" s="18"/>
      <c r="AB205" s="18"/>
      <c r="AC205" s="18"/>
      <c r="AD205" s="18"/>
      <c r="AE205" s="22"/>
      <c r="AF205" s="19"/>
      <c r="AG205" s="94"/>
      <c r="AH205" s="18"/>
      <c r="AI205" s="18"/>
      <c r="AJ205" s="18"/>
      <c r="AK205" s="18"/>
      <c r="AL205" s="18"/>
      <c r="AM205" s="22"/>
      <c r="AN205" s="19"/>
      <c r="AO205" s="94"/>
      <c r="AP205" s="18"/>
      <c r="AQ205" s="18"/>
      <c r="AR205" s="18"/>
      <c r="AS205" s="18"/>
      <c r="AT205" s="18"/>
      <c r="AU205" s="22"/>
      <c r="AV205" s="19"/>
    </row>
    <row r="206" spans="1:48" ht="15" customHeight="1" x14ac:dyDescent="0.3">
      <c r="A206" s="94"/>
      <c r="B206" s="18"/>
      <c r="C206" s="18"/>
      <c r="D206" s="18"/>
      <c r="E206" s="18"/>
      <c r="F206" s="18"/>
      <c r="G206" s="22"/>
      <c r="H206" s="19"/>
      <c r="I206" s="94"/>
      <c r="J206" s="18"/>
      <c r="K206" s="18"/>
      <c r="L206" s="18"/>
      <c r="M206" s="18"/>
      <c r="N206" s="18"/>
      <c r="O206" s="22"/>
      <c r="P206" s="19"/>
      <c r="Q206" s="94"/>
      <c r="R206" s="18"/>
      <c r="S206" s="18"/>
      <c r="T206" s="18"/>
      <c r="U206" s="18"/>
      <c r="V206" s="18"/>
      <c r="W206" s="22"/>
      <c r="X206" s="19"/>
      <c r="Y206" s="94"/>
      <c r="Z206" s="18"/>
      <c r="AA206" s="18"/>
      <c r="AB206" s="18"/>
      <c r="AC206" s="18"/>
      <c r="AD206" s="18"/>
      <c r="AE206" s="22"/>
      <c r="AF206" s="19"/>
      <c r="AG206" s="94"/>
      <c r="AH206" s="18"/>
      <c r="AI206" s="18"/>
      <c r="AJ206" s="18"/>
      <c r="AK206" s="18"/>
      <c r="AL206" s="18"/>
      <c r="AM206" s="22"/>
      <c r="AN206" s="19"/>
      <c r="AO206" s="94"/>
      <c r="AP206" s="18"/>
      <c r="AQ206" s="18"/>
      <c r="AR206" s="18"/>
      <c r="AS206" s="18"/>
      <c r="AT206" s="18"/>
      <c r="AU206" s="22"/>
      <c r="AV206" s="19"/>
    </row>
    <row r="207" spans="1:48" ht="15" customHeight="1" x14ac:dyDescent="0.3">
      <c r="A207" s="93"/>
      <c r="B207" s="18"/>
      <c r="C207" s="18"/>
      <c r="D207" s="18"/>
      <c r="E207" s="18"/>
      <c r="F207" s="18"/>
      <c r="G207" s="22"/>
      <c r="H207" s="19"/>
      <c r="I207" s="93"/>
      <c r="J207" s="18"/>
      <c r="K207" s="18"/>
      <c r="L207" s="18"/>
      <c r="M207" s="18"/>
      <c r="N207" s="18"/>
      <c r="O207" s="22"/>
      <c r="P207" s="19"/>
      <c r="Q207" s="93"/>
      <c r="R207" s="18"/>
      <c r="S207" s="18"/>
      <c r="T207" s="18"/>
      <c r="U207" s="18"/>
      <c r="V207" s="18"/>
      <c r="W207" s="22"/>
      <c r="X207" s="19"/>
      <c r="Y207" s="93"/>
      <c r="Z207" s="18"/>
      <c r="AA207" s="18"/>
      <c r="AB207" s="18"/>
      <c r="AC207" s="18"/>
      <c r="AD207" s="18"/>
      <c r="AE207" s="22"/>
      <c r="AF207" s="19"/>
      <c r="AG207" s="93"/>
      <c r="AH207" s="18"/>
      <c r="AI207" s="18"/>
      <c r="AJ207" s="18"/>
      <c r="AK207" s="18"/>
      <c r="AL207" s="18"/>
      <c r="AM207" s="22"/>
      <c r="AN207" s="19"/>
      <c r="AO207" s="93"/>
      <c r="AP207" s="18"/>
      <c r="AQ207" s="18"/>
      <c r="AR207" s="18"/>
      <c r="AS207" s="18"/>
      <c r="AT207" s="18"/>
      <c r="AU207" s="22"/>
      <c r="AV207" s="19"/>
    </row>
    <row r="208" spans="1:48" ht="15" customHeight="1" x14ac:dyDescent="0.3">
      <c r="A208" s="134"/>
      <c r="B208" s="8"/>
      <c r="C208" s="8"/>
      <c r="D208" s="8"/>
      <c r="E208" s="8"/>
      <c r="F208" s="8"/>
      <c r="G208" s="23"/>
      <c r="H208" s="9"/>
      <c r="I208" s="134"/>
      <c r="J208" s="8"/>
      <c r="K208" s="8"/>
      <c r="L208" s="8"/>
      <c r="M208" s="8"/>
      <c r="N208" s="8"/>
      <c r="O208" s="23"/>
      <c r="P208" s="9"/>
      <c r="Q208" s="134"/>
      <c r="R208" s="8"/>
      <c r="S208" s="8"/>
      <c r="T208" s="8"/>
      <c r="U208" s="8"/>
      <c r="V208" s="8"/>
      <c r="W208" s="23"/>
      <c r="X208" s="9"/>
      <c r="Y208" s="134"/>
      <c r="Z208" s="8"/>
      <c r="AA208" s="8"/>
      <c r="AB208" s="8"/>
      <c r="AC208" s="8"/>
      <c r="AD208" s="8"/>
      <c r="AE208" s="23"/>
      <c r="AF208" s="9"/>
      <c r="AG208" s="134"/>
      <c r="AH208" s="8"/>
      <c r="AI208" s="8"/>
      <c r="AJ208" s="8"/>
      <c r="AK208" s="8"/>
      <c r="AL208" s="8"/>
      <c r="AM208" s="23"/>
      <c r="AN208" s="9"/>
      <c r="AO208" s="134"/>
      <c r="AP208" s="8"/>
      <c r="AQ208" s="8"/>
      <c r="AR208" s="8"/>
      <c r="AS208" s="8"/>
      <c r="AT208" s="8"/>
      <c r="AU208" s="23"/>
      <c r="AV208" s="9"/>
    </row>
    <row r="209" spans="1:457" ht="15" customHeight="1" x14ac:dyDescent="0.3">
      <c r="A209" s="162" t="s">
        <v>0</v>
      </c>
      <c r="B209" s="136"/>
      <c r="C209" s="136"/>
      <c r="D209" s="136"/>
      <c r="E209" s="136"/>
      <c r="F209" s="136"/>
      <c r="G209" s="137"/>
      <c r="H209" s="138"/>
      <c r="I209" s="162" t="s">
        <v>0</v>
      </c>
      <c r="J209" s="136"/>
      <c r="K209" s="136"/>
      <c r="L209" s="136"/>
      <c r="M209" s="136"/>
      <c r="N209" s="136"/>
      <c r="O209" s="137"/>
      <c r="P209" s="138"/>
      <c r="Q209" s="162" t="s">
        <v>0</v>
      </c>
      <c r="R209" s="136"/>
      <c r="S209" s="136"/>
      <c r="T209" s="136"/>
      <c r="U209" s="136"/>
      <c r="V209" s="136"/>
      <c r="W209" s="137"/>
      <c r="X209" s="138"/>
      <c r="Y209" s="169">
        <f>AQ220</f>
        <v>44287</v>
      </c>
      <c r="Z209" s="170"/>
      <c r="AA209" s="170"/>
      <c r="AB209" s="170"/>
      <c r="AC209" s="170"/>
      <c r="AD209" s="170"/>
      <c r="AE209" s="170"/>
      <c r="AF209" s="171"/>
      <c r="AG209" s="162" t="s">
        <v>0</v>
      </c>
      <c r="AH209" s="136"/>
      <c r="AI209" s="136"/>
      <c r="AJ209" s="136"/>
      <c r="AK209" s="136"/>
      <c r="AL209" s="136"/>
      <c r="AM209" s="137"/>
      <c r="AN209" s="138"/>
      <c r="AO209" s="162" t="s">
        <v>0</v>
      </c>
      <c r="AP209" s="136"/>
      <c r="AQ209" s="136"/>
      <c r="AR209" s="136"/>
      <c r="AS209" s="136"/>
      <c r="AT209" s="136"/>
      <c r="AU209" s="137"/>
      <c r="AV209" s="138"/>
    </row>
    <row r="210" spans="1:457" s="14" customFormat="1" ht="15" customHeight="1" x14ac:dyDescent="0.3">
      <c r="A210" s="93"/>
      <c r="B210" s="18"/>
      <c r="C210" s="11"/>
      <c r="D210" s="11"/>
      <c r="E210" s="11"/>
      <c r="F210" s="11"/>
      <c r="G210" s="24"/>
      <c r="H210" s="12"/>
      <c r="I210" s="93"/>
      <c r="J210" s="18"/>
      <c r="K210" s="11"/>
      <c r="L210" s="11"/>
      <c r="M210" s="11"/>
      <c r="N210" s="11"/>
      <c r="O210" s="24"/>
      <c r="P210" s="12"/>
      <c r="Q210" s="93"/>
      <c r="R210" s="18"/>
      <c r="S210" s="11"/>
      <c r="T210" s="11"/>
      <c r="U210" s="11"/>
      <c r="V210" s="11"/>
      <c r="W210" s="24"/>
      <c r="X210" s="12"/>
      <c r="Y210" s="172"/>
      <c r="Z210" s="173"/>
      <c r="AA210" s="173"/>
      <c r="AB210" s="173"/>
      <c r="AC210" s="173"/>
      <c r="AD210" s="173"/>
      <c r="AE210" s="173"/>
      <c r="AF210" s="174"/>
      <c r="AG210" s="115"/>
      <c r="AH210" s="11"/>
      <c r="AI210" s="11"/>
      <c r="AJ210" s="11"/>
      <c r="AK210" s="11"/>
      <c r="AL210" s="11"/>
      <c r="AM210" s="24"/>
      <c r="AN210" s="12"/>
      <c r="AO210" s="115"/>
      <c r="AP210" s="11"/>
      <c r="AQ210" s="11"/>
      <c r="AR210" s="11"/>
      <c r="AS210" s="11"/>
      <c r="AT210" s="11"/>
      <c r="AU210" s="24"/>
      <c r="AV210" s="12"/>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row>
    <row r="211" spans="1:457" s="27" customFormat="1" ht="15" customHeight="1" x14ac:dyDescent="0.3">
      <c r="A211" s="93"/>
      <c r="B211" s="18"/>
      <c r="C211" s="11"/>
      <c r="D211" s="11"/>
      <c r="E211" s="11"/>
      <c r="F211" s="11"/>
      <c r="G211" s="24"/>
      <c r="H211" s="12"/>
      <c r="I211" s="93"/>
      <c r="J211" s="18"/>
      <c r="K211" s="11"/>
      <c r="L211" s="11"/>
      <c r="M211" s="11"/>
      <c r="N211" s="11"/>
      <c r="O211" s="24"/>
      <c r="P211" s="12"/>
      <c r="Q211" s="93"/>
      <c r="R211" s="18"/>
      <c r="S211" s="11"/>
      <c r="T211" s="11"/>
      <c r="U211" s="11"/>
      <c r="V211" s="11"/>
      <c r="W211" s="24"/>
      <c r="X211" s="12"/>
      <c r="Y211" s="118"/>
      <c r="Z211" s="119"/>
      <c r="AA211" s="119"/>
      <c r="AB211" s="119"/>
      <c r="AC211" s="119"/>
      <c r="AD211" s="119"/>
      <c r="AE211" s="119"/>
      <c r="AF211" s="120"/>
      <c r="AG211" s="93"/>
      <c r="AH211" s="18"/>
      <c r="AI211" s="18"/>
      <c r="AJ211" s="18"/>
      <c r="AK211" s="18"/>
      <c r="AL211" s="18"/>
      <c r="AM211" s="22"/>
      <c r="AN211" s="19"/>
      <c r="AO211" s="93"/>
      <c r="AP211" s="18"/>
      <c r="AQ211" s="11"/>
      <c r="AR211" s="11"/>
      <c r="AS211" s="11"/>
      <c r="AT211" s="11"/>
      <c r="AU211" s="24"/>
      <c r="AV211" s="12"/>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row>
    <row r="212" spans="1:457" ht="15" customHeight="1" x14ac:dyDescent="0.3">
      <c r="A212" s="94"/>
      <c r="B212" s="18"/>
      <c r="C212" s="18"/>
      <c r="D212" s="18"/>
      <c r="E212" s="18"/>
      <c r="F212" s="18"/>
      <c r="G212" s="22"/>
      <c r="H212" s="19"/>
      <c r="I212" s="94"/>
      <c r="J212" s="18"/>
      <c r="K212" s="18"/>
      <c r="L212" s="18"/>
      <c r="M212" s="18"/>
      <c r="N212" s="18"/>
      <c r="O212" s="22"/>
      <c r="P212" s="19"/>
      <c r="Q212" s="94"/>
      <c r="R212" s="18"/>
      <c r="S212" s="18"/>
      <c r="T212" s="18"/>
      <c r="U212" s="18"/>
      <c r="V212" s="18"/>
      <c r="W212" s="22"/>
      <c r="X212" s="19"/>
      <c r="Y212" s="110"/>
      <c r="Z212" s="111">
        <f>Y220</f>
        <v>44284</v>
      </c>
      <c r="AA212" s="112">
        <f t="shared" ref="AA212:AA217" si="106">Z212+1</f>
        <v>44285</v>
      </c>
      <c r="AB212" s="112">
        <f t="shared" ref="AB212:AB217" si="107">AA212+1</f>
        <v>44286</v>
      </c>
      <c r="AC212" s="112">
        <f t="shared" ref="AC212:AC217" si="108">AB212+1</f>
        <v>44287</v>
      </c>
      <c r="AD212" s="112">
        <f t="shared" ref="AD212:AD217" si="109">AC212+1</f>
        <v>44288</v>
      </c>
      <c r="AE212" s="112">
        <f t="shared" ref="AE212:AE217" si="110">AD212+1</f>
        <v>44289</v>
      </c>
      <c r="AF212" s="113">
        <f t="shared" ref="AF212:AF217" si="111">AE212+1</f>
        <v>44290</v>
      </c>
      <c r="AG212" s="94"/>
      <c r="AH212" s="18"/>
      <c r="AI212" s="18"/>
      <c r="AJ212" s="18"/>
      <c r="AK212" s="18"/>
      <c r="AL212" s="18"/>
      <c r="AM212" s="22"/>
      <c r="AN212" s="19"/>
      <c r="AO212" s="94"/>
      <c r="AP212" s="18"/>
      <c r="AQ212" s="18"/>
      <c r="AR212" s="18"/>
      <c r="AS212" s="18"/>
      <c r="AT212" s="18"/>
      <c r="AU212" s="22"/>
      <c r="AV212" s="19"/>
    </row>
    <row r="213" spans="1:457" ht="15" customHeight="1" x14ac:dyDescent="0.3">
      <c r="A213" s="94"/>
      <c r="B213" s="18"/>
      <c r="C213" s="18"/>
      <c r="D213" s="18"/>
      <c r="E213" s="18"/>
      <c r="F213" s="18"/>
      <c r="G213" s="22"/>
      <c r="H213" s="19"/>
      <c r="I213" s="94"/>
      <c r="J213" s="18"/>
      <c r="K213" s="18"/>
      <c r="L213" s="18"/>
      <c r="M213" s="18"/>
      <c r="N213" s="18"/>
      <c r="O213" s="22"/>
      <c r="P213" s="19"/>
      <c r="Q213" s="94"/>
      <c r="R213" s="18"/>
      <c r="S213" s="18"/>
      <c r="T213" s="18"/>
      <c r="U213" s="18"/>
      <c r="V213" s="18"/>
      <c r="W213" s="22"/>
      <c r="X213" s="19"/>
      <c r="Y213" s="168" t="str">
        <f>ROMAN(WEEKNUM(Z213-1,2))</f>
        <v>IX</v>
      </c>
      <c r="Z213" s="98">
        <f>DATA!$B$6</f>
        <v>44256</v>
      </c>
      <c r="AA213" s="99">
        <f t="shared" si="106"/>
        <v>44257</v>
      </c>
      <c r="AB213" s="99">
        <f t="shared" si="107"/>
        <v>44258</v>
      </c>
      <c r="AC213" s="99">
        <f t="shared" si="108"/>
        <v>44259</v>
      </c>
      <c r="AD213" s="99">
        <f t="shared" si="109"/>
        <v>44260</v>
      </c>
      <c r="AE213" s="99">
        <f t="shared" si="110"/>
        <v>44261</v>
      </c>
      <c r="AF213" s="100">
        <f t="shared" si="111"/>
        <v>44262</v>
      </c>
      <c r="AG213" s="94"/>
      <c r="AH213" s="18"/>
      <c r="AI213" s="18"/>
      <c r="AJ213" s="18"/>
      <c r="AK213" s="18"/>
      <c r="AL213" s="18"/>
      <c r="AM213" s="22"/>
      <c r="AN213" s="19"/>
      <c r="AO213" s="94"/>
      <c r="AP213" s="18"/>
      <c r="AQ213" s="18"/>
      <c r="AR213" s="18"/>
      <c r="AS213" s="18"/>
      <c r="AT213" s="18"/>
      <c r="AU213" s="22"/>
      <c r="AV213" s="19"/>
    </row>
    <row r="214" spans="1:457" ht="15" customHeight="1" x14ac:dyDescent="0.3">
      <c r="A214" s="94"/>
      <c r="B214" s="18"/>
      <c r="C214" s="18"/>
      <c r="D214" s="18"/>
      <c r="E214" s="18"/>
      <c r="F214" s="18"/>
      <c r="G214" s="22"/>
      <c r="H214" s="19"/>
      <c r="I214" s="94"/>
      <c r="J214" s="18"/>
      <c r="K214" s="18"/>
      <c r="L214" s="18"/>
      <c r="M214" s="18"/>
      <c r="N214" s="18"/>
      <c r="O214" s="22"/>
      <c r="P214" s="19"/>
      <c r="Q214" s="94"/>
      <c r="R214" s="18"/>
      <c r="S214" s="18"/>
      <c r="T214" s="18"/>
      <c r="U214" s="18"/>
      <c r="V214" s="18"/>
      <c r="W214" s="22"/>
      <c r="X214" s="19"/>
      <c r="Y214" s="168" t="str">
        <f t="shared" ref="Y214:Y217" si="112">ROMAN(WEEKNUM(Z214-1,2))</f>
        <v>X</v>
      </c>
      <c r="Z214" s="101">
        <f>AF213+1</f>
        <v>44263</v>
      </c>
      <c r="AA214" s="102">
        <f t="shared" si="106"/>
        <v>44264</v>
      </c>
      <c r="AB214" s="102">
        <f t="shared" si="107"/>
        <v>44265</v>
      </c>
      <c r="AC214" s="102">
        <f t="shared" si="108"/>
        <v>44266</v>
      </c>
      <c r="AD214" s="102">
        <f t="shared" si="109"/>
        <v>44267</v>
      </c>
      <c r="AE214" s="102">
        <f t="shared" si="110"/>
        <v>44268</v>
      </c>
      <c r="AF214" s="103">
        <f t="shared" si="111"/>
        <v>44269</v>
      </c>
      <c r="AG214" s="94"/>
      <c r="AH214" s="18"/>
      <c r="AI214" s="18"/>
      <c r="AJ214" s="18"/>
      <c r="AK214" s="18"/>
      <c r="AL214" s="18"/>
      <c r="AM214" s="22"/>
      <c r="AN214" s="19"/>
      <c r="AO214" s="94"/>
      <c r="AP214" s="18"/>
      <c r="AQ214" s="18"/>
      <c r="AR214" s="18"/>
      <c r="AS214" s="18"/>
      <c r="AT214" s="18"/>
      <c r="AU214" s="22"/>
      <c r="AV214" s="19"/>
    </row>
    <row r="215" spans="1:457" ht="15" customHeight="1" x14ac:dyDescent="0.3">
      <c r="A215" s="94"/>
      <c r="B215" s="18"/>
      <c r="C215" s="18"/>
      <c r="D215" s="18"/>
      <c r="E215" s="18"/>
      <c r="F215" s="18"/>
      <c r="G215" s="22"/>
      <c r="H215" s="19"/>
      <c r="I215" s="94"/>
      <c r="J215" s="18"/>
      <c r="K215" s="18"/>
      <c r="L215" s="18"/>
      <c r="M215" s="18"/>
      <c r="N215" s="18"/>
      <c r="O215" s="22"/>
      <c r="P215" s="19"/>
      <c r="Q215" s="94"/>
      <c r="R215" s="18"/>
      <c r="S215" s="18"/>
      <c r="T215" s="18"/>
      <c r="U215" s="18"/>
      <c r="V215" s="18"/>
      <c r="W215" s="22"/>
      <c r="X215" s="19"/>
      <c r="Y215" s="168" t="str">
        <f t="shared" si="112"/>
        <v>XI</v>
      </c>
      <c r="Z215" s="104">
        <f>AF214+1</f>
        <v>44270</v>
      </c>
      <c r="AA215" s="105">
        <f t="shared" si="106"/>
        <v>44271</v>
      </c>
      <c r="AB215" s="105">
        <f t="shared" si="107"/>
        <v>44272</v>
      </c>
      <c r="AC215" s="105">
        <f t="shared" si="108"/>
        <v>44273</v>
      </c>
      <c r="AD215" s="105">
        <f t="shared" si="109"/>
        <v>44274</v>
      </c>
      <c r="AE215" s="105">
        <f t="shared" si="110"/>
        <v>44275</v>
      </c>
      <c r="AF215" s="106">
        <f t="shared" si="111"/>
        <v>44276</v>
      </c>
      <c r="AG215" s="94"/>
      <c r="AH215" s="18"/>
      <c r="AI215" s="18"/>
      <c r="AJ215" s="18"/>
      <c r="AK215" s="18"/>
      <c r="AL215" s="18"/>
      <c r="AM215" s="22"/>
      <c r="AN215" s="19"/>
      <c r="AO215" s="94"/>
      <c r="AP215" s="18"/>
      <c r="AQ215" s="18"/>
      <c r="AR215" s="18"/>
      <c r="AS215" s="18"/>
      <c r="AT215" s="18"/>
      <c r="AU215" s="22"/>
      <c r="AV215" s="19"/>
    </row>
    <row r="216" spans="1:457" ht="15" customHeight="1" x14ac:dyDescent="0.3">
      <c r="A216" s="94"/>
      <c r="B216" s="18"/>
      <c r="C216" s="18"/>
      <c r="D216" s="18"/>
      <c r="E216" s="18"/>
      <c r="F216" s="18"/>
      <c r="G216" s="22"/>
      <c r="H216" s="19"/>
      <c r="I216" s="94"/>
      <c r="J216" s="18"/>
      <c r="K216" s="18"/>
      <c r="L216" s="18"/>
      <c r="M216" s="18"/>
      <c r="N216" s="18"/>
      <c r="O216" s="22"/>
      <c r="P216" s="19"/>
      <c r="Q216" s="94"/>
      <c r="R216" s="18"/>
      <c r="S216" s="18"/>
      <c r="T216" s="18"/>
      <c r="U216" s="18"/>
      <c r="V216" s="18"/>
      <c r="W216" s="22"/>
      <c r="X216" s="19"/>
      <c r="Y216" s="168" t="str">
        <f t="shared" si="112"/>
        <v>XII</v>
      </c>
      <c r="Z216" s="104">
        <f>AF215+1</f>
        <v>44277</v>
      </c>
      <c r="AA216" s="105">
        <f t="shared" si="106"/>
        <v>44278</v>
      </c>
      <c r="AB216" s="105">
        <f t="shared" si="107"/>
        <v>44279</v>
      </c>
      <c r="AC216" s="105">
        <f t="shared" si="108"/>
        <v>44280</v>
      </c>
      <c r="AD216" s="105">
        <f t="shared" si="109"/>
        <v>44281</v>
      </c>
      <c r="AE216" s="105">
        <f t="shared" si="110"/>
        <v>44282</v>
      </c>
      <c r="AF216" s="106">
        <f t="shared" si="111"/>
        <v>44283</v>
      </c>
      <c r="AG216" s="94"/>
      <c r="AH216" s="18"/>
      <c r="AI216" s="18"/>
      <c r="AJ216" s="18"/>
      <c r="AK216" s="18"/>
      <c r="AL216" s="18"/>
      <c r="AM216" s="22"/>
      <c r="AN216" s="19"/>
      <c r="AO216" s="94"/>
      <c r="AP216" s="18"/>
      <c r="AQ216" s="18"/>
      <c r="AR216" s="18"/>
      <c r="AS216" s="18"/>
      <c r="AT216" s="18"/>
      <c r="AU216" s="22"/>
      <c r="AV216" s="19"/>
    </row>
    <row r="217" spans="1:457" ht="15" customHeight="1" x14ac:dyDescent="0.3">
      <c r="A217" s="93"/>
      <c r="B217" s="18"/>
      <c r="C217" s="18"/>
      <c r="D217" s="18"/>
      <c r="E217" s="18"/>
      <c r="F217" s="18"/>
      <c r="G217" s="22"/>
      <c r="H217" s="19"/>
      <c r="I217" s="93"/>
      <c r="J217" s="18"/>
      <c r="K217" s="18"/>
      <c r="L217" s="18"/>
      <c r="M217" s="18"/>
      <c r="N217" s="18"/>
      <c r="O217" s="22"/>
      <c r="P217" s="19"/>
      <c r="Q217" s="93"/>
      <c r="R217" s="18"/>
      <c r="S217" s="18"/>
      <c r="T217" s="18"/>
      <c r="U217" s="18"/>
      <c r="V217" s="18"/>
      <c r="W217" s="22"/>
      <c r="X217" s="19"/>
      <c r="Y217" s="168" t="str">
        <f t="shared" si="112"/>
        <v>XIII</v>
      </c>
      <c r="Z217" s="107">
        <f>AF216+1</f>
        <v>44284</v>
      </c>
      <c r="AA217" s="108">
        <f t="shared" si="106"/>
        <v>44285</v>
      </c>
      <c r="AB217" s="108">
        <f t="shared" si="107"/>
        <v>44286</v>
      </c>
      <c r="AC217" s="108">
        <f t="shared" si="108"/>
        <v>44287</v>
      </c>
      <c r="AD217" s="108">
        <f t="shared" si="109"/>
        <v>44288</v>
      </c>
      <c r="AE217" s="108">
        <f t="shared" si="110"/>
        <v>44289</v>
      </c>
      <c r="AF217" s="109">
        <f t="shared" si="111"/>
        <v>44290</v>
      </c>
      <c r="AG217" s="93"/>
      <c r="AH217" s="18"/>
      <c r="AI217" s="18"/>
      <c r="AJ217" s="18"/>
      <c r="AK217" s="18"/>
      <c r="AL217" s="18"/>
      <c r="AM217" s="22"/>
      <c r="AN217" s="19"/>
      <c r="AO217" s="93"/>
      <c r="AP217" s="18"/>
      <c r="AQ217" s="18"/>
      <c r="AR217" s="18"/>
      <c r="AS217" s="18"/>
      <c r="AT217" s="18"/>
      <c r="AU217" s="22"/>
      <c r="AV217" s="19"/>
    </row>
    <row r="218" spans="1:457" ht="15" customHeight="1" x14ac:dyDescent="0.3">
      <c r="A218" s="93"/>
      <c r="B218" s="18"/>
      <c r="C218" s="18"/>
      <c r="D218" s="18"/>
      <c r="E218" s="18"/>
      <c r="F218" s="18"/>
      <c r="G218" s="22"/>
      <c r="H218" s="19"/>
      <c r="I218" s="93"/>
      <c r="J218" s="18"/>
      <c r="K218" s="18"/>
      <c r="L218" s="18"/>
      <c r="M218" s="18"/>
      <c r="N218" s="18"/>
      <c r="O218" s="22"/>
      <c r="P218" s="19"/>
      <c r="Q218" s="93"/>
      <c r="R218" s="18"/>
      <c r="S218" s="18"/>
      <c r="T218" s="18"/>
      <c r="U218" s="18"/>
      <c r="V218" s="18"/>
      <c r="W218" s="22"/>
      <c r="X218" s="19"/>
      <c r="Y218" s="135"/>
      <c r="Z218" s="117"/>
      <c r="AA218" s="117"/>
      <c r="AB218" s="117"/>
      <c r="AC218" s="117"/>
      <c r="AD218" s="117"/>
      <c r="AE218" s="117"/>
      <c r="AF218" s="117"/>
      <c r="AG218" s="93"/>
      <c r="AH218" s="18"/>
      <c r="AI218" s="18"/>
      <c r="AJ218" s="18"/>
      <c r="AK218" s="18"/>
      <c r="AL218" s="18"/>
      <c r="AM218" s="22"/>
      <c r="AN218" s="19"/>
      <c r="AO218" s="93"/>
      <c r="AP218" s="18"/>
      <c r="AQ218" s="18"/>
      <c r="AR218" s="18"/>
      <c r="AS218" s="18"/>
      <c r="AT218" s="18"/>
      <c r="AU218" s="22"/>
      <c r="AV218" s="19"/>
    </row>
    <row r="219" spans="1:457" ht="15" customHeight="1" x14ac:dyDescent="0.3">
      <c r="A219" s="93"/>
      <c r="B219" s="18"/>
      <c r="C219" s="18"/>
      <c r="D219" s="18"/>
      <c r="E219" s="18"/>
      <c r="F219" s="18"/>
      <c r="G219" s="22"/>
      <c r="H219" s="19"/>
      <c r="I219" s="93"/>
      <c r="J219" s="18"/>
      <c r="K219" s="18"/>
      <c r="L219" s="18"/>
      <c r="M219" s="18"/>
      <c r="N219" s="18"/>
      <c r="O219" s="22"/>
      <c r="P219" s="19"/>
      <c r="Q219" s="93"/>
      <c r="R219" s="18"/>
      <c r="S219" s="18"/>
      <c r="T219" s="18"/>
      <c r="U219" s="18"/>
      <c r="V219" s="18"/>
      <c r="W219" s="22"/>
      <c r="X219" s="19"/>
      <c r="Y219" s="116"/>
      <c r="Z219" s="117"/>
      <c r="AA219" s="117"/>
      <c r="AB219" s="117"/>
      <c r="AC219" s="117"/>
      <c r="AD219" s="117"/>
      <c r="AE219" s="117"/>
      <c r="AF219" s="117"/>
      <c r="AG219" s="93"/>
      <c r="AH219" s="18"/>
      <c r="AI219" s="18"/>
      <c r="AJ219" s="18"/>
      <c r="AK219" s="18"/>
      <c r="AL219" s="18"/>
      <c r="AM219" s="22"/>
      <c r="AN219" s="19"/>
      <c r="AO219" s="93"/>
      <c r="AP219" s="18"/>
      <c r="AQ219" s="18"/>
      <c r="AR219" s="18"/>
      <c r="AS219" s="18"/>
      <c r="AT219" s="18"/>
      <c r="AU219" s="22"/>
      <c r="AV219" s="19"/>
    </row>
    <row r="220" spans="1:457" ht="15" customHeight="1" x14ac:dyDescent="0.3">
      <c r="A220" s="143">
        <f>AQ168+1</f>
        <v>44281</v>
      </c>
      <c r="B220" s="144"/>
      <c r="C220" s="139">
        <f>A220</f>
        <v>44281</v>
      </c>
      <c r="D220" s="139"/>
      <c r="E220" s="139"/>
      <c r="F220" s="140"/>
      <c r="G220" s="28"/>
      <c r="H220" s="89"/>
      <c r="I220" s="89"/>
      <c r="J220" s="89"/>
      <c r="K220" s="89"/>
      <c r="L220" s="91"/>
      <c r="M220" s="143">
        <f>A220+1</f>
        <v>44282</v>
      </c>
      <c r="N220" s="144"/>
      <c r="O220" s="139">
        <f>M220</f>
        <v>44282</v>
      </c>
      <c r="P220" s="139"/>
      <c r="Q220" s="139"/>
      <c r="R220" s="140"/>
      <c r="S220" s="143">
        <f t="shared" ref="S220" si="113">M220+1</f>
        <v>44283</v>
      </c>
      <c r="T220" s="144"/>
      <c r="U220" s="139">
        <f t="shared" ref="U220" si="114">S220</f>
        <v>44283</v>
      </c>
      <c r="V220" s="139"/>
      <c r="W220" s="139"/>
      <c r="X220" s="140"/>
      <c r="Y220" s="143">
        <f t="shared" ref="Y220" si="115">S220+1</f>
        <v>44284</v>
      </c>
      <c r="Z220" s="144"/>
      <c r="AA220" s="139">
        <f t="shared" ref="AA220" si="116">Y220</f>
        <v>44284</v>
      </c>
      <c r="AB220" s="139"/>
      <c r="AC220" s="139"/>
      <c r="AD220" s="140"/>
      <c r="AE220" s="143">
        <f t="shared" ref="AE220" si="117">Y220+1</f>
        <v>44285</v>
      </c>
      <c r="AF220" s="144"/>
      <c r="AG220" s="139">
        <f t="shared" ref="AG220" si="118">AE220</f>
        <v>44285</v>
      </c>
      <c r="AH220" s="139"/>
      <c r="AI220" s="139"/>
      <c r="AJ220" s="140"/>
      <c r="AK220" s="143">
        <f t="shared" ref="AK220" si="119">AE220+1</f>
        <v>44286</v>
      </c>
      <c r="AL220" s="144"/>
      <c r="AM220" s="139">
        <f t="shared" ref="AM220" si="120">AK220</f>
        <v>44286</v>
      </c>
      <c r="AN220" s="139"/>
      <c r="AO220" s="139"/>
      <c r="AP220" s="140"/>
      <c r="AQ220" s="143">
        <f t="shared" ref="AQ220" si="121">AK220+1</f>
        <v>44287</v>
      </c>
      <c r="AR220" s="144"/>
      <c r="AS220" s="139">
        <f t="shared" ref="AS220" si="122">AQ220</f>
        <v>44287</v>
      </c>
      <c r="AT220" s="139"/>
      <c r="AU220" s="139"/>
      <c r="AV220" s="140"/>
    </row>
    <row r="221" spans="1:457" s="1" customFormat="1" ht="15" customHeight="1" x14ac:dyDescent="0.3">
      <c r="A221" s="145"/>
      <c r="B221" s="146"/>
      <c r="C221" s="141"/>
      <c r="D221" s="141"/>
      <c r="E221" s="141"/>
      <c r="F221" s="142"/>
      <c r="G221" s="163"/>
      <c r="H221" s="164"/>
      <c r="I221" s="164"/>
      <c r="J221" s="164"/>
      <c r="K221" s="164"/>
      <c r="L221" s="165"/>
      <c r="M221" s="145"/>
      <c r="N221" s="146"/>
      <c r="O221" s="141"/>
      <c r="P221" s="141"/>
      <c r="Q221" s="141"/>
      <c r="R221" s="142"/>
      <c r="S221" s="145"/>
      <c r="T221" s="146"/>
      <c r="U221" s="141"/>
      <c r="V221" s="141"/>
      <c r="W221" s="141"/>
      <c r="X221" s="142"/>
      <c r="Y221" s="145"/>
      <c r="Z221" s="146"/>
      <c r="AA221" s="141"/>
      <c r="AB221" s="141"/>
      <c r="AC221" s="141"/>
      <c r="AD221" s="142"/>
      <c r="AE221" s="145"/>
      <c r="AF221" s="146"/>
      <c r="AG221" s="141"/>
      <c r="AH221" s="141"/>
      <c r="AI221" s="141"/>
      <c r="AJ221" s="142"/>
      <c r="AK221" s="145"/>
      <c r="AL221" s="146"/>
      <c r="AM221" s="141"/>
      <c r="AN221" s="141"/>
      <c r="AO221" s="141"/>
      <c r="AP221" s="142"/>
      <c r="AQ221" s="145"/>
      <c r="AR221" s="146"/>
      <c r="AS221" s="141"/>
      <c r="AT221" s="141"/>
      <c r="AU221" s="141"/>
      <c r="AV221" s="142"/>
    </row>
    <row r="222" spans="1:457" ht="15" customHeight="1" x14ac:dyDescent="0.3">
      <c r="A222" s="114" t="s">
        <v>43</v>
      </c>
      <c r="B222" s="27" t="str">
        <f>IF(LEN(VLOOKUP(A220,DATA!$D:$E,2))=0,"",VLOOKUP(A220,DATA!$D:$E,2))</f>
        <v/>
      </c>
      <c r="C222" s="27"/>
      <c r="D222" s="27"/>
      <c r="E222" s="27"/>
      <c r="F222" s="81"/>
      <c r="G222" s="17"/>
      <c r="H222" s="18"/>
      <c r="I222" s="18"/>
      <c r="J222" s="18"/>
      <c r="K222" s="18"/>
      <c r="L222" s="19"/>
      <c r="M222" s="114" t="s">
        <v>43</v>
      </c>
      <c r="N222" s="27" t="str">
        <f>IF(LEN(VLOOKUP(M220,DATA!$D:$E,2))=0,"",VLOOKUP(M220,DATA!$D:$E,2))</f>
        <v/>
      </c>
      <c r="O222" s="27"/>
      <c r="P222" s="27"/>
      <c r="Q222" s="27"/>
      <c r="R222" s="81"/>
      <c r="S222" s="114" t="s">
        <v>43</v>
      </c>
      <c r="T222" s="27" t="str">
        <f>IF(LEN(VLOOKUP(S220,DATA!$D:$E,2))=0,"",VLOOKUP(S220,DATA!$D:$E,2))</f>
        <v/>
      </c>
      <c r="U222" s="27"/>
      <c r="V222" s="27"/>
      <c r="W222" s="27"/>
      <c r="X222" s="81"/>
      <c r="Y222" s="114" t="s">
        <v>43</v>
      </c>
      <c r="Z222" s="27" t="str">
        <f>IF(LEN(VLOOKUP(Y220,DATA!$D:$E,2))=0,"",VLOOKUP(Y220,DATA!$D:$E,2))</f>
        <v/>
      </c>
      <c r="AA222" s="27"/>
      <c r="AB222" s="27"/>
      <c r="AC222" s="27"/>
      <c r="AD222" s="81"/>
      <c r="AE222" s="114" t="s">
        <v>43</v>
      </c>
      <c r="AF222" s="27" t="str">
        <f>IF(LEN(VLOOKUP(AE220,DATA!$D:$E,2))=0,"",VLOOKUP(AE220,DATA!$D:$E,2))</f>
        <v/>
      </c>
      <c r="AG222" s="27"/>
      <c r="AH222" s="27"/>
      <c r="AI222" s="27"/>
      <c r="AJ222" s="81"/>
      <c r="AK222" s="114" t="s">
        <v>43</v>
      </c>
      <c r="AL222" s="27" t="str">
        <f>IF(LEN(VLOOKUP(AK220,DATA!$D:$E,2))=0,"",VLOOKUP(AK220,DATA!$D:$E,2))</f>
        <v/>
      </c>
      <c r="AM222" s="27"/>
      <c r="AN222" s="27"/>
      <c r="AO222" s="27"/>
      <c r="AP222" s="81"/>
      <c r="AQ222" s="114" t="s">
        <v>43</v>
      </c>
      <c r="AR222" s="27" t="str">
        <f>IF(LEN(VLOOKUP(AQ220,DATA!$D:$E,2))=0,"",VLOOKUP(AQ220,DATA!$D:$E,2))</f>
        <v/>
      </c>
      <c r="AS222" s="27"/>
      <c r="AT222" s="27"/>
      <c r="AU222" s="27"/>
      <c r="AV222" s="81"/>
    </row>
    <row r="223" spans="1:457" ht="15" customHeight="1" x14ac:dyDescent="0.3">
      <c r="A223" s="95">
        <v>7</v>
      </c>
      <c r="B223" s="154"/>
      <c r="C223" s="167" t="s">
        <v>45</v>
      </c>
      <c r="D223" s="166" t="s">
        <v>43</v>
      </c>
      <c r="E223" s="155" t="s">
        <v>45</v>
      </c>
      <c r="F223" s="156"/>
      <c r="G223" s="17"/>
      <c r="H223" s="18"/>
      <c r="I223" s="18"/>
      <c r="J223" s="18"/>
      <c r="K223" s="18"/>
      <c r="L223" s="19"/>
      <c r="M223" s="95">
        <v>7</v>
      </c>
      <c r="N223" s="154"/>
      <c r="O223" s="167" t="s">
        <v>45</v>
      </c>
      <c r="P223" s="166" t="s">
        <v>43</v>
      </c>
      <c r="Q223" s="155" t="s">
        <v>45</v>
      </c>
      <c r="R223" s="156"/>
      <c r="S223" s="95">
        <v>7</v>
      </c>
      <c r="T223" s="154"/>
      <c r="U223" s="167" t="s">
        <v>45</v>
      </c>
      <c r="V223" s="166" t="s">
        <v>43</v>
      </c>
      <c r="W223" s="155" t="s">
        <v>45</v>
      </c>
      <c r="X223" s="156"/>
      <c r="Y223" s="95">
        <v>7</v>
      </c>
      <c r="Z223" s="154"/>
      <c r="AA223" s="167" t="s">
        <v>45</v>
      </c>
      <c r="AB223" s="166" t="s">
        <v>43</v>
      </c>
      <c r="AC223" s="155" t="s">
        <v>45</v>
      </c>
      <c r="AD223" s="156"/>
      <c r="AE223" s="95">
        <v>7</v>
      </c>
      <c r="AF223" s="154"/>
      <c r="AG223" s="167" t="s">
        <v>45</v>
      </c>
      <c r="AH223" s="166" t="s">
        <v>43</v>
      </c>
      <c r="AI223" s="155" t="s">
        <v>45</v>
      </c>
      <c r="AJ223" s="156"/>
      <c r="AK223" s="95">
        <v>7</v>
      </c>
      <c r="AL223" s="154"/>
      <c r="AM223" s="167" t="s">
        <v>45</v>
      </c>
      <c r="AN223" s="166" t="s">
        <v>43</v>
      </c>
      <c r="AO223" s="155" t="s">
        <v>45</v>
      </c>
      <c r="AP223" s="156"/>
      <c r="AQ223" s="95">
        <v>7</v>
      </c>
      <c r="AR223" s="154"/>
      <c r="AS223" s="167" t="s">
        <v>45</v>
      </c>
      <c r="AT223" s="166" t="s">
        <v>43</v>
      </c>
      <c r="AU223" s="155" t="s">
        <v>45</v>
      </c>
      <c r="AV223" s="156"/>
    </row>
    <row r="224" spans="1:457" ht="15" customHeight="1" x14ac:dyDescent="0.3">
      <c r="A224" s="95">
        <v>8</v>
      </c>
      <c r="B224" s="154"/>
      <c r="C224" s="167" t="s">
        <v>45</v>
      </c>
      <c r="D224" s="166" t="s">
        <v>43</v>
      </c>
      <c r="E224" s="155" t="s">
        <v>45</v>
      </c>
      <c r="F224" s="156"/>
      <c r="G224" s="17"/>
      <c r="H224" s="18"/>
      <c r="I224" s="18"/>
      <c r="J224" s="18"/>
      <c r="K224" s="18"/>
      <c r="L224" s="19"/>
      <c r="M224" s="95">
        <v>8</v>
      </c>
      <c r="N224" s="154"/>
      <c r="O224" s="167" t="s">
        <v>45</v>
      </c>
      <c r="P224" s="166" t="s">
        <v>43</v>
      </c>
      <c r="Q224" s="155" t="s">
        <v>45</v>
      </c>
      <c r="R224" s="156"/>
      <c r="S224" s="95">
        <v>8</v>
      </c>
      <c r="T224" s="154"/>
      <c r="U224" s="167" t="s">
        <v>45</v>
      </c>
      <c r="V224" s="166" t="s">
        <v>43</v>
      </c>
      <c r="W224" s="155" t="s">
        <v>45</v>
      </c>
      <c r="X224" s="156"/>
      <c r="Y224" s="95">
        <v>8</v>
      </c>
      <c r="Z224" s="154"/>
      <c r="AA224" s="167" t="s">
        <v>45</v>
      </c>
      <c r="AB224" s="166" t="s">
        <v>43</v>
      </c>
      <c r="AC224" s="155" t="s">
        <v>45</v>
      </c>
      <c r="AD224" s="156"/>
      <c r="AE224" s="95">
        <v>8</v>
      </c>
      <c r="AF224" s="154"/>
      <c r="AG224" s="167" t="s">
        <v>45</v>
      </c>
      <c r="AH224" s="166" t="s">
        <v>43</v>
      </c>
      <c r="AI224" s="155" t="s">
        <v>45</v>
      </c>
      <c r="AJ224" s="156"/>
      <c r="AK224" s="95">
        <v>8</v>
      </c>
      <c r="AL224" s="154"/>
      <c r="AM224" s="167" t="s">
        <v>45</v>
      </c>
      <c r="AN224" s="166" t="s">
        <v>43</v>
      </c>
      <c r="AO224" s="155" t="s">
        <v>45</v>
      </c>
      <c r="AP224" s="156"/>
      <c r="AQ224" s="95">
        <v>8</v>
      </c>
      <c r="AR224" s="154"/>
      <c r="AS224" s="167" t="s">
        <v>45</v>
      </c>
      <c r="AT224" s="166" t="s">
        <v>43</v>
      </c>
      <c r="AU224" s="155" t="s">
        <v>45</v>
      </c>
      <c r="AV224" s="156"/>
    </row>
    <row r="225" spans="1:457" ht="15" customHeight="1" x14ac:dyDescent="0.3">
      <c r="A225" s="95">
        <v>9</v>
      </c>
      <c r="B225" s="154"/>
      <c r="C225" s="167" t="s">
        <v>45</v>
      </c>
      <c r="D225" s="166" t="s">
        <v>43</v>
      </c>
      <c r="E225" s="155" t="s">
        <v>45</v>
      </c>
      <c r="F225" s="156"/>
      <c r="G225" s="17"/>
      <c r="H225" s="18"/>
      <c r="I225" s="18"/>
      <c r="J225" s="18"/>
      <c r="K225" s="18"/>
      <c r="L225" s="19"/>
      <c r="M225" s="95">
        <v>9</v>
      </c>
      <c r="N225" s="154"/>
      <c r="O225" s="167" t="s">
        <v>45</v>
      </c>
      <c r="P225" s="166" t="s">
        <v>43</v>
      </c>
      <c r="Q225" s="155" t="s">
        <v>45</v>
      </c>
      <c r="R225" s="156"/>
      <c r="S225" s="95">
        <v>9</v>
      </c>
      <c r="T225" s="154"/>
      <c r="U225" s="167" t="s">
        <v>45</v>
      </c>
      <c r="V225" s="166" t="s">
        <v>43</v>
      </c>
      <c r="W225" s="155" t="s">
        <v>45</v>
      </c>
      <c r="X225" s="156"/>
      <c r="Y225" s="95">
        <v>9</v>
      </c>
      <c r="Z225" s="154"/>
      <c r="AA225" s="167" t="s">
        <v>45</v>
      </c>
      <c r="AB225" s="166" t="s">
        <v>43</v>
      </c>
      <c r="AC225" s="155" t="s">
        <v>45</v>
      </c>
      <c r="AD225" s="156"/>
      <c r="AE225" s="95">
        <v>9</v>
      </c>
      <c r="AF225" s="154"/>
      <c r="AG225" s="167" t="s">
        <v>45</v>
      </c>
      <c r="AH225" s="166" t="s">
        <v>43</v>
      </c>
      <c r="AI225" s="155" t="s">
        <v>45</v>
      </c>
      <c r="AJ225" s="156"/>
      <c r="AK225" s="95">
        <v>9</v>
      </c>
      <c r="AL225" s="154"/>
      <c r="AM225" s="167" t="s">
        <v>45</v>
      </c>
      <c r="AN225" s="166" t="s">
        <v>43</v>
      </c>
      <c r="AO225" s="155" t="s">
        <v>45</v>
      </c>
      <c r="AP225" s="156"/>
      <c r="AQ225" s="95">
        <v>9</v>
      </c>
      <c r="AR225" s="154"/>
      <c r="AS225" s="167" t="s">
        <v>45</v>
      </c>
      <c r="AT225" s="166" t="s">
        <v>43</v>
      </c>
      <c r="AU225" s="155" t="s">
        <v>45</v>
      </c>
      <c r="AV225" s="156"/>
    </row>
    <row r="226" spans="1:457" ht="15" customHeight="1" x14ac:dyDescent="0.3">
      <c r="A226" s="96">
        <v>10</v>
      </c>
      <c r="B226" s="154"/>
      <c r="C226" s="167" t="s">
        <v>45</v>
      </c>
      <c r="D226" s="166" t="s">
        <v>43</v>
      </c>
      <c r="E226" s="155" t="s">
        <v>45</v>
      </c>
      <c r="F226" s="156"/>
      <c r="G226" s="17"/>
      <c r="H226" s="18"/>
      <c r="I226" s="18"/>
      <c r="J226" s="18"/>
      <c r="K226" s="18"/>
      <c r="L226" s="19"/>
      <c r="M226" s="96">
        <v>10</v>
      </c>
      <c r="N226" s="154"/>
      <c r="O226" s="167" t="s">
        <v>45</v>
      </c>
      <c r="P226" s="166" t="s">
        <v>43</v>
      </c>
      <c r="Q226" s="155" t="s">
        <v>45</v>
      </c>
      <c r="R226" s="156"/>
      <c r="S226" s="96">
        <v>10</v>
      </c>
      <c r="T226" s="154"/>
      <c r="U226" s="167" t="s">
        <v>45</v>
      </c>
      <c r="V226" s="166" t="s">
        <v>43</v>
      </c>
      <c r="W226" s="155" t="s">
        <v>45</v>
      </c>
      <c r="X226" s="156"/>
      <c r="Y226" s="96">
        <v>10</v>
      </c>
      <c r="Z226" s="154"/>
      <c r="AA226" s="167" t="s">
        <v>45</v>
      </c>
      <c r="AB226" s="166" t="s">
        <v>43</v>
      </c>
      <c r="AC226" s="155" t="s">
        <v>45</v>
      </c>
      <c r="AD226" s="156"/>
      <c r="AE226" s="96">
        <v>10</v>
      </c>
      <c r="AF226" s="154"/>
      <c r="AG226" s="167" t="s">
        <v>45</v>
      </c>
      <c r="AH226" s="166" t="s">
        <v>43</v>
      </c>
      <c r="AI226" s="155" t="s">
        <v>45</v>
      </c>
      <c r="AJ226" s="156"/>
      <c r="AK226" s="96">
        <v>10</v>
      </c>
      <c r="AL226" s="154"/>
      <c r="AM226" s="167" t="s">
        <v>45</v>
      </c>
      <c r="AN226" s="166" t="s">
        <v>43</v>
      </c>
      <c r="AO226" s="155" t="s">
        <v>45</v>
      </c>
      <c r="AP226" s="156"/>
      <c r="AQ226" s="96">
        <v>10</v>
      </c>
      <c r="AR226" s="154"/>
      <c r="AS226" s="167" t="s">
        <v>45</v>
      </c>
      <c r="AT226" s="166" t="s">
        <v>43</v>
      </c>
      <c r="AU226" s="155" t="s">
        <v>45</v>
      </c>
      <c r="AV226" s="156"/>
    </row>
    <row r="227" spans="1:457" ht="15" customHeight="1" x14ac:dyDescent="0.3">
      <c r="A227" s="96">
        <v>11</v>
      </c>
      <c r="B227" s="154"/>
      <c r="C227" s="167" t="s">
        <v>45</v>
      </c>
      <c r="D227" s="166" t="s">
        <v>43</v>
      </c>
      <c r="E227" s="155" t="s">
        <v>45</v>
      </c>
      <c r="F227" s="156"/>
      <c r="G227" s="17"/>
      <c r="H227" s="18"/>
      <c r="I227" s="18"/>
      <c r="J227" s="18"/>
      <c r="K227" s="18"/>
      <c r="L227" s="19"/>
      <c r="M227" s="96">
        <v>11</v>
      </c>
      <c r="N227" s="154"/>
      <c r="O227" s="167" t="s">
        <v>45</v>
      </c>
      <c r="P227" s="166" t="s">
        <v>43</v>
      </c>
      <c r="Q227" s="155" t="s">
        <v>45</v>
      </c>
      <c r="R227" s="156"/>
      <c r="S227" s="96">
        <v>11</v>
      </c>
      <c r="T227" s="154"/>
      <c r="U227" s="167" t="s">
        <v>45</v>
      </c>
      <c r="V227" s="166" t="s">
        <v>43</v>
      </c>
      <c r="W227" s="155" t="s">
        <v>45</v>
      </c>
      <c r="X227" s="156"/>
      <c r="Y227" s="96">
        <v>11</v>
      </c>
      <c r="Z227" s="154"/>
      <c r="AA227" s="167" t="s">
        <v>45</v>
      </c>
      <c r="AB227" s="166" t="s">
        <v>43</v>
      </c>
      <c r="AC227" s="155" t="s">
        <v>45</v>
      </c>
      <c r="AD227" s="156"/>
      <c r="AE227" s="96">
        <v>11</v>
      </c>
      <c r="AF227" s="154"/>
      <c r="AG227" s="167" t="s">
        <v>45</v>
      </c>
      <c r="AH227" s="166" t="s">
        <v>43</v>
      </c>
      <c r="AI227" s="155" t="s">
        <v>45</v>
      </c>
      <c r="AJ227" s="156"/>
      <c r="AK227" s="96">
        <v>11</v>
      </c>
      <c r="AL227" s="154"/>
      <c r="AM227" s="167" t="s">
        <v>45</v>
      </c>
      <c r="AN227" s="166" t="s">
        <v>43</v>
      </c>
      <c r="AO227" s="155" t="s">
        <v>45</v>
      </c>
      <c r="AP227" s="156"/>
      <c r="AQ227" s="96">
        <v>11</v>
      </c>
      <c r="AR227" s="154"/>
      <c r="AS227" s="167" t="s">
        <v>45</v>
      </c>
      <c r="AT227" s="166" t="s">
        <v>43</v>
      </c>
      <c r="AU227" s="155" t="s">
        <v>45</v>
      </c>
      <c r="AV227" s="156"/>
    </row>
    <row r="228" spans="1:457" ht="15" customHeight="1" x14ac:dyDescent="0.3">
      <c r="A228" s="96">
        <v>12</v>
      </c>
      <c r="B228" s="154"/>
      <c r="C228" s="167" t="s">
        <v>45</v>
      </c>
      <c r="D228" s="166" t="s">
        <v>43</v>
      </c>
      <c r="E228" s="155" t="s">
        <v>45</v>
      </c>
      <c r="F228" s="156"/>
      <c r="G228" s="17"/>
      <c r="H228" s="18"/>
      <c r="I228" s="18"/>
      <c r="J228" s="18"/>
      <c r="K228" s="18"/>
      <c r="L228" s="19"/>
      <c r="M228" s="96">
        <v>12</v>
      </c>
      <c r="N228" s="154"/>
      <c r="O228" s="167" t="s">
        <v>45</v>
      </c>
      <c r="P228" s="166" t="s">
        <v>43</v>
      </c>
      <c r="Q228" s="155" t="s">
        <v>45</v>
      </c>
      <c r="R228" s="156"/>
      <c r="S228" s="96">
        <v>12</v>
      </c>
      <c r="T228" s="154"/>
      <c r="U228" s="167" t="s">
        <v>45</v>
      </c>
      <c r="V228" s="166" t="s">
        <v>43</v>
      </c>
      <c r="W228" s="155" t="s">
        <v>45</v>
      </c>
      <c r="X228" s="156"/>
      <c r="Y228" s="96">
        <v>12</v>
      </c>
      <c r="Z228" s="154"/>
      <c r="AA228" s="167" t="s">
        <v>45</v>
      </c>
      <c r="AB228" s="166" t="s">
        <v>43</v>
      </c>
      <c r="AC228" s="155" t="s">
        <v>45</v>
      </c>
      <c r="AD228" s="156"/>
      <c r="AE228" s="96">
        <v>12</v>
      </c>
      <c r="AF228" s="154"/>
      <c r="AG228" s="167" t="s">
        <v>45</v>
      </c>
      <c r="AH228" s="166" t="s">
        <v>43</v>
      </c>
      <c r="AI228" s="155" t="s">
        <v>45</v>
      </c>
      <c r="AJ228" s="156"/>
      <c r="AK228" s="96">
        <v>12</v>
      </c>
      <c r="AL228" s="154"/>
      <c r="AM228" s="167" t="s">
        <v>45</v>
      </c>
      <c r="AN228" s="166" t="s">
        <v>43</v>
      </c>
      <c r="AO228" s="155" t="s">
        <v>45</v>
      </c>
      <c r="AP228" s="156"/>
      <c r="AQ228" s="96">
        <v>12</v>
      </c>
      <c r="AR228" s="154"/>
      <c r="AS228" s="167" t="s">
        <v>45</v>
      </c>
      <c r="AT228" s="166" t="s">
        <v>43</v>
      </c>
      <c r="AU228" s="155" t="s">
        <v>45</v>
      </c>
      <c r="AV228" s="156"/>
    </row>
    <row r="229" spans="1:457" ht="15" customHeight="1" x14ac:dyDescent="0.3">
      <c r="A229" s="96">
        <v>13</v>
      </c>
      <c r="B229" s="154"/>
      <c r="C229" s="167" t="s">
        <v>45</v>
      </c>
      <c r="D229" s="166" t="s">
        <v>43</v>
      </c>
      <c r="E229" s="155" t="s">
        <v>45</v>
      </c>
      <c r="F229" s="156"/>
      <c r="G229" s="17"/>
      <c r="H229" s="18"/>
      <c r="I229" s="18"/>
      <c r="J229" s="18"/>
      <c r="K229" s="18"/>
      <c r="L229" s="19"/>
      <c r="M229" s="96">
        <v>13</v>
      </c>
      <c r="N229" s="154"/>
      <c r="O229" s="167" t="s">
        <v>45</v>
      </c>
      <c r="P229" s="166" t="s">
        <v>43</v>
      </c>
      <c r="Q229" s="155" t="s">
        <v>45</v>
      </c>
      <c r="R229" s="156"/>
      <c r="S229" s="96">
        <v>13</v>
      </c>
      <c r="T229" s="154"/>
      <c r="U229" s="167" t="s">
        <v>45</v>
      </c>
      <c r="V229" s="166" t="s">
        <v>43</v>
      </c>
      <c r="W229" s="155" t="s">
        <v>45</v>
      </c>
      <c r="X229" s="156"/>
      <c r="Y229" s="96">
        <v>13</v>
      </c>
      <c r="Z229" s="154"/>
      <c r="AA229" s="167" t="s">
        <v>45</v>
      </c>
      <c r="AB229" s="166" t="s">
        <v>43</v>
      </c>
      <c r="AC229" s="155" t="s">
        <v>45</v>
      </c>
      <c r="AD229" s="156"/>
      <c r="AE229" s="96">
        <v>13</v>
      </c>
      <c r="AF229" s="154"/>
      <c r="AG229" s="167" t="s">
        <v>45</v>
      </c>
      <c r="AH229" s="166" t="s">
        <v>43</v>
      </c>
      <c r="AI229" s="155" t="s">
        <v>45</v>
      </c>
      <c r="AJ229" s="156"/>
      <c r="AK229" s="96">
        <v>13</v>
      </c>
      <c r="AL229" s="154"/>
      <c r="AM229" s="167" t="s">
        <v>45</v>
      </c>
      <c r="AN229" s="166" t="s">
        <v>43</v>
      </c>
      <c r="AO229" s="155" t="s">
        <v>45</v>
      </c>
      <c r="AP229" s="156"/>
      <c r="AQ229" s="96">
        <v>13</v>
      </c>
      <c r="AR229" s="154"/>
      <c r="AS229" s="167" t="s">
        <v>45</v>
      </c>
      <c r="AT229" s="166" t="s">
        <v>43</v>
      </c>
      <c r="AU229" s="155" t="s">
        <v>45</v>
      </c>
      <c r="AV229" s="156"/>
    </row>
    <row r="230" spans="1:457" ht="15" customHeight="1" x14ac:dyDescent="0.3">
      <c r="A230" s="96">
        <v>14</v>
      </c>
      <c r="B230" s="154"/>
      <c r="C230" s="167" t="s">
        <v>45</v>
      </c>
      <c r="D230" s="166" t="s">
        <v>43</v>
      </c>
      <c r="E230" s="155" t="s">
        <v>45</v>
      </c>
      <c r="F230" s="156"/>
      <c r="G230" s="17"/>
      <c r="H230" s="18"/>
      <c r="I230" s="18"/>
      <c r="J230" s="18"/>
      <c r="K230" s="18"/>
      <c r="L230" s="19"/>
      <c r="M230" s="96">
        <v>14</v>
      </c>
      <c r="N230" s="154"/>
      <c r="O230" s="167" t="s">
        <v>45</v>
      </c>
      <c r="P230" s="166" t="s">
        <v>43</v>
      </c>
      <c r="Q230" s="155" t="s">
        <v>45</v>
      </c>
      <c r="R230" s="156"/>
      <c r="S230" s="96">
        <v>14</v>
      </c>
      <c r="T230" s="154"/>
      <c r="U230" s="167" t="s">
        <v>45</v>
      </c>
      <c r="V230" s="166" t="s">
        <v>43</v>
      </c>
      <c r="W230" s="155" t="s">
        <v>45</v>
      </c>
      <c r="X230" s="156"/>
      <c r="Y230" s="96">
        <v>14</v>
      </c>
      <c r="Z230" s="154"/>
      <c r="AA230" s="167" t="s">
        <v>45</v>
      </c>
      <c r="AB230" s="166" t="s">
        <v>43</v>
      </c>
      <c r="AC230" s="155" t="s">
        <v>45</v>
      </c>
      <c r="AD230" s="156"/>
      <c r="AE230" s="96">
        <v>14</v>
      </c>
      <c r="AF230" s="154"/>
      <c r="AG230" s="167" t="s">
        <v>45</v>
      </c>
      <c r="AH230" s="166" t="s">
        <v>43</v>
      </c>
      <c r="AI230" s="155" t="s">
        <v>45</v>
      </c>
      <c r="AJ230" s="156"/>
      <c r="AK230" s="96">
        <v>14</v>
      </c>
      <c r="AL230" s="154"/>
      <c r="AM230" s="167" t="s">
        <v>45</v>
      </c>
      <c r="AN230" s="166" t="s">
        <v>43</v>
      </c>
      <c r="AO230" s="155" t="s">
        <v>45</v>
      </c>
      <c r="AP230" s="156"/>
      <c r="AQ230" s="96">
        <v>14</v>
      </c>
      <c r="AR230" s="154"/>
      <c r="AS230" s="167" t="s">
        <v>45</v>
      </c>
      <c r="AT230" s="166" t="s">
        <v>43</v>
      </c>
      <c r="AU230" s="155" t="s">
        <v>45</v>
      </c>
      <c r="AV230" s="156"/>
    </row>
    <row r="231" spans="1:457" ht="15" customHeight="1" x14ac:dyDescent="0.3">
      <c r="A231" s="96">
        <v>15</v>
      </c>
      <c r="B231" s="154"/>
      <c r="C231" s="167" t="s">
        <v>45</v>
      </c>
      <c r="D231" s="166" t="s">
        <v>43</v>
      </c>
      <c r="E231" s="155" t="s">
        <v>45</v>
      </c>
      <c r="F231" s="156"/>
      <c r="G231" s="17"/>
      <c r="H231" s="18"/>
      <c r="I231" s="18"/>
      <c r="J231" s="18"/>
      <c r="K231" s="18"/>
      <c r="L231" s="19"/>
      <c r="M231" s="96">
        <v>15</v>
      </c>
      <c r="N231" s="154"/>
      <c r="O231" s="167" t="s">
        <v>45</v>
      </c>
      <c r="P231" s="166" t="s">
        <v>43</v>
      </c>
      <c r="Q231" s="155" t="s">
        <v>45</v>
      </c>
      <c r="R231" s="156"/>
      <c r="S231" s="96">
        <v>15</v>
      </c>
      <c r="T231" s="154"/>
      <c r="U231" s="167" t="s">
        <v>45</v>
      </c>
      <c r="V231" s="166" t="s">
        <v>43</v>
      </c>
      <c r="W231" s="155" t="s">
        <v>45</v>
      </c>
      <c r="X231" s="156"/>
      <c r="Y231" s="96">
        <v>15</v>
      </c>
      <c r="Z231" s="154"/>
      <c r="AA231" s="167" t="s">
        <v>45</v>
      </c>
      <c r="AB231" s="166" t="s">
        <v>43</v>
      </c>
      <c r="AC231" s="155" t="s">
        <v>45</v>
      </c>
      <c r="AD231" s="156"/>
      <c r="AE231" s="96">
        <v>15</v>
      </c>
      <c r="AF231" s="154"/>
      <c r="AG231" s="167" t="s">
        <v>45</v>
      </c>
      <c r="AH231" s="166" t="s">
        <v>43</v>
      </c>
      <c r="AI231" s="155" t="s">
        <v>45</v>
      </c>
      <c r="AJ231" s="156"/>
      <c r="AK231" s="96">
        <v>15</v>
      </c>
      <c r="AL231" s="154"/>
      <c r="AM231" s="167" t="s">
        <v>45</v>
      </c>
      <c r="AN231" s="166" t="s">
        <v>43</v>
      </c>
      <c r="AO231" s="155" t="s">
        <v>45</v>
      </c>
      <c r="AP231" s="156"/>
      <c r="AQ231" s="96">
        <v>15</v>
      </c>
      <c r="AR231" s="154"/>
      <c r="AS231" s="167" t="s">
        <v>45</v>
      </c>
      <c r="AT231" s="166" t="s">
        <v>43</v>
      </c>
      <c r="AU231" s="155" t="s">
        <v>45</v>
      </c>
      <c r="AV231" s="156"/>
    </row>
    <row r="232" spans="1:457" s="14" customFormat="1" ht="15" customHeight="1" x14ac:dyDescent="0.3">
      <c r="A232" s="96">
        <v>16</v>
      </c>
      <c r="B232" s="154"/>
      <c r="C232" s="167" t="s">
        <v>45</v>
      </c>
      <c r="D232" s="166" t="s">
        <v>43</v>
      </c>
      <c r="E232" s="155" t="s">
        <v>45</v>
      </c>
      <c r="F232" s="156"/>
      <c r="G232" s="17"/>
      <c r="H232" s="18"/>
      <c r="I232" s="18"/>
      <c r="J232" s="18"/>
      <c r="K232" s="18"/>
      <c r="L232" s="19"/>
      <c r="M232" s="96">
        <v>16</v>
      </c>
      <c r="N232" s="154"/>
      <c r="O232" s="167" t="s">
        <v>45</v>
      </c>
      <c r="P232" s="166" t="s">
        <v>43</v>
      </c>
      <c r="Q232" s="155" t="s">
        <v>45</v>
      </c>
      <c r="R232" s="156"/>
      <c r="S232" s="96">
        <v>16</v>
      </c>
      <c r="T232" s="154"/>
      <c r="U232" s="167" t="s">
        <v>45</v>
      </c>
      <c r="V232" s="166" t="s">
        <v>43</v>
      </c>
      <c r="W232" s="155" t="s">
        <v>45</v>
      </c>
      <c r="X232" s="156"/>
      <c r="Y232" s="96">
        <v>16</v>
      </c>
      <c r="Z232" s="154"/>
      <c r="AA232" s="167" t="s">
        <v>45</v>
      </c>
      <c r="AB232" s="166" t="s">
        <v>43</v>
      </c>
      <c r="AC232" s="155" t="s">
        <v>45</v>
      </c>
      <c r="AD232" s="156"/>
      <c r="AE232" s="96">
        <v>16</v>
      </c>
      <c r="AF232" s="154"/>
      <c r="AG232" s="167" t="s">
        <v>45</v>
      </c>
      <c r="AH232" s="166" t="s">
        <v>43</v>
      </c>
      <c r="AI232" s="155" t="s">
        <v>45</v>
      </c>
      <c r="AJ232" s="156"/>
      <c r="AK232" s="96">
        <v>16</v>
      </c>
      <c r="AL232" s="154"/>
      <c r="AM232" s="167" t="s">
        <v>45</v>
      </c>
      <c r="AN232" s="166" t="s">
        <v>43</v>
      </c>
      <c r="AO232" s="155" t="s">
        <v>45</v>
      </c>
      <c r="AP232" s="156"/>
      <c r="AQ232" s="96">
        <v>16</v>
      </c>
      <c r="AR232" s="154"/>
      <c r="AS232" s="167" t="s">
        <v>45</v>
      </c>
      <c r="AT232" s="166" t="s">
        <v>43</v>
      </c>
      <c r="AU232" s="155" t="s">
        <v>45</v>
      </c>
      <c r="AV232" s="156"/>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c r="JD232" s="1"/>
      <c r="JE232" s="1"/>
      <c r="JF232" s="1"/>
      <c r="JG232" s="1"/>
      <c r="JH232" s="1"/>
      <c r="JI232" s="1"/>
      <c r="JJ232" s="1"/>
      <c r="JK232" s="1"/>
      <c r="JL232" s="1"/>
      <c r="JM232" s="1"/>
      <c r="JN232" s="1"/>
      <c r="JO232" s="1"/>
      <c r="JP232" s="1"/>
      <c r="JQ232" s="1"/>
      <c r="JR232" s="1"/>
      <c r="JS232" s="1"/>
      <c r="JT232" s="1"/>
      <c r="JU232" s="1"/>
      <c r="JV232" s="1"/>
      <c r="JW232" s="1"/>
      <c r="JX232" s="1"/>
      <c r="JY232" s="1"/>
      <c r="JZ232" s="1"/>
      <c r="KA232" s="1"/>
      <c r="KB232" s="1"/>
      <c r="KC232" s="1"/>
      <c r="KD232" s="1"/>
      <c r="KE232" s="1"/>
      <c r="KF232" s="1"/>
      <c r="KG232" s="1"/>
      <c r="KH232" s="1"/>
      <c r="KI232" s="1"/>
      <c r="KJ232" s="1"/>
      <c r="KK232" s="1"/>
      <c r="KL232" s="1"/>
      <c r="KM232" s="1"/>
      <c r="KN232" s="1"/>
      <c r="KO232" s="1"/>
      <c r="KP232" s="1"/>
      <c r="KQ232" s="1"/>
      <c r="KR232" s="1"/>
      <c r="KS232" s="1"/>
      <c r="KT232" s="1"/>
      <c r="KU232" s="1"/>
      <c r="KV232" s="1"/>
      <c r="KW232" s="1"/>
      <c r="KX232" s="1"/>
      <c r="KY232" s="1"/>
      <c r="KZ232" s="1"/>
      <c r="LA232" s="1"/>
      <c r="LB232" s="1"/>
      <c r="LC232" s="1"/>
      <c r="LD232" s="1"/>
      <c r="LE232" s="1"/>
      <c r="LF232" s="1"/>
      <c r="LG232" s="1"/>
      <c r="LH232" s="1"/>
      <c r="LI232" s="1"/>
      <c r="LJ232" s="1"/>
      <c r="LK232" s="1"/>
      <c r="LL232" s="1"/>
      <c r="LM232" s="1"/>
      <c r="LN232" s="1"/>
      <c r="LO232" s="1"/>
      <c r="LP232" s="1"/>
      <c r="LQ232" s="1"/>
      <c r="LR232" s="1"/>
      <c r="LS232" s="1"/>
      <c r="LT232" s="1"/>
      <c r="LU232" s="1"/>
      <c r="LV232" s="1"/>
      <c r="LW232" s="1"/>
      <c r="LX232" s="1"/>
      <c r="LY232" s="1"/>
      <c r="LZ232" s="1"/>
      <c r="MA232" s="1"/>
      <c r="MB232" s="1"/>
      <c r="MC232" s="1"/>
      <c r="MD232" s="1"/>
      <c r="ME232" s="1"/>
      <c r="MF232" s="1"/>
      <c r="MG232" s="1"/>
      <c r="MH232" s="1"/>
      <c r="MI232" s="1"/>
      <c r="MJ232" s="1"/>
      <c r="MK232" s="1"/>
      <c r="ML232" s="1"/>
      <c r="MM232" s="1"/>
      <c r="MN232" s="1"/>
      <c r="MO232" s="1"/>
      <c r="MP232" s="1"/>
      <c r="MQ232" s="1"/>
      <c r="MR232" s="1"/>
      <c r="MS232" s="1"/>
      <c r="MT232" s="1"/>
      <c r="MU232" s="1"/>
      <c r="MV232" s="1"/>
      <c r="MW232" s="1"/>
      <c r="MX232" s="1"/>
      <c r="MY232" s="1"/>
      <c r="MZ232" s="1"/>
      <c r="NA232" s="1"/>
      <c r="NB232" s="1"/>
      <c r="NC232" s="1"/>
      <c r="ND232" s="1"/>
      <c r="NE232" s="1"/>
      <c r="NF232" s="1"/>
      <c r="NG232" s="1"/>
      <c r="NH232" s="1"/>
      <c r="NI232" s="1"/>
      <c r="NJ232" s="1"/>
      <c r="NK232" s="1"/>
      <c r="NL232" s="1"/>
      <c r="NM232" s="1"/>
      <c r="NN232" s="1"/>
      <c r="NO232" s="1"/>
      <c r="NP232" s="1"/>
      <c r="NQ232" s="1"/>
      <c r="NR232" s="1"/>
      <c r="NS232" s="1"/>
      <c r="NT232" s="1"/>
      <c r="NU232" s="1"/>
      <c r="NV232" s="1"/>
      <c r="NW232" s="1"/>
      <c r="NX232" s="1"/>
      <c r="NY232" s="1"/>
      <c r="NZ232" s="1"/>
      <c r="OA232" s="1"/>
      <c r="OB232" s="1"/>
      <c r="OC232" s="1"/>
      <c r="OD232" s="1"/>
      <c r="OE232" s="1"/>
      <c r="OF232" s="1"/>
      <c r="OG232" s="1"/>
      <c r="OH232" s="1"/>
      <c r="OI232" s="1"/>
      <c r="OJ232" s="1"/>
      <c r="OK232" s="1"/>
      <c r="OL232" s="1"/>
      <c r="OM232" s="1"/>
      <c r="ON232" s="1"/>
      <c r="OO232" s="1"/>
      <c r="OP232" s="1"/>
      <c r="OQ232" s="1"/>
      <c r="OR232" s="1"/>
      <c r="OS232" s="1"/>
      <c r="OT232" s="1"/>
      <c r="OU232" s="1"/>
      <c r="OV232" s="1"/>
      <c r="OW232" s="1"/>
      <c r="OX232" s="1"/>
      <c r="OY232" s="1"/>
      <c r="OZ232" s="1"/>
      <c r="PA232" s="1"/>
      <c r="PB232" s="1"/>
      <c r="PC232" s="1"/>
      <c r="PD232" s="1"/>
      <c r="PE232" s="1"/>
      <c r="PF232" s="1"/>
      <c r="PG232" s="1"/>
      <c r="PH232" s="1"/>
      <c r="PI232" s="1"/>
      <c r="PJ232" s="1"/>
      <c r="PK232" s="1"/>
      <c r="PL232" s="1"/>
      <c r="PM232" s="1"/>
      <c r="PN232" s="1"/>
      <c r="PO232" s="1"/>
      <c r="PP232" s="1"/>
      <c r="PQ232" s="1"/>
      <c r="PR232" s="1"/>
      <c r="PS232" s="1"/>
      <c r="PT232" s="1"/>
      <c r="PU232" s="1"/>
      <c r="PV232" s="1"/>
      <c r="PW232" s="1"/>
      <c r="PX232" s="1"/>
      <c r="PY232" s="1"/>
      <c r="PZ232" s="1"/>
      <c r="QA232" s="1"/>
      <c r="QB232" s="1"/>
      <c r="QC232" s="1"/>
      <c r="QD232" s="1"/>
      <c r="QE232" s="1"/>
      <c r="QF232" s="1"/>
      <c r="QG232" s="1"/>
      <c r="QH232" s="1"/>
      <c r="QI232" s="1"/>
      <c r="QJ232" s="1"/>
      <c r="QK232" s="1"/>
      <c r="QL232" s="1"/>
      <c r="QM232" s="1"/>
      <c r="QN232" s="1"/>
      <c r="QO232" s="1"/>
    </row>
    <row r="233" spans="1:457" ht="15" customHeight="1" x14ac:dyDescent="0.3">
      <c r="A233" s="96">
        <v>17</v>
      </c>
      <c r="B233" s="154"/>
      <c r="C233" s="167" t="s">
        <v>45</v>
      </c>
      <c r="D233" s="166" t="s">
        <v>43</v>
      </c>
      <c r="E233" s="155" t="s">
        <v>45</v>
      </c>
      <c r="F233" s="156"/>
      <c r="G233" s="17"/>
      <c r="H233" s="18"/>
      <c r="I233" s="18"/>
      <c r="J233" s="18"/>
      <c r="K233" s="18"/>
      <c r="L233" s="19"/>
      <c r="M233" s="96">
        <v>17</v>
      </c>
      <c r="N233" s="154"/>
      <c r="O233" s="167" t="s">
        <v>45</v>
      </c>
      <c r="P233" s="166" t="s">
        <v>43</v>
      </c>
      <c r="Q233" s="155" t="s">
        <v>45</v>
      </c>
      <c r="R233" s="156"/>
      <c r="S233" s="96">
        <v>17</v>
      </c>
      <c r="T233" s="154"/>
      <c r="U233" s="167" t="s">
        <v>45</v>
      </c>
      <c r="V233" s="166" t="s">
        <v>43</v>
      </c>
      <c r="W233" s="155" t="s">
        <v>45</v>
      </c>
      <c r="X233" s="156"/>
      <c r="Y233" s="96">
        <v>17</v>
      </c>
      <c r="Z233" s="154"/>
      <c r="AA233" s="167" t="s">
        <v>45</v>
      </c>
      <c r="AB233" s="166" t="s">
        <v>43</v>
      </c>
      <c r="AC233" s="155" t="s">
        <v>45</v>
      </c>
      <c r="AD233" s="156"/>
      <c r="AE233" s="96">
        <v>17</v>
      </c>
      <c r="AF233" s="154"/>
      <c r="AG233" s="167" t="s">
        <v>45</v>
      </c>
      <c r="AH233" s="166" t="s">
        <v>43</v>
      </c>
      <c r="AI233" s="155" t="s">
        <v>45</v>
      </c>
      <c r="AJ233" s="156"/>
      <c r="AK233" s="96">
        <v>17</v>
      </c>
      <c r="AL233" s="154"/>
      <c r="AM233" s="167" t="s">
        <v>45</v>
      </c>
      <c r="AN233" s="166" t="s">
        <v>43</v>
      </c>
      <c r="AO233" s="155" t="s">
        <v>45</v>
      </c>
      <c r="AP233" s="156"/>
      <c r="AQ233" s="96">
        <v>17</v>
      </c>
      <c r="AR233" s="154"/>
      <c r="AS233" s="167" t="s">
        <v>45</v>
      </c>
      <c r="AT233" s="166" t="s">
        <v>43</v>
      </c>
      <c r="AU233" s="155" t="s">
        <v>45</v>
      </c>
      <c r="AV233" s="156"/>
    </row>
    <row r="234" spans="1:457" ht="15" customHeight="1" x14ac:dyDescent="0.3">
      <c r="A234" s="96">
        <v>18</v>
      </c>
      <c r="B234" s="154"/>
      <c r="C234" s="167" t="s">
        <v>45</v>
      </c>
      <c r="D234" s="166" t="s">
        <v>43</v>
      </c>
      <c r="E234" s="155" t="s">
        <v>45</v>
      </c>
      <c r="F234" s="156"/>
      <c r="G234" s="17"/>
      <c r="H234" s="18"/>
      <c r="I234" s="18"/>
      <c r="J234" s="18"/>
      <c r="K234" s="18"/>
      <c r="L234" s="19"/>
      <c r="M234" s="96">
        <v>18</v>
      </c>
      <c r="N234" s="154"/>
      <c r="O234" s="167" t="s">
        <v>45</v>
      </c>
      <c r="P234" s="166" t="s">
        <v>43</v>
      </c>
      <c r="Q234" s="155" t="s">
        <v>45</v>
      </c>
      <c r="R234" s="156"/>
      <c r="S234" s="96">
        <v>18</v>
      </c>
      <c r="T234" s="154"/>
      <c r="U234" s="167" t="s">
        <v>45</v>
      </c>
      <c r="V234" s="166" t="s">
        <v>43</v>
      </c>
      <c r="W234" s="155" t="s">
        <v>45</v>
      </c>
      <c r="X234" s="156"/>
      <c r="Y234" s="96">
        <v>18</v>
      </c>
      <c r="Z234" s="154"/>
      <c r="AA234" s="167" t="s">
        <v>45</v>
      </c>
      <c r="AB234" s="166" t="s">
        <v>43</v>
      </c>
      <c r="AC234" s="155" t="s">
        <v>45</v>
      </c>
      <c r="AD234" s="156"/>
      <c r="AE234" s="96">
        <v>18</v>
      </c>
      <c r="AF234" s="154"/>
      <c r="AG234" s="167" t="s">
        <v>45</v>
      </c>
      <c r="AH234" s="166" t="s">
        <v>43</v>
      </c>
      <c r="AI234" s="155" t="s">
        <v>45</v>
      </c>
      <c r="AJ234" s="156"/>
      <c r="AK234" s="96">
        <v>18</v>
      </c>
      <c r="AL234" s="154"/>
      <c r="AM234" s="167" t="s">
        <v>45</v>
      </c>
      <c r="AN234" s="166" t="s">
        <v>43</v>
      </c>
      <c r="AO234" s="155" t="s">
        <v>45</v>
      </c>
      <c r="AP234" s="156"/>
      <c r="AQ234" s="96">
        <v>18</v>
      </c>
      <c r="AR234" s="154"/>
      <c r="AS234" s="167" t="s">
        <v>45</v>
      </c>
      <c r="AT234" s="166" t="s">
        <v>43</v>
      </c>
      <c r="AU234" s="155" t="s">
        <v>45</v>
      </c>
      <c r="AV234" s="156"/>
    </row>
    <row r="235" spans="1:457" ht="15" customHeight="1" x14ac:dyDescent="0.3">
      <c r="A235" s="96">
        <v>19</v>
      </c>
      <c r="B235" s="154"/>
      <c r="C235" s="167" t="s">
        <v>45</v>
      </c>
      <c r="D235" s="166" t="s">
        <v>43</v>
      </c>
      <c r="E235" s="155" t="s">
        <v>45</v>
      </c>
      <c r="F235" s="156"/>
      <c r="G235" s="17"/>
      <c r="H235" s="18"/>
      <c r="I235" s="18"/>
      <c r="J235" s="18"/>
      <c r="K235" s="18"/>
      <c r="L235" s="19"/>
      <c r="M235" s="96">
        <v>19</v>
      </c>
      <c r="N235" s="154"/>
      <c r="O235" s="167" t="s">
        <v>45</v>
      </c>
      <c r="P235" s="166" t="s">
        <v>43</v>
      </c>
      <c r="Q235" s="155" t="s">
        <v>45</v>
      </c>
      <c r="R235" s="156"/>
      <c r="S235" s="96">
        <v>19</v>
      </c>
      <c r="T235" s="154"/>
      <c r="U235" s="167" t="s">
        <v>45</v>
      </c>
      <c r="V235" s="166" t="s">
        <v>43</v>
      </c>
      <c r="W235" s="155" t="s">
        <v>45</v>
      </c>
      <c r="X235" s="156"/>
      <c r="Y235" s="96">
        <v>19</v>
      </c>
      <c r="Z235" s="154"/>
      <c r="AA235" s="167" t="s">
        <v>45</v>
      </c>
      <c r="AB235" s="166" t="s">
        <v>43</v>
      </c>
      <c r="AC235" s="155" t="s">
        <v>45</v>
      </c>
      <c r="AD235" s="156"/>
      <c r="AE235" s="96">
        <v>19</v>
      </c>
      <c r="AF235" s="154"/>
      <c r="AG235" s="167" t="s">
        <v>45</v>
      </c>
      <c r="AH235" s="166" t="s">
        <v>43</v>
      </c>
      <c r="AI235" s="155" t="s">
        <v>45</v>
      </c>
      <c r="AJ235" s="156"/>
      <c r="AK235" s="96">
        <v>19</v>
      </c>
      <c r="AL235" s="154"/>
      <c r="AM235" s="167" t="s">
        <v>45</v>
      </c>
      <c r="AN235" s="166" t="s">
        <v>43</v>
      </c>
      <c r="AO235" s="155" t="s">
        <v>45</v>
      </c>
      <c r="AP235" s="156"/>
      <c r="AQ235" s="96">
        <v>19</v>
      </c>
      <c r="AR235" s="154"/>
      <c r="AS235" s="167" t="s">
        <v>45</v>
      </c>
      <c r="AT235" s="166" t="s">
        <v>43</v>
      </c>
      <c r="AU235" s="155" t="s">
        <v>45</v>
      </c>
      <c r="AV235" s="156"/>
    </row>
    <row r="236" spans="1:457" ht="15" customHeight="1" x14ac:dyDescent="0.3">
      <c r="A236" s="96">
        <v>20</v>
      </c>
      <c r="B236" s="154"/>
      <c r="C236" s="167" t="s">
        <v>45</v>
      </c>
      <c r="D236" s="166" t="s">
        <v>43</v>
      </c>
      <c r="E236" s="155" t="s">
        <v>45</v>
      </c>
      <c r="F236" s="156"/>
      <c r="G236" s="17"/>
      <c r="H236" s="18"/>
      <c r="I236" s="18"/>
      <c r="J236" s="18"/>
      <c r="K236" s="18"/>
      <c r="L236" s="19"/>
      <c r="M236" s="96">
        <v>20</v>
      </c>
      <c r="N236" s="154"/>
      <c r="O236" s="167" t="s">
        <v>45</v>
      </c>
      <c r="P236" s="166" t="s">
        <v>43</v>
      </c>
      <c r="Q236" s="155" t="s">
        <v>45</v>
      </c>
      <c r="R236" s="156"/>
      <c r="S236" s="96">
        <v>20</v>
      </c>
      <c r="T236" s="154"/>
      <c r="U236" s="167" t="s">
        <v>45</v>
      </c>
      <c r="V236" s="166" t="s">
        <v>43</v>
      </c>
      <c r="W236" s="155" t="s">
        <v>45</v>
      </c>
      <c r="X236" s="156"/>
      <c r="Y236" s="96">
        <v>20</v>
      </c>
      <c r="Z236" s="154"/>
      <c r="AA236" s="167" t="s">
        <v>45</v>
      </c>
      <c r="AB236" s="166" t="s">
        <v>43</v>
      </c>
      <c r="AC236" s="155" t="s">
        <v>45</v>
      </c>
      <c r="AD236" s="156"/>
      <c r="AE236" s="96">
        <v>20</v>
      </c>
      <c r="AF236" s="154"/>
      <c r="AG236" s="167" t="s">
        <v>45</v>
      </c>
      <c r="AH236" s="166" t="s">
        <v>43</v>
      </c>
      <c r="AI236" s="155" t="s">
        <v>45</v>
      </c>
      <c r="AJ236" s="156"/>
      <c r="AK236" s="96">
        <v>20</v>
      </c>
      <c r="AL236" s="154"/>
      <c r="AM236" s="167" t="s">
        <v>45</v>
      </c>
      <c r="AN236" s="166" t="s">
        <v>43</v>
      </c>
      <c r="AO236" s="155" t="s">
        <v>45</v>
      </c>
      <c r="AP236" s="156"/>
      <c r="AQ236" s="96">
        <v>20</v>
      </c>
      <c r="AR236" s="154"/>
      <c r="AS236" s="167" t="s">
        <v>45</v>
      </c>
      <c r="AT236" s="166" t="s">
        <v>43</v>
      </c>
      <c r="AU236" s="155" t="s">
        <v>45</v>
      </c>
      <c r="AV236" s="156"/>
    </row>
    <row r="237" spans="1:457" ht="15" customHeight="1" x14ac:dyDescent="0.3">
      <c r="A237" s="96">
        <v>21</v>
      </c>
      <c r="B237" s="154"/>
      <c r="C237" s="167" t="s">
        <v>45</v>
      </c>
      <c r="D237" s="166" t="s">
        <v>43</v>
      </c>
      <c r="E237" s="155" t="s">
        <v>45</v>
      </c>
      <c r="F237" s="156"/>
      <c r="G237" s="158"/>
      <c r="H237" s="159"/>
      <c r="I237" s="159"/>
      <c r="J237" s="159"/>
      <c r="K237" s="159"/>
      <c r="L237" s="160"/>
      <c r="M237" s="96">
        <v>21</v>
      </c>
      <c r="N237" s="154"/>
      <c r="O237" s="167" t="s">
        <v>45</v>
      </c>
      <c r="P237" s="166" t="s">
        <v>43</v>
      </c>
      <c r="Q237" s="155" t="s">
        <v>45</v>
      </c>
      <c r="R237" s="156"/>
      <c r="S237" s="96">
        <v>21</v>
      </c>
      <c r="T237" s="154"/>
      <c r="U237" s="167" t="s">
        <v>45</v>
      </c>
      <c r="V237" s="166" t="s">
        <v>43</v>
      </c>
      <c r="W237" s="155" t="s">
        <v>45</v>
      </c>
      <c r="X237" s="156"/>
      <c r="Y237" s="96">
        <v>21</v>
      </c>
      <c r="Z237" s="154"/>
      <c r="AA237" s="167" t="s">
        <v>45</v>
      </c>
      <c r="AB237" s="166" t="s">
        <v>43</v>
      </c>
      <c r="AC237" s="155" t="s">
        <v>45</v>
      </c>
      <c r="AD237" s="156"/>
      <c r="AE237" s="96">
        <v>21</v>
      </c>
      <c r="AF237" s="154"/>
      <c r="AG237" s="167" t="s">
        <v>45</v>
      </c>
      <c r="AH237" s="166" t="s">
        <v>43</v>
      </c>
      <c r="AI237" s="155" t="s">
        <v>45</v>
      </c>
      <c r="AJ237" s="156"/>
      <c r="AK237" s="96">
        <v>21</v>
      </c>
      <c r="AL237" s="154"/>
      <c r="AM237" s="167" t="s">
        <v>45</v>
      </c>
      <c r="AN237" s="166" t="s">
        <v>43</v>
      </c>
      <c r="AO237" s="155" t="s">
        <v>45</v>
      </c>
      <c r="AP237" s="156"/>
      <c r="AQ237" s="96">
        <v>21</v>
      </c>
      <c r="AR237" s="154"/>
      <c r="AS237" s="167" t="s">
        <v>45</v>
      </c>
      <c r="AT237" s="166" t="s">
        <v>43</v>
      </c>
      <c r="AU237" s="155" t="s">
        <v>45</v>
      </c>
      <c r="AV237" s="156"/>
    </row>
    <row r="238" spans="1:457" ht="15" customHeight="1" x14ac:dyDescent="0.3">
      <c r="A238" s="97"/>
      <c r="B238" s="85"/>
      <c r="C238" s="85"/>
      <c r="D238" s="85"/>
      <c r="E238" s="85"/>
      <c r="F238" s="86"/>
      <c r="G238" s="20"/>
      <c r="H238" s="8"/>
      <c r="I238" s="8"/>
      <c r="J238" s="8"/>
      <c r="K238" s="8"/>
      <c r="L238" s="9"/>
      <c r="M238" s="97"/>
      <c r="N238" s="85"/>
      <c r="O238" s="85"/>
      <c r="P238" s="8"/>
      <c r="Q238" s="85"/>
      <c r="R238" s="86"/>
      <c r="S238" s="97"/>
      <c r="T238" s="85"/>
      <c r="U238" s="85"/>
      <c r="V238" s="85"/>
      <c r="W238" s="85"/>
      <c r="X238" s="86"/>
      <c r="Y238" s="97"/>
      <c r="Z238" s="85"/>
      <c r="AA238" s="85"/>
      <c r="AB238" s="85"/>
      <c r="AC238" s="85"/>
      <c r="AD238" s="86"/>
      <c r="AE238" s="97"/>
      <c r="AF238" s="85"/>
      <c r="AG238" s="85"/>
      <c r="AH238" s="85"/>
      <c r="AI238" s="85"/>
      <c r="AJ238" s="86"/>
      <c r="AK238" s="97"/>
      <c r="AL238" s="85"/>
      <c r="AM238" s="85"/>
      <c r="AN238" s="85"/>
      <c r="AO238" s="85"/>
      <c r="AP238" s="86"/>
      <c r="AQ238" s="97"/>
      <c r="AR238" s="85"/>
      <c r="AS238" s="85"/>
      <c r="AT238" s="85"/>
      <c r="AU238" s="85"/>
      <c r="AV238" s="86"/>
    </row>
    <row r="239" spans="1:457" ht="15" customHeight="1" x14ac:dyDescent="0.3">
      <c r="A239" s="157"/>
      <c r="B239" s="36"/>
      <c r="C239" s="36"/>
      <c r="D239" s="36"/>
      <c r="E239" s="36"/>
      <c r="F239" s="78"/>
      <c r="G239" s="5"/>
      <c r="H239" s="90"/>
      <c r="I239" s="90"/>
      <c r="J239" s="90"/>
      <c r="K239" s="90"/>
      <c r="L239" s="92"/>
      <c r="M239" s="157"/>
      <c r="N239" s="36"/>
      <c r="O239" s="36"/>
      <c r="P239" s="36"/>
      <c r="Q239" s="36"/>
      <c r="R239" s="78"/>
      <c r="S239" s="157"/>
      <c r="T239" s="36"/>
      <c r="U239" s="36"/>
      <c r="V239" s="36"/>
      <c r="W239" s="36"/>
      <c r="X239" s="78"/>
      <c r="Y239" s="157"/>
      <c r="Z239" s="36"/>
      <c r="AA239" s="36"/>
      <c r="AB239" s="36"/>
      <c r="AC239" s="36"/>
      <c r="AD239" s="78"/>
      <c r="AE239" s="157"/>
      <c r="AF239" s="36"/>
      <c r="AG239" s="36"/>
      <c r="AH239" s="36"/>
      <c r="AI239" s="36"/>
      <c r="AJ239" s="78"/>
      <c r="AK239" s="157"/>
      <c r="AL239" s="36"/>
      <c r="AM239" s="36"/>
      <c r="AN239" s="36"/>
      <c r="AO239" s="36"/>
      <c r="AP239" s="78"/>
      <c r="AQ239" s="157"/>
      <c r="AR239" s="36"/>
      <c r="AS239" s="36"/>
      <c r="AT239" s="36"/>
      <c r="AU239" s="36"/>
      <c r="AV239" s="78"/>
    </row>
    <row r="240" spans="1:457" ht="15" customHeight="1" x14ac:dyDescent="0.3">
      <c r="A240" s="93"/>
      <c r="B240" s="36"/>
      <c r="C240" s="36"/>
      <c r="D240" s="36"/>
      <c r="E240" s="36"/>
      <c r="F240" s="78"/>
      <c r="G240" s="163"/>
      <c r="H240" s="164"/>
      <c r="I240" s="164"/>
      <c r="J240" s="164"/>
      <c r="K240" s="164"/>
      <c r="L240" s="165"/>
      <c r="M240" s="93"/>
      <c r="N240" s="36"/>
      <c r="O240" s="36"/>
      <c r="P240" s="36"/>
      <c r="Q240" s="36"/>
      <c r="R240" s="78"/>
      <c r="S240" s="93"/>
      <c r="T240" s="36"/>
      <c r="U240" s="36"/>
      <c r="V240" s="36"/>
      <c r="W240" s="36"/>
      <c r="X240" s="78"/>
      <c r="Y240" s="93"/>
      <c r="Z240" s="36"/>
      <c r="AA240" s="36"/>
      <c r="AB240" s="36"/>
      <c r="AC240" s="36"/>
      <c r="AD240" s="78"/>
      <c r="AE240" s="93"/>
      <c r="AF240" s="36"/>
      <c r="AG240" s="36"/>
      <c r="AH240" s="36"/>
      <c r="AI240" s="36"/>
      <c r="AJ240" s="78"/>
      <c r="AK240" s="93"/>
      <c r="AL240" s="36"/>
      <c r="AM240" s="36"/>
      <c r="AN240" s="36"/>
      <c r="AO240" s="36"/>
      <c r="AP240" s="78"/>
      <c r="AQ240" s="93"/>
      <c r="AR240" s="36"/>
      <c r="AS240" s="36"/>
      <c r="AT240" s="36"/>
      <c r="AU240" s="36"/>
      <c r="AV240" s="78"/>
    </row>
    <row r="241" spans="1:48" ht="15" customHeight="1" x14ac:dyDescent="0.3">
      <c r="A241" s="93"/>
      <c r="B241" s="36"/>
      <c r="C241" s="36"/>
      <c r="D241" s="36"/>
      <c r="E241" s="36"/>
      <c r="F241" s="78"/>
      <c r="G241" s="17"/>
      <c r="H241" s="18"/>
      <c r="I241" s="18"/>
      <c r="J241" s="18"/>
      <c r="K241" s="18"/>
      <c r="L241" s="19"/>
      <c r="M241" s="93"/>
      <c r="N241" s="36"/>
      <c r="O241" s="36"/>
      <c r="P241" s="36"/>
      <c r="Q241" s="36"/>
      <c r="R241" s="78"/>
      <c r="S241" s="93"/>
      <c r="T241" s="36"/>
      <c r="U241" s="36"/>
      <c r="V241" s="36"/>
      <c r="W241" s="36"/>
      <c r="X241" s="78"/>
      <c r="Y241" s="93"/>
      <c r="Z241" s="36"/>
      <c r="AA241" s="36"/>
      <c r="AB241" s="36"/>
      <c r="AC241" s="36"/>
      <c r="AD241" s="78"/>
      <c r="AE241" s="93"/>
      <c r="AF241" s="36"/>
      <c r="AG241" s="36"/>
      <c r="AH241" s="36"/>
      <c r="AI241" s="36"/>
      <c r="AJ241" s="78"/>
      <c r="AK241" s="93"/>
      <c r="AL241" s="36"/>
      <c r="AM241" s="36"/>
      <c r="AN241" s="36"/>
      <c r="AO241" s="36"/>
      <c r="AP241" s="78"/>
      <c r="AQ241" s="93"/>
      <c r="AR241" s="36"/>
      <c r="AS241" s="36"/>
      <c r="AT241" s="36"/>
      <c r="AU241" s="36"/>
      <c r="AV241" s="78"/>
    </row>
    <row r="242" spans="1:48" ht="15" customHeight="1" x14ac:dyDescent="0.3">
      <c r="A242" s="93"/>
      <c r="B242" s="36"/>
      <c r="C242" s="36"/>
      <c r="D242" s="36"/>
      <c r="E242" s="36"/>
      <c r="F242" s="78"/>
      <c r="G242" s="17"/>
      <c r="H242" s="18"/>
      <c r="I242" s="18"/>
      <c r="J242" s="18"/>
      <c r="K242" s="18"/>
      <c r="L242" s="19"/>
      <c r="M242" s="93"/>
      <c r="N242" s="36"/>
      <c r="O242" s="36"/>
      <c r="P242" s="36"/>
      <c r="Q242" s="36"/>
      <c r="R242" s="78"/>
      <c r="S242" s="93"/>
      <c r="T242" s="36"/>
      <c r="U242" s="36"/>
      <c r="V242" s="36"/>
      <c r="W242" s="36"/>
      <c r="X242" s="78"/>
      <c r="Y242" s="93"/>
      <c r="Z242" s="36"/>
      <c r="AA242" s="36"/>
      <c r="AB242" s="36"/>
      <c r="AC242" s="36"/>
      <c r="AD242" s="78"/>
      <c r="AE242" s="93"/>
      <c r="AF242" s="36"/>
      <c r="AG242" s="36"/>
      <c r="AH242" s="36"/>
      <c r="AI242" s="36"/>
      <c r="AJ242" s="78"/>
      <c r="AK242" s="93"/>
      <c r="AL242" s="36"/>
      <c r="AM242" s="36"/>
      <c r="AN242" s="36"/>
      <c r="AO242" s="36"/>
      <c r="AP242" s="78"/>
      <c r="AQ242" s="93"/>
      <c r="AR242" s="36"/>
      <c r="AS242" s="36"/>
      <c r="AT242" s="36"/>
      <c r="AU242" s="36"/>
      <c r="AV242" s="78"/>
    </row>
    <row r="243" spans="1:48" ht="15" customHeight="1" x14ac:dyDescent="0.3">
      <c r="A243" s="94"/>
      <c r="B243" s="36"/>
      <c r="C243" s="36"/>
      <c r="D243" s="36"/>
      <c r="E243" s="36"/>
      <c r="F243" s="78"/>
      <c r="G243" s="17"/>
      <c r="H243" s="18"/>
      <c r="I243" s="18"/>
      <c r="J243" s="18"/>
      <c r="K243" s="18"/>
      <c r="L243" s="19"/>
      <c r="M243" s="93"/>
      <c r="N243" s="36"/>
      <c r="O243" s="36"/>
      <c r="P243" s="36"/>
      <c r="Q243" s="36"/>
      <c r="R243" s="78"/>
      <c r="S243" s="93"/>
      <c r="T243" s="36"/>
      <c r="U243" s="36"/>
      <c r="V243" s="36"/>
      <c r="W243" s="36"/>
      <c r="X243" s="78"/>
      <c r="Y243" s="93"/>
      <c r="Z243" s="36"/>
      <c r="AA243" s="36"/>
      <c r="AB243" s="36"/>
      <c r="AC243" s="36"/>
      <c r="AD243" s="78"/>
      <c r="AE243" s="93"/>
      <c r="AF243" s="36"/>
      <c r="AG243" s="36"/>
      <c r="AH243" s="36"/>
      <c r="AI243" s="36"/>
      <c r="AJ243" s="78"/>
      <c r="AK243" s="93"/>
      <c r="AL243" s="36"/>
      <c r="AM243" s="36"/>
      <c r="AN243" s="36"/>
      <c r="AO243" s="36"/>
      <c r="AP243" s="78"/>
      <c r="AQ243" s="93"/>
      <c r="AR243" s="36"/>
      <c r="AS243" s="36"/>
      <c r="AT243" s="36"/>
      <c r="AU243" s="36"/>
      <c r="AV243" s="78"/>
    </row>
    <row r="244" spans="1:48" ht="15" customHeight="1" x14ac:dyDescent="0.3">
      <c r="A244" s="94"/>
      <c r="B244" s="36"/>
      <c r="C244" s="36"/>
      <c r="D244" s="36"/>
      <c r="E244" s="36"/>
      <c r="F244" s="78"/>
      <c r="G244" s="17"/>
      <c r="H244" s="18"/>
      <c r="I244" s="18"/>
      <c r="J244" s="18"/>
      <c r="K244" s="18"/>
      <c r="L244" s="19"/>
      <c r="M244" s="93"/>
      <c r="N244" s="36"/>
      <c r="O244" s="36"/>
      <c r="P244" s="36"/>
      <c r="Q244" s="36"/>
      <c r="R244" s="78"/>
      <c r="S244" s="93"/>
      <c r="T244" s="36"/>
      <c r="U244" s="36"/>
      <c r="V244" s="36"/>
      <c r="W244" s="36"/>
      <c r="X244" s="78"/>
      <c r="Y244" s="93"/>
      <c r="Z244" s="36"/>
      <c r="AA244" s="36"/>
      <c r="AB244" s="36"/>
      <c r="AC244" s="36"/>
      <c r="AD244" s="78"/>
      <c r="AE244" s="93"/>
      <c r="AF244" s="36"/>
      <c r="AG244" s="36"/>
      <c r="AH244" s="36"/>
      <c r="AI244" s="36"/>
      <c r="AJ244" s="78"/>
      <c r="AK244" s="93"/>
      <c r="AL244" s="36"/>
      <c r="AM244" s="36"/>
      <c r="AN244" s="36"/>
      <c r="AO244" s="36"/>
      <c r="AP244" s="78"/>
      <c r="AQ244" s="93"/>
      <c r="AR244" s="36"/>
      <c r="AS244" s="36"/>
      <c r="AT244" s="36"/>
      <c r="AU244" s="36"/>
      <c r="AV244" s="78"/>
    </row>
    <row r="245" spans="1:48" ht="15" customHeight="1" x14ac:dyDescent="0.3">
      <c r="A245" s="94"/>
      <c r="B245" s="36"/>
      <c r="C245" s="36"/>
      <c r="D245" s="36"/>
      <c r="E245" s="36"/>
      <c r="F245" s="78"/>
      <c r="G245" s="17"/>
      <c r="H245" s="18"/>
      <c r="I245" s="18"/>
      <c r="J245" s="18"/>
      <c r="K245" s="18"/>
      <c r="L245" s="19"/>
      <c r="M245" s="94"/>
      <c r="N245" s="36"/>
      <c r="O245" s="36"/>
      <c r="P245" s="36"/>
      <c r="Q245" s="36"/>
      <c r="R245" s="78"/>
      <c r="S245" s="94"/>
      <c r="T245" s="36"/>
      <c r="U245" s="36"/>
      <c r="V245" s="36"/>
      <c r="W245" s="36"/>
      <c r="X245" s="78"/>
      <c r="Y245" s="94"/>
      <c r="Z245" s="36"/>
      <c r="AA245" s="36"/>
      <c r="AB245" s="36"/>
      <c r="AC245" s="36"/>
      <c r="AD245" s="78"/>
      <c r="AE245" s="94"/>
      <c r="AF245" s="36"/>
      <c r="AG245" s="36"/>
      <c r="AH245" s="36"/>
      <c r="AI245" s="36"/>
      <c r="AJ245" s="78"/>
      <c r="AK245" s="94"/>
      <c r="AL245" s="36"/>
      <c r="AM245" s="36"/>
      <c r="AN245" s="36"/>
      <c r="AO245" s="36"/>
      <c r="AP245" s="78"/>
      <c r="AQ245" s="94"/>
      <c r="AR245" s="36"/>
      <c r="AS245" s="36"/>
      <c r="AT245" s="36"/>
      <c r="AU245" s="36"/>
      <c r="AV245" s="78"/>
    </row>
    <row r="246" spans="1:48" ht="15" customHeight="1" x14ac:dyDescent="0.3">
      <c r="A246" s="94"/>
      <c r="B246" s="36"/>
      <c r="C246" s="36"/>
      <c r="D246" s="36"/>
      <c r="E246" s="36"/>
      <c r="F246" s="78"/>
      <c r="G246" s="17"/>
      <c r="H246" s="18"/>
      <c r="I246" s="18"/>
      <c r="J246" s="18"/>
      <c r="K246" s="18"/>
      <c r="L246" s="19"/>
      <c r="M246" s="94"/>
      <c r="N246" s="36"/>
      <c r="O246" s="36"/>
      <c r="P246" s="36"/>
      <c r="Q246" s="36"/>
      <c r="R246" s="78"/>
      <c r="S246" s="94"/>
      <c r="T246" s="36"/>
      <c r="U246" s="36"/>
      <c r="V246" s="36"/>
      <c r="W246" s="36"/>
      <c r="X246" s="78"/>
      <c r="Y246" s="94"/>
      <c r="Z246" s="36"/>
      <c r="AA246" s="36"/>
      <c r="AB246" s="36"/>
      <c r="AC246" s="36"/>
      <c r="AD246" s="78"/>
      <c r="AE246" s="94"/>
      <c r="AF246" s="36"/>
      <c r="AG246" s="36"/>
      <c r="AH246" s="36"/>
      <c r="AI246" s="36"/>
      <c r="AJ246" s="78"/>
      <c r="AK246" s="94"/>
      <c r="AL246" s="36"/>
      <c r="AM246" s="36"/>
      <c r="AN246" s="36"/>
      <c r="AO246" s="36"/>
      <c r="AP246" s="78"/>
      <c r="AQ246" s="94"/>
      <c r="AR246" s="36"/>
      <c r="AS246" s="36"/>
      <c r="AT246" s="36"/>
      <c r="AU246" s="36"/>
      <c r="AV246" s="78"/>
    </row>
    <row r="247" spans="1:48" ht="15" customHeight="1" x14ac:dyDescent="0.3">
      <c r="A247" s="94"/>
      <c r="B247" s="36"/>
      <c r="C247" s="36"/>
      <c r="D247" s="36"/>
      <c r="E247" s="36"/>
      <c r="F247" s="78"/>
      <c r="G247" s="17"/>
      <c r="H247" s="18"/>
      <c r="I247" s="18"/>
      <c r="J247" s="18"/>
      <c r="K247" s="18"/>
      <c r="L247" s="19"/>
      <c r="M247" s="94"/>
      <c r="N247" s="36"/>
      <c r="O247" s="36"/>
      <c r="P247" s="36"/>
      <c r="Q247" s="36"/>
      <c r="R247" s="78"/>
      <c r="S247" s="94"/>
      <c r="T247" s="36"/>
      <c r="U247" s="36"/>
      <c r="V247" s="36"/>
      <c r="W247" s="36"/>
      <c r="X247" s="78"/>
      <c r="Y247" s="94"/>
      <c r="Z247" s="36"/>
      <c r="AA247" s="36"/>
      <c r="AB247" s="36"/>
      <c r="AC247" s="36"/>
      <c r="AD247" s="78"/>
      <c r="AE247" s="94"/>
      <c r="AF247" s="36"/>
      <c r="AG247" s="36"/>
      <c r="AH247" s="36"/>
      <c r="AI247" s="36"/>
      <c r="AJ247" s="78"/>
      <c r="AK247" s="94"/>
      <c r="AL247" s="36"/>
      <c r="AM247" s="36"/>
      <c r="AN247" s="36"/>
      <c r="AO247" s="36"/>
      <c r="AP247" s="78"/>
      <c r="AQ247" s="94"/>
      <c r="AR247" s="36"/>
      <c r="AS247" s="36"/>
      <c r="AT247" s="36"/>
      <c r="AU247" s="36"/>
      <c r="AV247" s="78"/>
    </row>
    <row r="248" spans="1:48" s="1" customFormat="1" ht="15" customHeight="1" x14ac:dyDescent="0.3">
      <c r="A248" s="94"/>
      <c r="B248" s="36"/>
      <c r="C248" s="36"/>
      <c r="D248" s="36"/>
      <c r="E248" s="36"/>
      <c r="F248" s="78"/>
      <c r="G248" s="17"/>
      <c r="H248" s="18"/>
      <c r="I248" s="18"/>
      <c r="J248" s="18"/>
      <c r="K248" s="18"/>
      <c r="L248" s="19"/>
      <c r="M248" s="94"/>
      <c r="N248" s="36"/>
      <c r="O248" s="36"/>
      <c r="P248" s="36"/>
      <c r="Q248" s="36"/>
      <c r="R248" s="78"/>
      <c r="S248" s="94"/>
      <c r="T248" s="36"/>
      <c r="U248" s="36"/>
      <c r="V248" s="36"/>
      <c r="W248" s="36"/>
      <c r="X248" s="78"/>
      <c r="Y248" s="94"/>
      <c r="Z248" s="36"/>
      <c r="AA248" s="36"/>
      <c r="AB248" s="36"/>
      <c r="AC248" s="36"/>
      <c r="AD248" s="78"/>
      <c r="AE248" s="94"/>
      <c r="AF248" s="36"/>
      <c r="AG248" s="36"/>
      <c r="AH248" s="36"/>
      <c r="AI248" s="36"/>
      <c r="AJ248" s="78"/>
      <c r="AK248" s="94"/>
      <c r="AL248" s="36"/>
      <c r="AM248" s="36"/>
      <c r="AN248" s="36"/>
      <c r="AO248" s="36"/>
      <c r="AP248" s="78"/>
      <c r="AQ248" s="94"/>
      <c r="AR248" s="36"/>
      <c r="AS248" s="36"/>
      <c r="AT248" s="36"/>
      <c r="AU248" s="36"/>
      <c r="AV248" s="78"/>
    </row>
    <row r="249" spans="1:48" s="1" customFormat="1" ht="15" customHeight="1" x14ac:dyDescent="0.3">
      <c r="A249" s="97"/>
      <c r="B249" s="85"/>
      <c r="C249" s="85"/>
      <c r="D249" s="85"/>
      <c r="E249" s="85"/>
      <c r="F249" s="86"/>
      <c r="G249" s="17"/>
      <c r="H249" s="18"/>
      <c r="I249" s="18"/>
      <c r="J249" s="18"/>
      <c r="K249" s="18"/>
      <c r="L249" s="19"/>
      <c r="M249" s="97"/>
      <c r="N249" s="85"/>
      <c r="O249" s="85"/>
      <c r="P249" s="85"/>
      <c r="Q249" s="85"/>
      <c r="R249" s="86"/>
      <c r="S249" s="97"/>
      <c r="T249" s="85"/>
      <c r="U249" s="85"/>
      <c r="V249" s="85"/>
      <c r="W249" s="85"/>
      <c r="X249" s="86"/>
      <c r="Y249" s="97"/>
      <c r="Z249" s="85"/>
      <c r="AA249" s="85"/>
      <c r="AB249" s="85"/>
      <c r="AC249" s="85"/>
      <c r="AD249" s="86"/>
      <c r="AE249" s="97"/>
      <c r="AF249" s="85"/>
      <c r="AG249" s="85"/>
      <c r="AH249" s="85"/>
      <c r="AI249" s="85"/>
      <c r="AJ249" s="86"/>
      <c r="AK249" s="97"/>
      <c r="AL249" s="85"/>
      <c r="AM249" s="85"/>
      <c r="AN249" s="85"/>
      <c r="AO249" s="85"/>
      <c r="AP249" s="86"/>
      <c r="AQ249" s="97"/>
      <c r="AR249" s="85"/>
      <c r="AS249" s="85"/>
      <c r="AT249" s="85"/>
      <c r="AU249" s="85"/>
      <c r="AV249" s="86"/>
    </row>
    <row r="250" spans="1:48" ht="15" customHeight="1" x14ac:dyDescent="0.3">
      <c r="A250" s="162" t="s">
        <v>0</v>
      </c>
      <c r="B250" s="136"/>
      <c r="C250" s="136"/>
      <c r="D250" s="136"/>
      <c r="E250" s="136"/>
      <c r="F250" s="136"/>
      <c r="G250" s="137"/>
      <c r="H250" s="138"/>
      <c r="I250" s="162" t="s">
        <v>0</v>
      </c>
      <c r="J250" s="136"/>
      <c r="K250" s="136"/>
      <c r="L250" s="136"/>
      <c r="M250" s="136"/>
      <c r="N250" s="136"/>
      <c r="O250" s="137"/>
      <c r="P250" s="138"/>
      <c r="Q250" s="162" t="s">
        <v>0</v>
      </c>
      <c r="R250" s="136"/>
      <c r="S250" s="136"/>
      <c r="T250" s="136"/>
      <c r="U250" s="136"/>
      <c r="V250" s="136"/>
      <c r="W250" s="137"/>
      <c r="X250" s="138"/>
      <c r="Y250" s="162" t="s">
        <v>0</v>
      </c>
      <c r="Z250" s="136"/>
      <c r="AA250" s="136"/>
      <c r="AB250" s="136"/>
      <c r="AC250" s="136"/>
      <c r="AD250" s="136"/>
      <c r="AE250" s="137"/>
      <c r="AF250" s="138"/>
      <c r="AG250" s="162" t="s">
        <v>0</v>
      </c>
      <c r="AH250" s="136"/>
      <c r="AI250" s="136"/>
      <c r="AJ250" s="136"/>
      <c r="AK250" s="136"/>
      <c r="AL250" s="136"/>
      <c r="AM250" s="137"/>
      <c r="AN250" s="138"/>
      <c r="AO250" s="162" t="s">
        <v>0</v>
      </c>
      <c r="AP250" s="136"/>
      <c r="AQ250" s="136"/>
      <c r="AR250" s="136"/>
      <c r="AS250" s="136"/>
      <c r="AT250" s="136"/>
      <c r="AU250" s="137"/>
      <c r="AV250" s="138"/>
    </row>
    <row r="251" spans="1:48" ht="15" customHeight="1" x14ac:dyDescent="0.3">
      <c r="A251" s="93"/>
      <c r="B251" s="18"/>
      <c r="C251" s="11"/>
      <c r="D251" s="11"/>
      <c r="E251" s="11"/>
      <c r="F251" s="11"/>
      <c r="G251" s="24"/>
      <c r="H251" s="12"/>
      <c r="I251" s="93"/>
      <c r="J251" s="18"/>
      <c r="K251" s="11"/>
      <c r="L251" s="11"/>
      <c r="M251" s="11"/>
      <c r="N251" s="11"/>
      <c r="O251" s="24"/>
      <c r="P251" s="12"/>
      <c r="Q251" s="93"/>
      <c r="R251" s="18"/>
      <c r="S251" s="11"/>
      <c r="T251" s="11"/>
      <c r="U251" s="11"/>
      <c r="V251" s="11"/>
      <c r="W251" s="24"/>
      <c r="X251" s="12"/>
      <c r="Y251" s="93"/>
      <c r="Z251" s="18"/>
      <c r="AA251" s="11"/>
      <c r="AB251" s="11"/>
      <c r="AC251" s="11"/>
      <c r="AD251" s="11"/>
      <c r="AE251" s="24"/>
      <c r="AF251" s="12"/>
      <c r="AG251" s="93"/>
      <c r="AH251" s="18"/>
      <c r="AI251" s="11"/>
      <c r="AJ251" s="11"/>
      <c r="AK251" s="11"/>
      <c r="AL251" s="11"/>
      <c r="AM251" s="24"/>
      <c r="AN251" s="12"/>
      <c r="AO251" s="93"/>
      <c r="AP251" s="18"/>
      <c r="AQ251" s="11"/>
      <c r="AR251" s="11"/>
      <c r="AS251" s="11"/>
      <c r="AT251" s="11"/>
      <c r="AU251" s="24"/>
      <c r="AV251" s="12"/>
    </row>
    <row r="252" spans="1:48" ht="15" customHeight="1" x14ac:dyDescent="0.3">
      <c r="A252" s="93"/>
      <c r="B252" s="18"/>
      <c r="C252" s="11"/>
      <c r="D252" s="11"/>
      <c r="E252" s="11"/>
      <c r="F252" s="11"/>
      <c r="G252" s="24"/>
      <c r="H252" s="12"/>
      <c r="I252" s="93"/>
      <c r="J252" s="18"/>
      <c r="K252" s="11"/>
      <c r="L252" s="11"/>
      <c r="M252" s="11"/>
      <c r="N252" s="11"/>
      <c r="O252" s="24"/>
      <c r="P252" s="12"/>
      <c r="Q252" s="93"/>
      <c r="R252" s="18"/>
      <c r="S252" s="11"/>
      <c r="T252" s="11"/>
      <c r="U252" s="11"/>
      <c r="V252" s="11"/>
      <c r="W252" s="24"/>
      <c r="X252" s="12"/>
      <c r="Y252" s="93"/>
      <c r="Z252" s="18"/>
      <c r="AA252" s="11"/>
      <c r="AB252" s="11"/>
      <c r="AC252" s="11"/>
      <c r="AD252" s="11"/>
      <c r="AE252" s="24"/>
      <c r="AF252" s="12"/>
      <c r="AG252" s="93"/>
      <c r="AH252" s="18"/>
      <c r="AI252" s="18"/>
      <c r="AJ252" s="18"/>
      <c r="AK252" s="18"/>
      <c r="AL252" s="18"/>
      <c r="AM252" s="22"/>
      <c r="AN252" s="19"/>
      <c r="AO252" s="93"/>
      <c r="AP252" s="18"/>
      <c r="AQ252" s="11"/>
      <c r="AR252" s="11"/>
      <c r="AS252" s="11"/>
      <c r="AT252" s="11"/>
      <c r="AU252" s="24"/>
      <c r="AV252" s="12"/>
    </row>
    <row r="253" spans="1:48" ht="15" customHeight="1" x14ac:dyDescent="0.3">
      <c r="A253" s="94"/>
      <c r="B253" s="18"/>
      <c r="C253" s="18"/>
      <c r="D253" s="18"/>
      <c r="E253" s="18"/>
      <c r="F253" s="18"/>
      <c r="G253" s="22"/>
      <c r="H253" s="19"/>
      <c r="I253" s="94"/>
      <c r="J253" s="18"/>
      <c r="K253" s="18"/>
      <c r="L253" s="18"/>
      <c r="M253" s="18"/>
      <c r="N253" s="18"/>
      <c r="O253" s="22"/>
      <c r="P253" s="19"/>
      <c r="Q253" s="94"/>
      <c r="R253" s="18"/>
      <c r="S253" s="18"/>
      <c r="T253" s="18"/>
      <c r="U253" s="18"/>
      <c r="V253" s="18"/>
      <c r="W253" s="22"/>
      <c r="X253" s="19"/>
      <c r="Y253" s="94"/>
      <c r="Z253" s="18"/>
      <c r="AA253" s="18"/>
      <c r="AB253" s="18"/>
      <c r="AC253" s="18"/>
      <c r="AD253" s="18"/>
      <c r="AE253" s="22"/>
      <c r="AF253" s="19"/>
      <c r="AG253" s="94"/>
      <c r="AH253" s="18"/>
      <c r="AI253" s="18"/>
      <c r="AJ253" s="18"/>
      <c r="AK253" s="18"/>
      <c r="AL253" s="18"/>
      <c r="AM253" s="22"/>
      <c r="AN253" s="19"/>
      <c r="AO253" s="94"/>
      <c r="AP253" s="18"/>
      <c r="AQ253" s="18"/>
      <c r="AR253" s="18"/>
      <c r="AS253" s="18"/>
      <c r="AT253" s="18"/>
      <c r="AU253" s="22"/>
      <c r="AV253" s="19"/>
    </row>
    <row r="254" spans="1:48" ht="15" customHeight="1" x14ac:dyDescent="0.3">
      <c r="A254" s="94"/>
      <c r="B254" s="18"/>
      <c r="C254" s="18"/>
      <c r="D254" s="18"/>
      <c r="E254" s="18"/>
      <c r="F254" s="18"/>
      <c r="G254" s="22"/>
      <c r="H254" s="19"/>
      <c r="I254" s="94"/>
      <c r="J254" s="18"/>
      <c r="K254" s="18"/>
      <c r="L254" s="18"/>
      <c r="M254" s="18"/>
      <c r="N254" s="18"/>
      <c r="O254" s="22"/>
      <c r="P254" s="19"/>
      <c r="Q254" s="94"/>
      <c r="R254" s="18"/>
      <c r="S254" s="18"/>
      <c r="T254" s="18"/>
      <c r="U254" s="18"/>
      <c r="V254" s="18"/>
      <c r="W254" s="22"/>
      <c r="X254" s="19"/>
      <c r="Y254" s="94"/>
      <c r="Z254" s="18"/>
      <c r="AA254" s="18"/>
      <c r="AB254" s="18"/>
      <c r="AC254" s="18"/>
      <c r="AD254" s="18"/>
      <c r="AE254" s="22"/>
      <c r="AF254" s="19"/>
      <c r="AG254" s="94"/>
      <c r="AH254" s="18"/>
      <c r="AI254" s="18"/>
      <c r="AJ254" s="18"/>
      <c r="AK254" s="18"/>
      <c r="AL254" s="18"/>
      <c r="AM254" s="22"/>
      <c r="AN254" s="19"/>
      <c r="AO254" s="94"/>
      <c r="AP254" s="18"/>
      <c r="AQ254" s="18"/>
      <c r="AR254" s="18"/>
      <c r="AS254" s="18"/>
      <c r="AT254" s="18"/>
      <c r="AU254" s="22"/>
      <c r="AV254" s="19"/>
    </row>
    <row r="255" spans="1:48" ht="15" customHeight="1" x14ac:dyDescent="0.3">
      <c r="A255" s="94"/>
      <c r="B255" s="18"/>
      <c r="C255" s="18"/>
      <c r="D255" s="18"/>
      <c r="E255" s="18"/>
      <c r="F255" s="18"/>
      <c r="G255" s="22"/>
      <c r="H255" s="19"/>
      <c r="I255" s="94"/>
      <c r="J255" s="18"/>
      <c r="K255" s="18"/>
      <c r="L255" s="18"/>
      <c r="M255" s="18"/>
      <c r="N255" s="18"/>
      <c r="O255" s="22"/>
      <c r="P255" s="19"/>
      <c r="Q255" s="94"/>
      <c r="R255" s="18"/>
      <c r="S255" s="18"/>
      <c r="T255" s="18"/>
      <c r="U255" s="18"/>
      <c r="V255" s="18"/>
      <c r="W255" s="22"/>
      <c r="X255" s="19"/>
      <c r="Y255" s="94"/>
      <c r="Z255" s="18"/>
      <c r="AA255" s="18"/>
      <c r="AB255" s="18"/>
      <c r="AC255" s="18"/>
      <c r="AD255" s="18"/>
      <c r="AE255" s="22"/>
      <c r="AF255" s="19"/>
      <c r="AG255" s="94"/>
      <c r="AH255" s="18"/>
      <c r="AI255" s="18"/>
      <c r="AJ255" s="18"/>
      <c r="AK255" s="18"/>
      <c r="AL255" s="18"/>
      <c r="AM255" s="22"/>
      <c r="AN255" s="19"/>
      <c r="AO255" s="94"/>
      <c r="AP255" s="18"/>
      <c r="AQ255" s="18"/>
      <c r="AR255" s="18"/>
      <c r="AS255" s="18"/>
      <c r="AT255" s="18"/>
      <c r="AU255" s="22"/>
      <c r="AV255" s="19"/>
    </row>
    <row r="256" spans="1:48" ht="15" customHeight="1" x14ac:dyDescent="0.3">
      <c r="A256" s="94"/>
      <c r="B256" s="18"/>
      <c r="C256" s="18"/>
      <c r="D256" s="18"/>
      <c r="E256" s="18"/>
      <c r="F256" s="18"/>
      <c r="G256" s="22"/>
      <c r="H256" s="19"/>
      <c r="I256" s="94"/>
      <c r="J256" s="18"/>
      <c r="K256" s="18"/>
      <c r="L256" s="18"/>
      <c r="M256" s="18"/>
      <c r="N256" s="18"/>
      <c r="O256" s="22"/>
      <c r="P256" s="19"/>
      <c r="Q256" s="94"/>
      <c r="R256" s="18"/>
      <c r="S256" s="18"/>
      <c r="T256" s="18"/>
      <c r="U256" s="18"/>
      <c r="V256" s="18"/>
      <c r="W256" s="22"/>
      <c r="X256" s="19"/>
      <c r="Y256" s="94"/>
      <c r="Z256" s="18"/>
      <c r="AA256" s="18"/>
      <c r="AB256" s="18"/>
      <c r="AC256" s="18"/>
      <c r="AD256" s="18"/>
      <c r="AE256" s="22"/>
      <c r="AF256" s="19"/>
      <c r="AG256" s="94"/>
      <c r="AH256" s="18"/>
      <c r="AI256" s="18"/>
      <c r="AJ256" s="18"/>
      <c r="AK256" s="18"/>
      <c r="AL256" s="18"/>
      <c r="AM256" s="22"/>
      <c r="AN256" s="19"/>
      <c r="AO256" s="94"/>
      <c r="AP256" s="18"/>
      <c r="AQ256" s="18"/>
      <c r="AR256" s="18"/>
      <c r="AS256" s="18"/>
      <c r="AT256" s="18"/>
      <c r="AU256" s="22"/>
      <c r="AV256" s="19"/>
    </row>
    <row r="257" spans="1:457" ht="15" customHeight="1" x14ac:dyDescent="0.3">
      <c r="A257" s="94"/>
      <c r="B257" s="18"/>
      <c r="C257" s="18"/>
      <c r="D257" s="18"/>
      <c r="E257" s="18"/>
      <c r="F257" s="18"/>
      <c r="G257" s="22"/>
      <c r="H257" s="19"/>
      <c r="I257" s="94"/>
      <c r="J257" s="18"/>
      <c r="K257" s="18"/>
      <c r="L257" s="18"/>
      <c r="M257" s="18"/>
      <c r="N257" s="18"/>
      <c r="O257" s="22"/>
      <c r="P257" s="19"/>
      <c r="Q257" s="94"/>
      <c r="R257" s="18"/>
      <c r="S257" s="18"/>
      <c r="T257" s="18"/>
      <c r="U257" s="18"/>
      <c r="V257" s="18"/>
      <c r="W257" s="22"/>
      <c r="X257" s="19"/>
      <c r="Y257" s="94"/>
      <c r="Z257" s="18"/>
      <c r="AA257" s="18"/>
      <c r="AB257" s="18"/>
      <c r="AC257" s="18"/>
      <c r="AD257" s="18"/>
      <c r="AE257" s="22"/>
      <c r="AF257" s="19"/>
      <c r="AG257" s="94"/>
      <c r="AH257" s="18"/>
      <c r="AI257" s="18"/>
      <c r="AJ257" s="18"/>
      <c r="AK257" s="18"/>
      <c r="AL257" s="18"/>
      <c r="AM257" s="22"/>
      <c r="AN257" s="19"/>
      <c r="AO257" s="94"/>
      <c r="AP257" s="18"/>
      <c r="AQ257" s="18"/>
      <c r="AR257" s="18"/>
      <c r="AS257" s="18"/>
      <c r="AT257" s="18"/>
      <c r="AU257" s="22"/>
      <c r="AV257" s="19"/>
    </row>
    <row r="258" spans="1:457" ht="15" customHeight="1" x14ac:dyDescent="0.3">
      <c r="A258" s="94"/>
      <c r="B258" s="18"/>
      <c r="C258" s="18"/>
      <c r="D258" s="18"/>
      <c r="E258" s="18"/>
      <c r="F258" s="18"/>
      <c r="G258" s="22"/>
      <c r="H258" s="19"/>
      <c r="I258" s="94"/>
      <c r="J258" s="18"/>
      <c r="K258" s="18"/>
      <c r="L258" s="18"/>
      <c r="M258" s="18"/>
      <c r="N258" s="18"/>
      <c r="O258" s="22"/>
      <c r="P258" s="19"/>
      <c r="Q258" s="94"/>
      <c r="R258" s="18"/>
      <c r="S258" s="18"/>
      <c r="T258" s="18"/>
      <c r="U258" s="18"/>
      <c r="V258" s="18"/>
      <c r="W258" s="22"/>
      <c r="X258" s="19"/>
      <c r="Y258" s="94"/>
      <c r="Z258" s="18"/>
      <c r="AA258" s="18"/>
      <c r="AB258" s="18"/>
      <c r="AC258" s="18"/>
      <c r="AD258" s="18"/>
      <c r="AE258" s="22"/>
      <c r="AF258" s="19"/>
      <c r="AG258" s="94"/>
      <c r="AH258" s="18"/>
      <c r="AI258" s="18"/>
      <c r="AJ258" s="18"/>
      <c r="AK258" s="18"/>
      <c r="AL258" s="18"/>
      <c r="AM258" s="22"/>
      <c r="AN258" s="19"/>
      <c r="AO258" s="94"/>
      <c r="AP258" s="18"/>
      <c r="AQ258" s="18"/>
      <c r="AR258" s="18"/>
      <c r="AS258" s="18"/>
      <c r="AT258" s="18"/>
      <c r="AU258" s="22"/>
      <c r="AV258" s="19"/>
    </row>
    <row r="259" spans="1:457" ht="15" customHeight="1" x14ac:dyDescent="0.3">
      <c r="A259" s="93"/>
      <c r="B259" s="18"/>
      <c r="C259" s="18"/>
      <c r="D259" s="18"/>
      <c r="E259" s="18"/>
      <c r="F259" s="18"/>
      <c r="G259" s="22"/>
      <c r="H259" s="19"/>
      <c r="I259" s="93"/>
      <c r="J259" s="18"/>
      <c r="K259" s="18"/>
      <c r="L259" s="18"/>
      <c r="M259" s="18"/>
      <c r="N259" s="18"/>
      <c r="O259" s="22"/>
      <c r="P259" s="19"/>
      <c r="Q259" s="93"/>
      <c r="R259" s="18"/>
      <c r="S259" s="18"/>
      <c r="T259" s="18"/>
      <c r="U259" s="18"/>
      <c r="V259" s="18"/>
      <c r="W259" s="22"/>
      <c r="X259" s="19"/>
      <c r="Y259" s="93"/>
      <c r="Z259" s="18"/>
      <c r="AA259" s="18"/>
      <c r="AB259" s="18"/>
      <c r="AC259" s="18"/>
      <c r="AD259" s="18"/>
      <c r="AE259" s="22"/>
      <c r="AF259" s="19"/>
      <c r="AG259" s="93"/>
      <c r="AH259" s="18"/>
      <c r="AI259" s="18"/>
      <c r="AJ259" s="18"/>
      <c r="AK259" s="18"/>
      <c r="AL259" s="18"/>
      <c r="AM259" s="22"/>
      <c r="AN259" s="19"/>
      <c r="AO259" s="93"/>
      <c r="AP259" s="18"/>
      <c r="AQ259" s="18"/>
      <c r="AR259" s="18"/>
      <c r="AS259" s="18"/>
      <c r="AT259" s="18"/>
      <c r="AU259" s="22"/>
      <c r="AV259" s="19"/>
    </row>
    <row r="260" spans="1:457" ht="15" customHeight="1" x14ac:dyDescent="0.3">
      <c r="A260" s="134"/>
      <c r="B260" s="8"/>
      <c r="C260" s="8"/>
      <c r="D260" s="8"/>
      <c r="E260" s="8"/>
      <c r="F260" s="8"/>
      <c r="G260" s="23"/>
      <c r="H260" s="9"/>
      <c r="I260" s="134"/>
      <c r="J260" s="8"/>
      <c r="K260" s="8"/>
      <c r="L260" s="8"/>
      <c r="M260" s="8"/>
      <c r="N260" s="8"/>
      <c r="O260" s="23"/>
      <c r="P260" s="9"/>
      <c r="Q260" s="134"/>
      <c r="R260" s="8"/>
      <c r="S260" s="8"/>
      <c r="T260" s="8"/>
      <c r="U260" s="8"/>
      <c r="V260" s="8"/>
      <c r="W260" s="23"/>
      <c r="X260" s="9"/>
      <c r="Y260" s="134"/>
      <c r="Z260" s="8"/>
      <c r="AA260" s="8"/>
      <c r="AB260" s="8"/>
      <c r="AC260" s="8"/>
      <c r="AD260" s="8"/>
      <c r="AE260" s="23"/>
      <c r="AF260" s="9"/>
      <c r="AG260" s="134"/>
      <c r="AH260" s="8"/>
      <c r="AI260" s="8"/>
      <c r="AJ260" s="8"/>
      <c r="AK260" s="8"/>
      <c r="AL260" s="8"/>
      <c r="AM260" s="23"/>
      <c r="AN260" s="9"/>
      <c r="AO260" s="134"/>
      <c r="AP260" s="8"/>
      <c r="AQ260" s="8"/>
      <c r="AR260" s="8"/>
      <c r="AS260" s="8"/>
      <c r="AT260" s="8"/>
      <c r="AU260" s="23"/>
      <c r="AV260" s="9"/>
    </row>
    <row r="261" spans="1:457" ht="15" customHeight="1" x14ac:dyDescent="0.3">
      <c r="A261" s="162" t="s">
        <v>0</v>
      </c>
      <c r="B261" s="136"/>
      <c r="C261" s="136"/>
      <c r="D261" s="136"/>
      <c r="E261" s="136"/>
      <c r="F261" s="136"/>
      <c r="G261" s="137"/>
      <c r="H261" s="138"/>
      <c r="I261" s="162" t="s">
        <v>0</v>
      </c>
      <c r="J261" s="136"/>
      <c r="K261" s="136"/>
      <c r="L261" s="136"/>
      <c r="M261" s="136"/>
      <c r="N261" s="136"/>
      <c r="O261" s="137"/>
      <c r="P261" s="138"/>
      <c r="Q261" s="162" t="s">
        <v>0</v>
      </c>
      <c r="R261" s="136"/>
      <c r="S261" s="136"/>
      <c r="T261" s="136"/>
      <c r="U261" s="136"/>
      <c r="V261" s="136"/>
      <c r="W261" s="137"/>
      <c r="X261" s="138"/>
      <c r="Y261" s="26"/>
      <c r="Z261" s="27"/>
      <c r="AA261" s="27"/>
      <c r="AB261" s="27"/>
      <c r="AC261" s="27"/>
      <c r="AD261" s="27"/>
      <c r="AE261" s="87"/>
      <c r="AF261" s="27"/>
      <c r="AG261" s="27"/>
      <c r="AH261" s="27"/>
      <c r="AI261" s="27"/>
      <c r="AJ261" s="27"/>
      <c r="AK261" s="27"/>
      <c r="AL261" s="27"/>
      <c r="AM261" s="27"/>
      <c r="AN261" s="27"/>
      <c r="AO261" s="27"/>
      <c r="AP261" s="27"/>
      <c r="AQ261" s="27"/>
      <c r="AR261" s="27"/>
      <c r="AS261" s="27"/>
      <c r="AT261" s="27"/>
      <c r="AU261" s="27"/>
      <c r="AV261" s="81"/>
    </row>
    <row r="262" spans="1:457" s="14" customFormat="1" ht="15" customHeight="1" x14ac:dyDescent="0.3">
      <c r="A262" s="93"/>
      <c r="B262" s="18"/>
      <c r="C262" s="11"/>
      <c r="D262" s="11"/>
      <c r="E262" s="11"/>
      <c r="F262" s="11"/>
      <c r="G262" s="24"/>
      <c r="H262" s="12"/>
      <c r="I262" s="93"/>
      <c r="J262" s="18"/>
      <c r="K262" s="11"/>
      <c r="L262" s="11"/>
      <c r="M262" s="11"/>
      <c r="N262" s="11"/>
      <c r="O262" s="24"/>
      <c r="P262" s="12"/>
      <c r="Q262" s="93"/>
      <c r="R262" s="18"/>
      <c r="S262" s="11"/>
      <c r="T262" s="11"/>
      <c r="U262" s="11"/>
      <c r="V262" s="11"/>
      <c r="W262" s="24"/>
      <c r="X262" s="12"/>
      <c r="Y262" s="30"/>
      <c r="Z262" s="32"/>
      <c r="AA262" s="32"/>
      <c r="AB262" s="175"/>
      <c r="AC262" s="4"/>
      <c r="AD262" s="4"/>
      <c r="AE262" s="4"/>
      <c r="AF262" s="4"/>
      <c r="AG262" s="4"/>
      <c r="AH262" s="4"/>
      <c r="AI262" s="4"/>
      <c r="AJ262" s="4"/>
      <c r="AK262" s="4"/>
      <c r="AL262" s="4"/>
      <c r="AM262" s="4"/>
      <c r="AN262" s="4"/>
      <c r="AO262" s="4"/>
      <c r="AP262" s="4"/>
      <c r="AQ262" s="4"/>
      <c r="AR262" s="4"/>
      <c r="AS262" s="4"/>
      <c r="AT262" s="4"/>
      <c r="AU262" s="4"/>
      <c r="AV262" s="7"/>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c r="JJ262" s="1"/>
      <c r="JK262" s="1"/>
      <c r="JL262" s="1"/>
      <c r="JM262" s="1"/>
      <c r="JN262" s="1"/>
      <c r="JO262" s="1"/>
      <c r="JP262" s="1"/>
      <c r="JQ262" s="1"/>
      <c r="JR262" s="1"/>
      <c r="JS262" s="1"/>
      <c r="JT262" s="1"/>
      <c r="JU262" s="1"/>
      <c r="JV262" s="1"/>
      <c r="JW262" s="1"/>
      <c r="JX262" s="1"/>
      <c r="JY262" s="1"/>
      <c r="JZ262" s="1"/>
      <c r="KA262" s="1"/>
      <c r="KB262" s="1"/>
      <c r="KC262" s="1"/>
      <c r="KD262" s="1"/>
      <c r="KE262" s="1"/>
      <c r="KF262" s="1"/>
      <c r="KG262" s="1"/>
      <c r="KH262" s="1"/>
      <c r="KI262" s="1"/>
      <c r="KJ262" s="1"/>
      <c r="KK262" s="1"/>
      <c r="KL262" s="1"/>
      <c r="KM262" s="1"/>
      <c r="KN262" s="1"/>
      <c r="KO262" s="1"/>
      <c r="KP262" s="1"/>
      <c r="KQ262" s="1"/>
      <c r="KR262" s="1"/>
      <c r="KS262" s="1"/>
      <c r="KT262" s="1"/>
      <c r="KU262" s="1"/>
      <c r="KV262" s="1"/>
      <c r="KW262" s="1"/>
      <c r="KX262" s="1"/>
      <c r="KY262" s="1"/>
      <c r="KZ262" s="1"/>
      <c r="LA262" s="1"/>
      <c r="LB262" s="1"/>
      <c r="LC262" s="1"/>
      <c r="LD262" s="1"/>
      <c r="LE262" s="1"/>
      <c r="LF262" s="1"/>
      <c r="LG262" s="1"/>
      <c r="LH262" s="1"/>
      <c r="LI262" s="1"/>
      <c r="LJ262" s="1"/>
      <c r="LK262" s="1"/>
      <c r="LL262" s="1"/>
      <c r="LM262" s="1"/>
      <c r="LN262" s="1"/>
      <c r="LO262" s="1"/>
      <c r="LP262" s="1"/>
      <c r="LQ262" s="1"/>
      <c r="LR262" s="1"/>
      <c r="LS262" s="1"/>
      <c r="LT262" s="1"/>
      <c r="LU262" s="1"/>
      <c r="LV262" s="1"/>
      <c r="LW262" s="1"/>
      <c r="LX262" s="1"/>
      <c r="LY262" s="1"/>
      <c r="LZ262" s="1"/>
      <c r="MA262" s="1"/>
      <c r="MB262" s="1"/>
      <c r="MC262" s="1"/>
      <c r="MD262" s="1"/>
      <c r="ME262" s="1"/>
      <c r="MF262" s="1"/>
      <c r="MG262" s="1"/>
      <c r="MH262" s="1"/>
      <c r="MI262" s="1"/>
      <c r="MJ262" s="1"/>
      <c r="MK262" s="1"/>
      <c r="ML262" s="1"/>
      <c r="MM262" s="1"/>
      <c r="MN262" s="1"/>
      <c r="MO262" s="1"/>
      <c r="MP262" s="1"/>
      <c r="MQ262" s="1"/>
      <c r="MR262" s="1"/>
      <c r="MS262" s="1"/>
      <c r="MT262" s="1"/>
      <c r="MU262" s="1"/>
      <c r="MV262" s="1"/>
      <c r="MW262" s="1"/>
      <c r="MX262" s="1"/>
      <c r="MY262" s="1"/>
      <c r="MZ262" s="1"/>
      <c r="NA262" s="1"/>
      <c r="NB262" s="1"/>
      <c r="NC262" s="1"/>
      <c r="ND262" s="1"/>
      <c r="NE262" s="1"/>
      <c r="NF262" s="1"/>
      <c r="NG262" s="1"/>
      <c r="NH262" s="1"/>
      <c r="NI262" s="1"/>
      <c r="NJ262" s="1"/>
      <c r="NK262" s="1"/>
      <c r="NL262" s="1"/>
      <c r="NM262" s="1"/>
      <c r="NN262" s="1"/>
      <c r="NO262" s="1"/>
      <c r="NP262" s="1"/>
      <c r="NQ262" s="1"/>
      <c r="NR262" s="1"/>
      <c r="NS262" s="1"/>
      <c r="NT262" s="1"/>
      <c r="NU262" s="1"/>
      <c r="NV262" s="1"/>
      <c r="NW262" s="1"/>
      <c r="NX262" s="1"/>
      <c r="NY262" s="1"/>
      <c r="NZ262" s="1"/>
      <c r="OA262" s="1"/>
      <c r="OB262" s="1"/>
      <c r="OC262" s="1"/>
      <c r="OD262" s="1"/>
      <c r="OE262" s="1"/>
      <c r="OF262" s="1"/>
      <c r="OG262" s="1"/>
      <c r="OH262" s="1"/>
      <c r="OI262" s="1"/>
      <c r="OJ262" s="1"/>
      <c r="OK262" s="1"/>
      <c r="OL262" s="1"/>
      <c r="OM262" s="1"/>
      <c r="ON262" s="1"/>
      <c r="OO262" s="1"/>
      <c r="OP262" s="1"/>
      <c r="OQ262" s="1"/>
      <c r="OR262" s="1"/>
      <c r="OS262" s="1"/>
      <c r="OT262" s="1"/>
      <c r="OU262" s="1"/>
      <c r="OV262" s="1"/>
      <c r="OW262" s="1"/>
      <c r="OX262" s="1"/>
      <c r="OY262" s="1"/>
      <c r="OZ262" s="1"/>
      <c r="PA262" s="1"/>
      <c r="PB262" s="1"/>
      <c r="PC262" s="1"/>
      <c r="PD262" s="1"/>
      <c r="PE262" s="1"/>
      <c r="PF262" s="1"/>
      <c r="PG262" s="1"/>
      <c r="PH262" s="1"/>
      <c r="PI262" s="1"/>
      <c r="PJ262" s="1"/>
      <c r="PK262" s="1"/>
      <c r="PL262" s="1"/>
      <c r="PM262" s="1"/>
      <c r="PN262" s="1"/>
      <c r="PO262" s="1"/>
      <c r="PP262" s="1"/>
      <c r="PQ262" s="1"/>
      <c r="PR262" s="1"/>
      <c r="PS262" s="1"/>
      <c r="PT262" s="1"/>
      <c r="PU262" s="1"/>
      <c r="PV262" s="1"/>
      <c r="PW262" s="1"/>
      <c r="PX262" s="1"/>
      <c r="PY262" s="1"/>
      <c r="PZ262" s="1"/>
      <c r="QA262" s="1"/>
      <c r="QB262" s="1"/>
      <c r="QC262" s="1"/>
      <c r="QD262" s="1"/>
      <c r="QE262" s="1"/>
      <c r="QF262" s="1"/>
      <c r="QG262" s="1"/>
      <c r="QH262" s="1"/>
      <c r="QI262" s="1"/>
      <c r="QJ262" s="1"/>
      <c r="QK262" s="1"/>
      <c r="QL262" s="1"/>
      <c r="QM262" s="1"/>
      <c r="QN262" s="1"/>
      <c r="QO262" s="1"/>
    </row>
    <row r="263" spans="1:457" s="1" customFormat="1" ht="15" customHeight="1" x14ac:dyDescent="0.3">
      <c r="A263" s="93"/>
      <c r="B263" s="18"/>
      <c r="C263" s="11"/>
      <c r="D263" s="11"/>
      <c r="E263" s="11"/>
      <c r="F263" s="11"/>
      <c r="G263" s="24"/>
      <c r="H263" s="12"/>
      <c r="I263" s="93"/>
      <c r="J263" s="18"/>
      <c r="K263" s="11"/>
      <c r="L263" s="11"/>
      <c r="M263" s="11"/>
      <c r="N263" s="11"/>
      <c r="O263" s="24"/>
      <c r="P263" s="12"/>
      <c r="Q263" s="93"/>
      <c r="R263" s="18"/>
      <c r="S263" s="11"/>
      <c r="T263" s="11"/>
      <c r="U263" s="11"/>
      <c r="V263" s="11"/>
      <c r="W263" s="24"/>
      <c r="X263" s="12"/>
      <c r="Y263" s="34"/>
      <c r="Z263" s="34"/>
      <c r="AA263" s="35"/>
      <c r="AB263" s="176"/>
      <c r="AC263" s="18"/>
      <c r="AD263" s="18"/>
      <c r="AE263" s="18"/>
      <c r="AF263" s="18"/>
      <c r="AG263" s="18"/>
      <c r="AH263" s="18"/>
      <c r="AI263" s="18"/>
      <c r="AJ263" s="18"/>
      <c r="AK263" s="18"/>
      <c r="AL263" s="18"/>
      <c r="AM263" s="18"/>
      <c r="AN263" s="18"/>
      <c r="AO263" s="18"/>
      <c r="AP263" s="18"/>
      <c r="AQ263" s="18"/>
      <c r="AR263" s="18"/>
      <c r="AS263" s="18"/>
      <c r="AT263" s="18"/>
      <c r="AU263" s="18"/>
      <c r="AV263" s="19"/>
    </row>
    <row r="264" spans="1:457" s="1" customFormat="1" ht="15" customHeight="1" x14ac:dyDescent="0.3">
      <c r="A264" s="94"/>
      <c r="B264" s="18"/>
      <c r="C264" s="18"/>
      <c r="D264" s="18"/>
      <c r="E264" s="18"/>
      <c r="F264" s="18"/>
      <c r="G264" s="22"/>
      <c r="H264" s="19"/>
      <c r="I264" s="94"/>
      <c r="J264" s="18"/>
      <c r="K264" s="18"/>
      <c r="L264" s="18"/>
      <c r="M264" s="18"/>
      <c r="N264" s="18"/>
      <c r="O264" s="22"/>
      <c r="P264" s="19"/>
      <c r="Q264" s="94"/>
      <c r="R264" s="18"/>
      <c r="S264" s="18"/>
      <c r="T264" s="18"/>
      <c r="U264" s="18"/>
      <c r="V264" s="18"/>
      <c r="W264" s="22"/>
      <c r="X264" s="19"/>
      <c r="Y264" s="34"/>
      <c r="Z264" s="34"/>
      <c r="AA264" s="35"/>
      <c r="AB264" s="176"/>
      <c r="AC264" s="18"/>
      <c r="AD264" s="18"/>
      <c r="AE264" s="18"/>
      <c r="AF264" s="18"/>
      <c r="AG264" s="18"/>
      <c r="AH264" s="18"/>
      <c r="AI264" s="18"/>
      <c r="AJ264" s="18"/>
      <c r="AK264" s="18"/>
      <c r="AL264" s="18"/>
      <c r="AM264" s="18"/>
      <c r="AN264" s="18"/>
      <c r="AO264" s="18"/>
      <c r="AP264" s="18"/>
      <c r="AQ264" s="18"/>
      <c r="AR264" s="18"/>
      <c r="AS264" s="18"/>
      <c r="AT264" s="18"/>
      <c r="AU264" s="18"/>
      <c r="AV264" s="19"/>
    </row>
    <row r="265" spans="1:457" s="1" customFormat="1" ht="15" customHeight="1" x14ac:dyDescent="0.3">
      <c r="A265" s="94"/>
      <c r="B265" s="18"/>
      <c r="C265" s="18"/>
      <c r="D265" s="18"/>
      <c r="E265" s="18"/>
      <c r="F265" s="18"/>
      <c r="G265" s="22"/>
      <c r="H265" s="19"/>
      <c r="I265" s="94"/>
      <c r="J265" s="18"/>
      <c r="K265" s="18"/>
      <c r="L265" s="18"/>
      <c r="M265" s="18"/>
      <c r="N265" s="18"/>
      <c r="O265" s="22"/>
      <c r="P265" s="19"/>
      <c r="Q265" s="94"/>
      <c r="R265" s="18"/>
      <c r="S265" s="18"/>
      <c r="T265" s="18"/>
      <c r="U265" s="18"/>
      <c r="V265" s="18"/>
      <c r="W265" s="22"/>
      <c r="X265" s="19"/>
      <c r="Y265" s="34"/>
      <c r="Z265" s="34"/>
      <c r="AA265" s="35"/>
      <c r="AB265" s="176"/>
      <c r="AC265" s="18"/>
      <c r="AD265" s="18"/>
      <c r="AE265" s="18"/>
      <c r="AF265" s="18"/>
      <c r="AG265" s="18"/>
      <c r="AH265" s="18"/>
      <c r="AI265" s="18"/>
      <c r="AJ265" s="18"/>
      <c r="AK265" s="18"/>
      <c r="AL265" s="18"/>
      <c r="AM265" s="18"/>
      <c r="AN265" s="18"/>
      <c r="AO265" s="18"/>
      <c r="AP265" s="18"/>
      <c r="AQ265" s="18"/>
      <c r="AR265" s="18"/>
      <c r="AS265" s="18"/>
      <c r="AT265" s="18"/>
      <c r="AU265" s="18"/>
      <c r="AV265" s="19"/>
    </row>
    <row r="266" spans="1:457" s="1" customFormat="1" ht="15" customHeight="1" x14ac:dyDescent="0.3">
      <c r="A266" s="94"/>
      <c r="B266" s="18"/>
      <c r="C266" s="18"/>
      <c r="D266" s="18"/>
      <c r="E266" s="18"/>
      <c r="F266" s="18"/>
      <c r="G266" s="22"/>
      <c r="H266" s="19"/>
      <c r="I266" s="94"/>
      <c r="J266" s="18"/>
      <c r="K266" s="18"/>
      <c r="L266" s="18"/>
      <c r="M266" s="18"/>
      <c r="N266" s="18"/>
      <c r="O266" s="22"/>
      <c r="P266" s="19"/>
      <c r="Q266" s="94"/>
      <c r="R266" s="18"/>
      <c r="S266" s="18"/>
      <c r="T266" s="18"/>
      <c r="U266" s="18"/>
      <c r="V266" s="18"/>
      <c r="W266" s="22"/>
      <c r="X266" s="19"/>
      <c r="Y266" s="34"/>
      <c r="Z266" s="34"/>
      <c r="AA266" s="35"/>
      <c r="AB266" s="176"/>
      <c r="AC266" s="18"/>
      <c r="AD266" s="18"/>
      <c r="AE266" s="18"/>
      <c r="AF266" s="18"/>
      <c r="AG266" s="18"/>
      <c r="AH266" s="18"/>
      <c r="AI266" s="18"/>
      <c r="AJ266" s="18"/>
      <c r="AK266" s="18"/>
      <c r="AL266" s="18"/>
      <c r="AM266" s="18"/>
      <c r="AN266" s="18"/>
      <c r="AO266" s="18"/>
      <c r="AP266" s="18"/>
      <c r="AQ266" s="18"/>
      <c r="AR266" s="18"/>
      <c r="AS266" s="18"/>
      <c r="AT266" s="18"/>
      <c r="AU266" s="18"/>
      <c r="AV266" s="19"/>
    </row>
    <row r="267" spans="1:457" s="1" customFormat="1" ht="15" customHeight="1" x14ac:dyDescent="0.3">
      <c r="A267" s="94"/>
      <c r="B267" s="18"/>
      <c r="C267" s="18"/>
      <c r="D267" s="18"/>
      <c r="E267" s="18"/>
      <c r="F267" s="18"/>
      <c r="G267" s="22"/>
      <c r="H267" s="19"/>
      <c r="I267" s="94"/>
      <c r="J267" s="18"/>
      <c r="K267" s="18"/>
      <c r="L267" s="18"/>
      <c r="M267" s="18"/>
      <c r="N267" s="18"/>
      <c r="O267" s="22"/>
      <c r="P267" s="19"/>
      <c r="Q267" s="94"/>
      <c r="R267" s="18"/>
      <c r="S267" s="18"/>
      <c r="T267" s="18"/>
      <c r="U267" s="18"/>
      <c r="V267" s="18"/>
      <c r="W267" s="22"/>
      <c r="X267" s="19"/>
      <c r="Y267" s="18"/>
      <c r="Z267" s="18"/>
      <c r="AA267" s="18"/>
      <c r="AB267" s="177"/>
      <c r="AC267" s="18"/>
      <c r="AD267" s="18"/>
      <c r="AE267" s="18"/>
      <c r="AF267" s="18"/>
      <c r="AG267" s="18"/>
      <c r="AH267" s="18"/>
      <c r="AI267" s="18"/>
      <c r="AJ267" s="18"/>
      <c r="AK267" s="18"/>
      <c r="AL267" s="18"/>
      <c r="AM267" s="18"/>
      <c r="AN267" s="18"/>
      <c r="AO267" s="18"/>
      <c r="AP267" s="18"/>
      <c r="AQ267" s="18"/>
      <c r="AR267" s="18"/>
      <c r="AS267" s="18"/>
      <c r="AT267" s="18"/>
      <c r="AU267" s="18"/>
      <c r="AV267" s="19"/>
    </row>
    <row r="268" spans="1:457" s="1" customFormat="1" ht="15" customHeight="1" x14ac:dyDescent="0.3">
      <c r="A268" s="94"/>
      <c r="B268" s="18"/>
      <c r="C268" s="18"/>
      <c r="D268" s="18"/>
      <c r="E268" s="18"/>
      <c r="F268" s="18"/>
      <c r="G268" s="22"/>
      <c r="H268" s="19"/>
      <c r="I268" s="94"/>
      <c r="J268" s="18"/>
      <c r="K268" s="18"/>
      <c r="L268" s="18"/>
      <c r="M268" s="18"/>
      <c r="N268" s="18"/>
      <c r="O268" s="22"/>
      <c r="P268" s="19"/>
      <c r="Q268" s="94"/>
      <c r="R268" s="18"/>
      <c r="S268" s="18"/>
      <c r="T268" s="18"/>
      <c r="U268" s="18"/>
      <c r="V268" s="18"/>
      <c r="W268" s="22"/>
      <c r="X268" s="19"/>
      <c r="Y268" s="18"/>
      <c r="Z268" s="18"/>
      <c r="AA268" s="18"/>
      <c r="AB268" s="177"/>
      <c r="AC268" s="18"/>
      <c r="AD268" s="18"/>
      <c r="AE268" s="18"/>
      <c r="AF268" s="18"/>
      <c r="AG268" s="18"/>
      <c r="AH268" s="18"/>
      <c r="AI268" s="18"/>
      <c r="AJ268" s="18"/>
      <c r="AK268" s="18"/>
      <c r="AL268" s="18"/>
      <c r="AM268" s="18"/>
      <c r="AN268" s="18"/>
      <c r="AO268" s="18"/>
      <c r="AP268" s="18"/>
      <c r="AQ268" s="18"/>
      <c r="AR268" s="18"/>
      <c r="AS268" s="18"/>
      <c r="AT268" s="18"/>
      <c r="AU268" s="18"/>
      <c r="AV268" s="19"/>
    </row>
    <row r="269" spans="1:457" s="1" customFormat="1" ht="15" customHeight="1" x14ac:dyDescent="0.3">
      <c r="A269" s="93"/>
      <c r="B269" s="18"/>
      <c r="C269" s="18"/>
      <c r="D269" s="18"/>
      <c r="E269" s="18"/>
      <c r="F269" s="18"/>
      <c r="G269" s="22"/>
      <c r="H269" s="19"/>
      <c r="I269" s="93"/>
      <c r="J269" s="18"/>
      <c r="K269" s="18"/>
      <c r="L269" s="18"/>
      <c r="M269" s="18"/>
      <c r="N269" s="18"/>
      <c r="O269" s="22"/>
      <c r="P269" s="19"/>
      <c r="Q269" s="93"/>
      <c r="R269" s="18"/>
      <c r="S269" s="18"/>
      <c r="T269" s="18"/>
      <c r="U269" s="18"/>
      <c r="V269" s="18"/>
      <c r="W269" s="22"/>
      <c r="X269" s="19"/>
      <c r="Y269" s="18"/>
      <c r="Z269" s="18"/>
      <c r="AA269" s="18"/>
      <c r="AB269" s="177"/>
      <c r="AC269" s="18"/>
      <c r="AD269" s="18"/>
      <c r="AE269" s="18"/>
      <c r="AF269" s="18"/>
      <c r="AG269" s="18"/>
      <c r="AH269" s="18"/>
      <c r="AI269" s="18"/>
      <c r="AJ269" s="18"/>
      <c r="AK269" s="18"/>
      <c r="AL269" s="18"/>
      <c r="AM269" s="18"/>
      <c r="AN269" s="18"/>
      <c r="AO269" s="18"/>
      <c r="AP269" s="18"/>
      <c r="AQ269" s="18"/>
      <c r="AR269" s="18"/>
      <c r="AS269" s="18"/>
      <c r="AT269" s="18"/>
      <c r="AU269" s="18"/>
      <c r="AV269" s="19"/>
    </row>
    <row r="270" spans="1:457" s="1" customFormat="1" ht="15" customHeight="1" x14ac:dyDescent="0.3">
      <c r="A270" s="93"/>
      <c r="B270" s="18"/>
      <c r="C270" s="18"/>
      <c r="D270" s="18"/>
      <c r="E270" s="18"/>
      <c r="F270" s="18"/>
      <c r="G270" s="22"/>
      <c r="H270" s="19"/>
      <c r="I270" s="93"/>
      <c r="J270" s="18"/>
      <c r="K270" s="18"/>
      <c r="L270" s="18"/>
      <c r="M270" s="18"/>
      <c r="N270" s="18"/>
      <c r="O270" s="22"/>
      <c r="P270" s="19"/>
      <c r="Q270" s="93"/>
      <c r="R270" s="18"/>
      <c r="S270" s="18"/>
      <c r="T270" s="18"/>
      <c r="U270" s="18"/>
      <c r="V270" s="18"/>
      <c r="W270" s="22"/>
      <c r="X270" s="19"/>
      <c r="Y270" s="18"/>
      <c r="Z270" s="18"/>
      <c r="AA270" s="18"/>
      <c r="AB270" s="177"/>
      <c r="AC270" s="18"/>
      <c r="AD270" s="18"/>
      <c r="AE270" s="18"/>
      <c r="AF270" s="18"/>
      <c r="AG270" s="18"/>
      <c r="AH270" s="18"/>
      <c r="AI270" s="18"/>
      <c r="AJ270" s="18"/>
      <c r="AK270" s="18"/>
      <c r="AL270" s="18"/>
      <c r="AM270" s="18"/>
      <c r="AN270" s="18"/>
      <c r="AO270" s="18"/>
      <c r="AP270" s="18"/>
      <c r="AQ270" s="18"/>
      <c r="AR270" s="18"/>
      <c r="AS270" s="18"/>
      <c r="AT270" s="18"/>
      <c r="AU270" s="18"/>
      <c r="AV270" s="19"/>
    </row>
    <row r="271" spans="1:457" s="1" customFormat="1" ht="15" customHeight="1" x14ac:dyDescent="0.3">
      <c r="A271" s="93"/>
      <c r="B271" s="18"/>
      <c r="C271" s="18"/>
      <c r="D271" s="18"/>
      <c r="E271" s="18"/>
      <c r="F271" s="18"/>
      <c r="G271" s="22"/>
      <c r="H271" s="19"/>
      <c r="I271" s="93"/>
      <c r="J271" s="18"/>
      <c r="K271" s="18"/>
      <c r="L271" s="18"/>
      <c r="M271" s="18"/>
      <c r="N271" s="18"/>
      <c r="O271" s="22"/>
      <c r="P271" s="19"/>
      <c r="Q271" s="93"/>
      <c r="R271" s="18"/>
      <c r="S271" s="18"/>
      <c r="T271" s="18"/>
      <c r="U271" s="18"/>
      <c r="V271" s="18"/>
      <c r="W271" s="22"/>
      <c r="X271" s="19"/>
      <c r="Y271" s="18"/>
      <c r="Z271" s="18"/>
      <c r="AA271" s="18"/>
      <c r="AB271" s="177"/>
      <c r="AC271" s="18"/>
      <c r="AD271" s="18"/>
      <c r="AE271" s="18"/>
      <c r="AF271" s="18"/>
      <c r="AG271" s="18"/>
      <c r="AH271" s="18"/>
      <c r="AI271" s="18"/>
      <c r="AJ271" s="18"/>
      <c r="AK271" s="18"/>
      <c r="AL271" s="18"/>
      <c r="AM271" s="18"/>
      <c r="AN271" s="18"/>
      <c r="AO271" s="18"/>
      <c r="AP271" s="18"/>
      <c r="AQ271" s="18"/>
      <c r="AR271" s="18"/>
      <c r="AS271" s="18"/>
      <c r="AT271" s="18"/>
      <c r="AU271" s="18"/>
      <c r="AV271" s="19"/>
    </row>
    <row r="272" spans="1:457" s="1" customFormat="1" ht="15" customHeight="1" x14ac:dyDescent="0.3">
      <c r="A272" s="143">
        <f>AQ220+1</f>
        <v>44288</v>
      </c>
      <c r="B272" s="144"/>
      <c r="C272" s="139">
        <f>A272</f>
        <v>44288</v>
      </c>
      <c r="D272" s="139"/>
      <c r="E272" s="139"/>
      <c r="F272" s="140"/>
      <c r="G272" s="28"/>
      <c r="H272" s="89"/>
      <c r="I272" s="89"/>
      <c r="J272" s="89"/>
      <c r="K272" s="89"/>
      <c r="L272" s="91"/>
      <c r="M272" s="143">
        <f>A272+1</f>
        <v>44289</v>
      </c>
      <c r="N272" s="144"/>
      <c r="O272" s="139">
        <f>M272</f>
        <v>44289</v>
      </c>
      <c r="P272" s="139"/>
      <c r="Q272" s="139"/>
      <c r="R272" s="140"/>
      <c r="S272" s="143">
        <f t="shared" ref="S272" si="123">M272+1</f>
        <v>44290</v>
      </c>
      <c r="T272" s="144"/>
      <c r="U272" s="139">
        <f t="shared" ref="U272" si="124">S272</f>
        <v>44290</v>
      </c>
      <c r="V272" s="139"/>
      <c r="W272" s="139"/>
      <c r="X272" s="140"/>
      <c r="Y272" s="18"/>
      <c r="Z272" s="18"/>
      <c r="AA272" s="18"/>
      <c r="AB272" s="177"/>
      <c r="AC272" s="18"/>
      <c r="AD272" s="18"/>
      <c r="AE272" s="18"/>
      <c r="AF272" s="18"/>
      <c r="AG272" s="18"/>
      <c r="AH272" s="18"/>
      <c r="AI272" s="18"/>
      <c r="AJ272" s="18"/>
      <c r="AK272" s="18"/>
      <c r="AL272" s="18"/>
      <c r="AM272" s="18"/>
      <c r="AN272" s="18"/>
      <c r="AO272" s="18"/>
      <c r="AP272" s="18"/>
      <c r="AQ272" s="18"/>
      <c r="AR272" s="18"/>
      <c r="AS272" s="18"/>
      <c r="AT272" s="18"/>
      <c r="AU272" s="18"/>
      <c r="AV272" s="19"/>
    </row>
    <row r="273" spans="1:48" s="1" customFormat="1" ht="15" customHeight="1" x14ac:dyDescent="0.3">
      <c r="A273" s="145"/>
      <c r="B273" s="146"/>
      <c r="C273" s="141"/>
      <c r="D273" s="141"/>
      <c r="E273" s="141"/>
      <c r="F273" s="142"/>
      <c r="G273" s="163"/>
      <c r="H273" s="164"/>
      <c r="I273" s="164"/>
      <c r="J273" s="164"/>
      <c r="K273" s="164"/>
      <c r="L273" s="165"/>
      <c r="M273" s="145"/>
      <c r="N273" s="146"/>
      <c r="O273" s="141"/>
      <c r="P273" s="141"/>
      <c r="Q273" s="141"/>
      <c r="R273" s="142"/>
      <c r="S273" s="145"/>
      <c r="T273" s="146"/>
      <c r="U273" s="141"/>
      <c r="V273" s="141"/>
      <c r="W273" s="141"/>
      <c r="X273" s="142"/>
      <c r="Y273" s="18"/>
      <c r="Z273" s="18"/>
      <c r="AA273" s="18"/>
      <c r="AB273" s="177"/>
      <c r="AC273" s="18"/>
      <c r="AD273" s="18"/>
      <c r="AE273" s="18"/>
      <c r="AF273" s="18"/>
      <c r="AG273" s="18"/>
      <c r="AH273" s="18"/>
      <c r="AI273" s="18"/>
      <c r="AJ273" s="18"/>
      <c r="AK273" s="18"/>
      <c r="AL273" s="18"/>
      <c r="AM273" s="18"/>
      <c r="AN273" s="18"/>
      <c r="AO273" s="18"/>
      <c r="AP273" s="18"/>
      <c r="AQ273" s="18"/>
      <c r="AR273" s="18"/>
      <c r="AS273" s="18"/>
      <c r="AT273" s="18"/>
      <c r="AU273" s="18"/>
      <c r="AV273" s="19"/>
    </row>
    <row r="274" spans="1:48" s="1" customFormat="1" ht="15" customHeight="1" x14ac:dyDescent="0.3">
      <c r="A274" s="114" t="s">
        <v>43</v>
      </c>
      <c r="B274" s="27" t="str">
        <f>IF(LEN(VLOOKUP(A272,DATA!$D:$E,2))=0,"",VLOOKUP(A272,DATA!$D:$E,2))</f>
        <v/>
      </c>
      <c r="C274" s="27"/>
      <c r="D274" s="27"/>
      <c r="E274" s="27"/>
      <c r="F274" s="81"/>
      <c r="G274" s="17"/>
      <c r="H274" s="18"/>
      <c r="I274" s="18"/>
      <c r="J274" s="18"/>
      <c r="K274" s="18"/>
      <c r="L274" s="19"/>
      <c r="M274" s="114" t="s">
        <v>43</v>
      </c>
      <c r="N274" s="27" t="str">
        <f>IF(LEN(VLOOKUP(M272,DATA!$D:$E,2))=0,"",VLOOKUP(M272,DATA!$D:$E,2))</f>
        <v/>
      </c>
      <c r="O274" s="27"/>
      <c r="P274" s="27"/>
      <c r="Q274" s="27"/>
      <c r="R274" s="81"/>
      <c r="S274" s="114" t="s">
        <v>43</v>
      </c>
      <c r="T274" s="27" t="str">
        <f>IF(LEN(VLOOKUP(S272,DATA!$D:$E,2))=0,"",VLOOKUP(S272,DATA!$D:$E,2))</f>
        <v>Pâcques (2021)</v>
      </c>
      <c r="U274" s="27"/>
      <c r="V274" s="27"/>
      <c r="W274" s="27"/>
      <c r="X274" s="81"/>
      <c r="Y274" s="18"/>
      <c r="Z274" s="18"/>
      <c r="AA274" s="18"/>
      <c r="AB274" s="177"/>
      <c r="AC274" s="18"/>
      <c r="AD274" s="18"/>
      <c r="AE274" s="18"/>
      <c r="AF274" s="18"/>
      <c r="AG274" s="18"/>
      <c r="AH274" s="18"/>
      <c r="AI274" s="18"/>
      <c r="AJ274" s="18"/>
      <c r="AK274" s="18"/>
      <c r="AL274" s="18"/>
      <c r="AM274" s="18"/>
      <c r="AN274" s="18"/>
      <c r="AO274" s="18"/>
      <c r="AP274" s="18"/>
      <c r="AQ274" s="18"/>
      <c r="AR274" s="18"/>
      <c r="AS274" s="18"/>
      <c r="AT274" s="18"/>
      <c r="AU274" s="18"/>
      <c r="AV274" s="19"/>
    </row>
    <row r="275" spans="1:48" s="1" customFormat="1" ht="15" customHeight="1" x14ac:dyDescent="0.3">
      <c r="A275" s="95">
        <v>7</v>
      </c>
      <c r="B275" s="154"/>
      <c r="C275" s="167" t="s">
        <v>45</v>
      </c>
      <c r="D275" s="166" t="s">
        <v>43</v>
      </c>
      <c r="E275" s="155" t="s">
        <v>45</v>
      </c>
      <c r="F275" s="156"/>
      <c r="G275" s="17"/>
      <c r="H275" s="18"/>
      <c r="I275" s="18"/>
      <c r="J275" s="18"/>
      <c r="K275" s="18"/>
      <c r="L275" s="19"/>
      <c r="M275" s="95">
        <v>7</v>
      </c>
      <c r="N275" s="154"/>
      <c r="O275" s="167" t="s">
        <v>45</v>
      </c>
      <c r="P275" s="166" t="s">
        <v>43</v>
      </c>
      <c r="Q275" s="155" t="s">
        <v>45</v>
      </c>
      <c r="R275" s="156"/>
      <c r="S275" s="95">
        <v>7</v>
      </c>
      <c r="T275" s="154"/>
      <c r="U275" s="167" t="s">
        <v>45</v>
      </c>
      <c r="V275" s="166" t="s">
        <v>43</v>
      </c>
      <c r="W275" s="155" t="s">
        <v>45</v>
      </c>
      <c r="X275" s="156"/>
      <c r="Y275" s="18"/>
      <c r="Z275" s="18"/>
      <c r="AA275" s="18"/>
      <c r="AB275" s="177"/>
      <c r="AC275" s="18"/>
      <c r="AD275" s="18"/>
      <c r="AE275" s="18"/>
      <c r="AF275" s="18"/>
      <c r="AG275" s="18"/>
      <c r="AH275" s="18"/>
      <c r="AI275" s="18"/>
      <c r="AJ275" s="18"/>
      <c r="AK275" s="18"/>
      <c r="AL275" s="18"/>
      <c r="AM275" s="18"/>
      <c r="AN275" s="18"/>
      <c r="AO275" s="18"/>
      <c r="AP275" s="18"/>
      <c r="AQ275" s="18"/>
      <c r="AR275" s="18"/>
      <c r="AS275" s="18"/>
      <c r="AT275" s="18"/>
      <c r="AU275" s="18"/>
      <c r="AV275" s="19"/>
    </row>
    <row r="276" spans="1:48" s="1" customFormat="1" ht="15" customHeight="1" x14ac:dyDescent="0.3">
      <c r="A276" s="95">
        <v>8</v>
      </c>
      <c r="B276" s="154"/>
      <c r="C276" s="167" t="s">
        <v>45</v>
      </c>
      <c r="D276" s="166" t="s">
        <v>43</v>
      </c>
      <c r="E276" s="155" t="s">
        <v>45</v>
      </c>
      <c r="F276" s="156"/>
      <c r="G276" s="17"/>
      <c r="H276" s="18"/>
      <c r="I276" s="18"/>
      <c r="J276" s="18"/>
      <c r="K276" s="18"/>
      <c r="L276" s="19"/>
      <c r="M276" s="95">
        <v>8</v>
      </c>
      <c r="N276" s="154"/>
      <c r="O276" s="167" t="s">
        <v>45</v>
      </c>
      <c r="P276" s="166" t="s">
        <v>43</v>
      </c>
      <c r="Q276" s="155" t="s">
        <v>45</v>
      </c>
      <c r="R276" s="156"/>
      <c r="S276" s="95">
        <v>8</v>
      </c>
      <c r="T276" s="154"/>
      <c r="U276" s="167" t="s">
        <v>45</v>
      </c>
      <c r="V276" s="166" t="s">
        <v>43</v>
      </c>
      <c r="W276" s="155" t="s">
        <v>45</v>
      </c>
      <c r="X276" s="156"/>
      <c r="Y276" s="18"/>
      <c r="Z276" s="18"/>
      <c r="AA276" s="18"/>
      <c r="AB276" s="177"/>
      <c r="AC276" s="18"/>
      <c r="AD276" s="18"/>
      <c r="AE276" s="18"/>
      <c r="AF276" s="18"/>
      <c r="AG276" s="18"/>
      <c r="AH276" s="18"/>
      <c r="AI276" s="18"/>
      <c r="AJ276" s="18"/>
      <c r="AK276" s="18"/>
      <c r="AL276" s="18"/>
      <c r="AM276" s="18"/>
      <c r="AN276" s="18"/>
      <c r="AO276" s="18"/>
      <c r="AP276" s="18"/>
      <c r="AQ276" s="18"/>
      <c r="AR276" s="18"/>
      <c r="AS276" s="18"/>
      <c r="AT276" s="18"/>
      <c r="AU276" s="18"/>
      <c r="AV276" s="19"/>
    </row>
    <row r="277" spans="1:48" s="1" customFormat="1" ht="15" customHeight="1" x14ac:dyDescent="0.3">
      <c r="A277" s="95">
        <v>9</v>
      </c>
      <c r="B277" s="154"/>
      <c r="C277" s="167" t="s">
        <v>45</v>
      </c>
      <c r="D277" s="166" t="s">
        <v>43</v>
      </c>
      <c r="E277" s="155" t="s">
        <v>45</v>
      </c>
      <c r="F277" s="156"/>
      <c r="G277" s="17"/>
      <c r="H277" s="18"/>
      <c r="I277" s="18"/>
      <c r="J277" s="18"/>
      <c r="K277" s="18"/>
      <c r="L277" s="19"/>
      <c r="M277" s="95">
        <v>9</v>
      </c>
      <c r="N277" s="154"/>
      <c r="O277" s="167" t="s">
        <v>45</v>
      </c>
      <c r="P277" s="166" t="s">
        <v>43</v>
      </c>
      <c r="Q277" s="155" t="s">
        <v>45</v>
      </c>
      <c r="R277" s="156"/>
      <c r="S277" s="95">
        <v>9</v>
      </c>
      <c r="T277" s="154"/>
      <c r="U277" s="167" t="s">
        <v>45</v>
      </c>
      <c r="V277" s="166" t="s">
        <v>43</v>
      </c>
      <c r="W277" s="155" t="s">
        <v>45</v>
      </c>
      <c r="X277" s="156"/>
      <c r="Y277" s="18"/>
      <c r="Z277" s="18"/>
      <c r="AA277" s="18"/>
      <c r="AB277" s="177"/>
      <c r="AC277" s="18"/>
      <c r="AD277" s="18"/>
      <c r="AE277" s="18"/>
      <c r="AF277" s="18"/>
      <c r="AG277" s="18"/>
      <c r="AH277" s="18"/>
      <c r="AI277" s="18"/>
      <c r="AJ277" s="18"/>
      <c r="AK277" s="18"/>
      <c r="AL277" s="18"/>
      <c r="AM277" s="18"/>
      <c r="AN277" s="18"/>
      <c r="AO277" s="18"/>
      <c r="AP277" s="18"/>
      <c r="AQ277" s="18"/>
      <c r="AR277" s="18"/>
      <c r="AS277" s="18"/>
      <c r="AT277" s="18"/>
      <c r="AU277" s="18"/>
      <c r="AV277" s="19"/>
    </row>
    <row r="278" spans="1:48" s="1" customFormat="1" ht="15" customHeight="1" x14ac:dyDescent="0.3">
      <c r="A278" s="96">
        <v>10</v>
      </c>
      <c r="B278" s="154"/>
      <c r="C278" s="167" t="s">
        <v>45</v>
      </c>
      <c r="D278" s="166" t="s">
        <v>43</v>
      </c>
      <c r="E278" s="155" t="s">
        <v>45</v>
      </c>
      <c r="F278" s="156"/>
      <c r="G278" s="17"/>
      <c r="H278" s="18"/>
      <c r="I278" s="18"/>
      <c r="J278" s="18"/>
      <c r="K278" s="18"/>
      <c r="L278" s="19"/>
      <c r="M278" s="96">
        <v>10</v>
      </c>
      <c r="N278" s="154"/>
      <c r="O278" s="167" t="s">
        <v>45</v>
      </c>
      <c r="P278" s="166" t="s">
        <v>43</v>
      </c>
      <c r="Q278" s="155" t="s">
        <v>45</v>
      </c>
      <c r="R278" s="156"/>
      <c r="S278" s="96">
        <v>10</v>
      </c>
      <c r="T278" s="154"/>
      <c r="U278" s="167" t="s">
        <v>45</v>
      </c>
      <c r="V278" s="166" t="s">
        <v>43</v>
      </c>
      <c r="W278" s="155" t="s">
        <v>45</v>
      </c>
      <c r="X278" s="156"/>
      <c r="Y278" s="18"/>
      <c r="Z278" s="18"/>
      <c r="AA278" s="18"/>
      <c r="AB278" s="177"/>
      <c r="AC278" s="18"/>
      <c r="AD278" s="18"/>
      <c r="AE278" s="18"/>
      <c r="AF278" s="18"/>
      <c r="AG278" s="18"/>
      <c r="AH278" s="18"/>
      <c r="AI278" s="18"/>
      <c r="AJ278" s="18"/>
      <c r="AK278" s="18"/>
      <c r="AL278" s="18"/>
      <c r="AM278" s="18"/>
      <c r="AN278" s="18"/>
      <c r="AO278" s="18"/>
      <c r="AP278" s="18"/>
      <c r="AQ278" s="18"/>
      <c r="AR278" s="18"/>
      <c r="AS278" s="18"/>
      <c r="AT278" s="18"/>
      <c r="AU278" s="18"/>
      <c r="AV278" s="19"/>
    </row>
    <row r="279" spans="1:48" s="1" customFormat="1" ht="15" customHeight="1" x14ac:dyDescent="0.3">
      <c r="A279" s="96">
        <v>11</v>
      </c>
      <c r="B279" s="154"/>
      <c r="C279" s="167" t="s">
        <v>45</v>
      </c>
      <c r="D279" s="166" t="s">
        <v>43</v>
      </c>
      <c r="E279" s="155" t="s">
        <v>45</v>
      </c>
      <c r="F279" s="156"/>
      <c r="G279" s="17"/>
      <c r="H279" s="18"/>
      <c r="I279" s="18"/>
      <c r="J279" s="18"/>
      <c r="K279" s="18"/>
      <c r="L279" s="19"/>
      <c r="M279" s="96">
        <v>11</v>
      </c>
      <c r="N279" s="154"/>
      <c r="O279" s="167" t="s">
        <v>45</v>
      </c>
      <c r="P279" s="166" t="s">
        <v>43</v>
      </c>
      <c r="Q279" s="155" t="s">
        <v>45</v>
      </c>
      <c r="R279" s="156"/>
      <c r="S279" s="96">
        <v>11</v>
      </c>
      <c r="T279" s="154"/>
      <c r="U279" s="167" t="s">
        <v>45</v>
      </c>
      <c r="V279" s="166" t="s">
        <v>43</v>
      </c>
      <c r="W279" s="155" t="s">
        <v>45</v>
      </c>
      <c r="X279" s="156"/>
      <c r="Y279" s="18"/>
      <c r="Z279" s="18"/>
      <c r="AA279" s="18"/>
      <c r="AB279" s="177"/>
      <c r="AC279" s="18"/>
      <c r="AD279" s="18"/>
      <c r="AE279" s="18"/>
      <c r="AF279" s="18"/>
      <c r="AG279" s="18"/>
      <c r="AH279" s="18"/>
      <c r="AI279" s="18"/>
      <c r="AJ279" s="18"/>
      <c r="AK279" s="18"/>
      <c r="AL279" s="18"/>
      <c r="AM279" s="18"/>
      <c r="AN279" s="18"/>
      <c r="AO279" s="18"/>
      <c r="AP279" s="18"/>
      <c r="AQ279" s="18"/>
      <c r="AR279" s="18"/>
      <c r="AS279" s="18"/>
      <c r="AT279" s="18"/>
      <c r="AU279" s="18"/>
      <c r="AV279" s="19"/>
    </row>
    <row r="280" spans="1:48" s="1" customFormat="1" ht="15" customHeight="1" x14ac:dyDescent="0.6">
      <c r="A280" s="96">
        <v>12</v>
      </c>
      <c r="B280" s="154"/>
      <c r="C280" s="167" t="s">
        <v>45</v>
      </c>
      <c r="D280" s="166" t="s">
        <v>43</v>
      </c>
      <c r="E280" s="155" t="s">
        <v>45</v>
      </c>
      <c r="F280" s="156"/>
      <c r="G280" s="17"/>
      <c r="H280" s="18"/>
      <c r="I280" s="18"/>
      <c r="J280" s="18"/>
      <c r="K280" s="18"/>
      <c r="L280" s="19"/>
      <c r="M280" s="96">
        <v>12</v>
      </c>
      <c r="N280" s="154"/>
      <c r="O280" s="167" t="s">
        <v>45</v>
      </c>
      <c r="P280" s="166" t="s">
        <v>43</v>
      </c>
      <c r="Q280" s="155" t="s">
        <v>45</v>
      </c>
      <c r="R280" s="156"/>
      <c r="S280" s="96">
        <v>12</v>
      </c>
      <c r="T280" s="154"/>
      <c r="U280" s="167" t="s">
        <v>45</v>
      </c>
      <c r="V280" s="166" t="s">
        <v>43</v>
      </c>
      <c r="W280" s="155" t="s">
        <v>45</v>
      </c>
      <c r="X280" s="156"/>
      <c r="Y280" s="38"/>
      <c r="Z280" s="38"/>
      <c r="AA280" s="38"/>
      <c r="AB280" s="178"/>
      <c r="AC280" s="39"/>
      <c r="AD280" s="39"/>
      <c r="AE280" s="39"/>
      <c r="AF280" s="39"/>
      <c r="AG280" s="39"/>
      <c r="AH280" s="39"/>
      <c r="AI280" s="39"/>
      <c r="AJ280" s="39"/>
      <c r="AK280" s="39"/>
      <c r="AL280" s="39"/>
      <c r="AM280" s="39"/>
      <c r="AN280" s="39"/>
      <c r="AO280" s="39"/>
      <c r="AP280" s="39"/>
      <c r="AQ280" s="39"/>
      <c r="AR280" s="39"/>
      <c r="AS280" s="39"/>
      <c r="AT280" s="39"/>
      <c r="AU280" s="39"/>
      <c r="AV280" s="75"/>
    </row>
    <row r="281" spans="1:48" s="1" customFormat="1" ht="15" customHeight="1" x14ac:dyDescent="0.6">
      <c r="A281" s="96">
        <v>13</v>
      </c>
      <c r="B281" s="154"/>
      <c r="C281" s="167" t="s">
        <v>45</v>
      </c>
      <c r="D281" s="166" t="s">
        <v>43</v>
      </c>
      <c r="E281" s="155" t="s">
        <v>45</v>
      </c>
      <c r="F281" s="156"/>
      <c r="G281" s="17"/>
      <c r="H281" s="18"/>
      <c r="I281" s="18"/>
      <c r="J281" s="18"/>
      <c r="K281" s="18"/>
      <c r="L281" s="19"/>
      <c r="M281" s="96">
        <v>13</v>
      </c>
      <c r="N281" s="154"/>
      <c r="O281" s="167" t="s">
        <v>45</v>
      </c>
      <c r="P281" s="166" t="s">
        <v>43</v>
      </c>
      <c r="Q281" s="155" t="s">
        <v>45</v>
      </c>
      <c r="R281" s="156"/>
      <c r="S281" s="96">
        <v>13</v>
      </c>
      <c r="T281" s="154"/>
      <c r="U281" s="167" t="s">
        <v>45</v>
      </c>
      <c r="V281" s="166" t="s">
        <v>43</v>
      </c>
      <c r="W281" s="155" t="s">
        <v>45</v>
      </c>
      <c r="X281" s="156"/>
      <c r="Y281" s="38"/>
      <c r="Z281" s="38"/>
      <c r="AA281" s="38"/>
      <c r="AB281" s="178"/>
      <c r="AC281" s="39"/>
      <c r="AD281" s="39"/>
      <c r="AE281" s="39"/>
      <c r="AF281" s="39"/>
      <c r="AG281" s="39"/>
      <c r="AH281" s="39"/>
      <c r="AI281" s="39"/>
      <c r="AJ281" s="39"/>
      <c r="AK281" s="39"/>
      <c r="AL281" s="39"/>
      <c r="AM281" s="39"/>
      <c r="AN281" s="39"/>
      <c r="AO281" s="39"/>
      <c r="AP281" s="39"/>
      <c r="AQ281" s="39"/>
      <c r="AR281" s="39"/>
      <c r="AS281" s="39"/>
      <c r="AT281" s="39"/>
      <c r="AU281" s="39"/>
      <c r="AV281" s="75"/>
    </row>
    <row r="282" spans="1:48" s="1" customFormat="1" ht="15" customHeight="1" x14ac:dyDescent="0.6">
      <c r="A282" s="96">
        <v>14</v>
      </c>
      <c r="B282" s="154"/>
      <c r="C282" s="167" t="s">
        <v>45</v>
      </c>
      <c r="D282" s="166" t="s">
        <v>43</v>
      </c>
      <c r="E282" s="155" t="s">
        <v>45</v>
      </c>
      <c r="F282" s="156"/>
      <c r="G282" s="17"/>
      <c r="H282" s="18"/>
      <c r="I282" s="18"/>
      <c r="J282" s="18"/>
      <c r="K282" s="18"/>
      <c r="L282" s="19"/>
      <c r="M282" s="96">
        <v>14</v>
      </c>
      <c r="N282" s="154"/>
      <c r="O282" s="167" t="s">
        <v>45</v>
      </c>
      <c r="P282" s="166" t="s">
        <v>43</v>
      </c>
      <c r="Q282" s="155" t="s">
        <v>45</v>
      </c>
      <c r="R282" s="156"/>
      <c r="S282" s="96">
        <v>14</v>
      </c>
      <c r="T282" s="154"/>
      <c r="U282" s="167" t="s">
        <v>45</v>
      </c>
      <c r="V282" s="166" t="s">
        <v>43</v>
      </c>
      <c r="W282" s="155" t="s">
        <v>45</v>
      </c>
      <c r="X282" s="156"/>
      <c r="Y282" s="38"/>
      <c r="Z282" s="38"/>
      <c r="AA282" s="38"/>
      <c r="AB282" s="178"/>
      <c r="AC282" s="39"/>
      <c r="AD282" s="39"/>
      <c r="AE282" s="39"/>
      <c r="AF282" s="39"/>
      <c r="AG282" s="39"/>
      <c r="AH282" s="39"/>
      <c r="AI282" s="39"/>
      <c r="AJ282" s="39"/>
      <c r="AK282" s="39"/>
      <c r="AL282" s="39"/>
      <c r="AM282" s="39"/>
      <c r="AN282" s="39"/>
      <c r="AO282" s="39"/>
      <c r="AP282" s="39"/>
      <c r="AQ282" s="39"/>
      <c r="AR282" s="39"/>
      <c r="AS282" s="39"/>
      <c r="AT282" s="39"/>
      <c r="AU282" s="39"/>
      <c r="AV282" s="75"/>
    </row>
    <row r="283" spans="1:48" s="1" customFormat="1" ht="15" customHeight="1" x14ac:dyDescent="0.3">
      <c r="A283" s="96">
        <v>15</v>
      </c>
      <c r="B283" s="154"/>
      <c r="C283" s="167" t="s">
        <v>45</v>
      </c>
      <c r="D283" s="166" t="s">
        <v>43</v>
      </c>
      <c r="E283" s="155" t="s">
        <v>45</v>
      </c>
      <c r="F283" s="156"/>
      <c r="G283" s="17"/>
      <c r="H283" s="18"/>
      <c r="I283" s="18"/>
      <c r="J283" s="18"/>
      <c r="K283" s="18"/>
      <c r="L283" s="19"/>
      <c r="M283" s="96">
        <v>15</v>
      </c>
      <c r="N283" s="154"/>
      <c r="O283" s="167" t="s">
        <v>45</v>
      </c>
      <c r="P283" s="166" t="s">
        <v>43</v>
      </c>
      <c r="Q283" s="155" t="s">
        <v>45</v>
      </c>
      <c r="R283" s="156"/>
      <c r="S283" s="96">
        <v>15</v>
      </c>
      <c r="T283" s="154"/>
      <c r="U283" s="167" t="s">
        <v>45</v>
      </c>
      <c r="V283" s="166" t="s">
        <v>43</v>
      </c>
      <c r="W283" s="155" t="s">
        <v>45</v>
      </c>
      <c r="X283" s="156"/>
      <c r="Y283" s="40"/>
      <c r="Z283" s="40"/>
      <c r="AA283" s="40"/>
      <c r="AB283" s="179"/>
      <c r="AC283" s="41"/>
      <c r="AD283" s="41"/>
      <c r="AE283" s="41"/>
      <c r="AF283" s="41"/>
      <c r="AG283" s="41"/>
      <c r="AH283" s="41"/>
      <c r="AI283" s="41"/>
      <c r="AJ283" s="41"/>
      <c r="AK283" s="41"/>
      <c r="AL283" s="41"/>
      <c r="AM283" s="41"/>
      <c r="AN283" s="41"/>
      <c r="AO283" s="41"/>
      <c r="AP283" s="41"/>
      <c r="AQ283" s="41"/>
      <c r="AR283" s="41"/>
      <c r="AS283" s="41"/>
      <c r="AT283" s="41"/>
      <c r="AU283" s="41"/>
      <c r="AV283" s="76"/>
    </row>
    <row r="284" spans="1:48" s="1" customFormat="1" ht="15" customHeight="1" x14ac:dyDescent="0.3">
      <c r="A284" s="96">
        <v>16</v>
      </c>
      <c r="B284" s="154"/>
      <c r="C284" s="167" t="s">
        <v>45</v>
      </c>
      <c r="D284" s="166" t="s">
        <v>43</v>
      </c>
      <c r="E284" s="155" t="s">
        <v>45</v>
      </c>
      <c r="F284" s="156"/>
      <c r="G284" s="17"/>
      <c r="H284" s="18"/>
      <c r="I284" s="18"/>
      <c r="J284" s="18"/>
      <c r="K284" s="18"/>
      <c r="L284" s="19"/>
      <c r="M284" s="96">
        <v>16</v>
      </c>
      <c r="N284" s="154"/>
      <c r="O284" s="167" t="s">
        <v>45</v>
      </c>
      <c r="P284" s="166" t="s">
        <v>43</v>
      </c>
      <c r="Q284" s="155" t="s">
        <v>45</v>
      </c>
      <c r="R284" s="156"/>
      <c r="S284" s="96">
        <v>16</v>
      </c>
      <c r="T284" s="154"/>
      <c r="U284" s="167" t="s">
        <v>45</v>
      </c>
      <c r="V284" s="166" t="s">
        <v>43</v>
      </c>
      <c r="W284" s="155" t="s">
        <v>45</v>
      </c>
      <c r="X284" s="156"/>
      <c r="Y284" s="18"/>
      <c r="Z284" s="18"/>
      <c r="AA284" s="18"/>
      <c r="AB284" s="177"/>
      <c r="AC284" s="44"/>
      <c r="AD284" s="44"/>
      <c r="AE284" s="44"/>
      <c r="AF284" s="44"/>
      <c r="AG284" s="44"/>
      <c r="AH284" s="44"/>
      <c r="AI284" s="44"/>
      <c r="AJ284" s="44"/>
      <c r="AK284" s="44"/>
      <c r="AL284" s="44"/>
      <c r="AM284" s="44"/>
      <c r="AN284" s="44"/>
      <c r="AO284" s="44"/>
      <c r="AP284" s="44"/>
      <c r="AQ284" s="44"/>
      <c r="AR284" s="44"/>
      <c r="AS284" s="44"/>
      <c r="AT284" s="44"/>
      <c r="AU284" s="44"/>
      <c r="AV284" s="77"/>
    </row>
    <row r="285" spans="1:48" s="1" customFormat="1" ht="15" customHeight="1" x14ac:dyDescent="0.3">
      <c r="A285" s="96">
        <v>17</v>
      </c>
      <c r="B285" s="154"/>
      <c r="C285" s="167" t="s">
        <v>45</v>
      </c>
      <c r="D285" s="166" t="s">
        <v>43</v>
      </c>
      <c r="E285" s="155" t="s">
        <v>45</v>
      </c>
      <c r="F285" s="156"/>
      <c r="G285" s="17"/>
      <c r="H285" s="18"/>
      <c r="I285" s="18"/>
      <c r="J285" s="18"/>
      <c r="K285" s="18"/>
      <c r="L285" s="19"/>
      <c r="M285" s="96">
        <v>17</v>
      </c>
      <c r="N285" s="154"/>
      <c r="O285" s="167" t="s">
        <v>45</v>
      </c>
      <c r="P285" s="166" t="s">
        <v>43</v>
      </c>
      <c r="Q285" s="155" t="s">
        <v>45</v>
      </c>
      <c r="R285" s="156"/>
      <c r="S285" s="96">
        <v>17</v>
      </c>
      <c r="T285" s="154"/>
      <c r="U285" s="167" t="s">
        <v>45</v>
      </c>
      <c r="V285" s="166" t="s">
        <v>43</v>
      </c>
      <c r="W285" s="155" t="s">
        <v>45</v>
      </c>
      <c r="X285" s="156"/>
      <c r="Y285" s="18"/>
      <c r="Z285" s="18"/>
      <c r="AA285" s="18"/>
      <c r="AB285" s="177"/>
      <c r="AC285" s="36"/>
      <c r="AD285" s="36"/>
      <c r="AE285" s="36"/>
      <c r="AF285" s="36"/>
      <c r="AG285" s="36"/>
      <c r="AH285" s="36"/>
      <c r="AI285" s="36"/>
      <c r="AJ285" s="36"/>
      <c r="AK285" s="36"/>
      <c r="AL285" s="36"/>
      <c r="AM285" s="36"/>
      <c r="AN285" s="36"/>
      <c r="AO285" s="36"/>
      <c r="AP285" s="36"/>
      <c r="AQ285" s="36"/>
      <c r="AR285" s="36"/>
      <c r="AS285" s="36"/>
      <c r="AT285" s="36"/>
      <c r="AU285" s="36"/>
      <c r="AV285" s="78"/>
    </row>
    <row r="286" spans="1:48" s="1" customFormat="1" ht="15" customHeight="1" x14ac:dyDescent="0.3">
      <c r="A286" s="96">
        <v>18</v>
      </c>
      <c r="B286" s="154"/>
      <c r="C286" s="167" t="s">
        <v>45</v>
      </c>
      <c r="D286" s="166" t="s">
        <v>43</v>
      </c>
      <c r="E286" s="155" t="s">
        <v>45</v>
      </c>
      <c r="F286" s="156"/>
      <c r="G286" s="17"/>
      <c r="H286" s="18"/>
      <c r="I286" s="18"/>
      <c r="J286" s="18"/>
      <c r="K286" s="18"/>
      <c r="L286" s="19"/>
      <c r="M286" s="96">
        <v>18</v>
      </c>
      <c r="N286" s="154"/>
      <c r="O286" s="167" t="s">
        <v>45</v>
      </c>
      <c r="P286" s="166" t="s">
        <v>43</v>
      </c>
      <c r="Q286" s="155" t="s">
        <v>45</v>
      </c>
      <c r="R286" s="156"/>
      <c r="S286" s="96">
        <v>18</v>
      </c>
      <c r="T286" s="154"/>
      <c r="U286" s="167" t="s">
        <v>45</v>
      </c>
      <c r="V286" s="166" t="s">
        <v>43</v>
      </c>
      <c r="W286" s="155" t="s">
        <v>45</v>
      </c>
      <c r="X286" s="156"/>
      <c r="Y286" s="18"/>
      <c r="Z286" s="18"/>
      <c r="AA286" s="18"/>
      <c r="AB286" s="177"/>
      <c r="AC286" s="18"/>
      <c r="AD286" s="18"/>
      <c r="AE286" s="18"/>
      <c r="AF286" s="18"/>
      <c r="AG286" s="18"/>
      <c r="AH286" s="18"/>
      <c r="AI286" s="18"/>
      <c r="AJ286" s="18"/>
      <c r="AK286" s="18"/>
      <c r="AL286" s="18"/>
      <c r="AM286" s="18"/>
      <c r="AN286" s="18"/>
      <c r="AO286" s="18"/>
      <c r="AP286" s="18"/>
      <c r="AQ286" s="18"/>
      <c r="AR286" s="18"/>
      <c r="AS286" s="18"/>
      <c r="AT286" s="18"/>
      <c r="AU286" s="18"/>
      <c r="AV286" s="19"/>
    </row>
    <row r="287" spans="1:48" s="1" customFormat="1" ht="15" customHeight="1" x14ac:dyDescent="0.3">
      <c r="A287" s="96">
        <v>19</v>
      </c>
      <c r="B287" s="154"/>
      <c r="C287" s="167" t="s">
        <v>45</v>
      </c>
      <c r="D287" s="166" t="s">
        <v>43</v>
      </c>
      <c r="E287" s="155" t="s">
        <v>45</v>
      </c>
      <c r="F287" s="156"/>
      <c r="G287" s="17"/>
      <c r="H287" s="18"/>
      <c r="I287" s="18"/>
      <c r="J287" s="18"/>
      <c r="K287" s="18"/>
      <c r="L287" s="19"/>
      <c r="M287" s="96">
        <v>19</v>
      </c>
      <c r="N287" s="154"/>
      <c r="O287" s="167" t="s">
        <v>45</v>
      </c>
      <c r="P287" s="166" t="s">
        <v>43</v>
      </c>
      <c r="Q287" s="155" t="s">
        <v>45</v>
      </c>
      <c r="R287" s="156"/>
      <c r="S287" s="96">
        <v>19</v>
      </c>
      <c r="T287" s="154"/>
      <c r="U287" s="167" t="s">
        <v>45</v>
      </c>
      <c r="V287" s="166" t="s">
        <v>43</v>
      </c>
      <c r="W287" s="155" t="s">
        <v>45</v>
      </c>
      <c r="X287" s="156"/>
      <c r="Y287" s="18"/>
      <c r="Z287" s="18"/>
      <c r="AA287" s="18"/>
      <c r="AB287" s="177"/>
      <c r="AC287" s="18"/>
      <c r="AD287" s="18"/>
      <c r="AE287" s="18"/>
      <c r="AF287" s="18"/>
      <c r="AG287" s="18"/>
      <c r="AH287" s="18"/>
      <c r="AI287" s="18"/>
      <c r="AJ287" s="18"/>
      <c r="AK287" s="18"/>
      <c r="AL287" s="18"/>
      <c r="AM287" s="18"/>
      <c r="AN287" s="18"/>
      <c r="AO287" s="18"/>
      <c r="AP287" s="18"/>
      <c r="AQ287" s="18"/>
      <c r="AR287" s="18"/>
      <c r="AS287" s="18"/>
      <c r="AT287" s="18"/>
      <c r="AU287" s="18"/>
      <c r="AV287" s="19"/>
    </row>
    <row r="288" spans="1:48" s="1" customFormat="1" ht="15" customHeight="1" x14ac:dyDescent="0.3">
      <c r="A288" s="96">
        <v>20</v>
      </c>
      <c r="B288" s="154"/>
      <c r="C288" s="167" t="s">
        <v>45</v>
      </c>
      <c r="D288" s="166" t="s">
        <v>43</v>
      </c>
      <c r="E288" s="155" t="s">
        <v>45</v>
      </c>
      <c r="F288" s="156"/>
      <c r="G288" s="17"/>
      <c r="H288" s="18"/>
      <c r="I288" s="18"/>
      <c r="J288" s="18"/>
      <c r="K288" s="18"/>
      <c r="L288" s="19"/>
      <c r="M288" s="96">
        <v>20</v>
      </c>
      <c r="N288" s="154"/>
      <c r="O288" s="167" t="s">
        <v>45</v>
      </c>
      <c r="P288" s="166" t="s">
        <v>43</v>
      </c>
      <c r="Q288" s="155" t="s">
        <v>45</v>
      </c>
      <c r="R288" s="156"/>
      <c r="S288" s="96">
        <v>20</v>
      </c>
      <c r="T288" s="154"/>
      <c r="U288" s="167" t="s">
        <v>45</v>
      </c>
      <c r="V288" s="166" t="s">
        <v>43</v>
      </c>
      <c r="W288" s="155" t="s">
        <v>45</v>
      </c>
      <c r="X288" s="156"/>
      <c r="Y288" s="18"/>
      <c r="Z288" s="18"/>
      <c r="AA288" s="18"/>
      <c r="AB288" s="177"/>
      <c r="AC288" s="18"/>
      <c r="AD288" s="18"/>
      <c r="AE288" s="18"/>
      <c r="AF288" s="18"/>
      <c r="AG288" s="18"/>
      <c r="AH288" s="18"/>
      <c r="AI288" s="18"/>
      <c r="AJ288" s="18"/>
      <c r="AK288" s="18"/>
      <c r="AL288" s="18"/>
      <c r="AM288" s="18"/>
      <c r="AN288" s="18"/>
      <c r="AO288" s="18"/>
      <c r="AP288" s="18"/>
      <c r="AQ288" s="18"/>
      <c r="AR288" s="18"/>
      <c r="AS288" s="18"/>
      <c r="AT288" s="18"/>
      <c r="AU288" s="18"/>
      <c r="AV288" s="19"/>
    </row>
    <row r="289" spans="1:458" s="1" customFormat="1" ht="15" customHeight="1" x14ac:dyDescent="0.3">
      <c r="A289" s="96">
        <v>21</v>
      </c>
      <c r="B289" s="154"/>
      <c r="C289" s="167" t="s">
        <v>45</v>
      </c>
      <c r="D289" s="166" t="s">
        <v>43</v>
      </c>
      <c r="E289" s="155" t="s">
        <v>45</v>
      </c>
      <c r="F289" s="156"/>
      <c r="G289" s="158"/>
      <c r="H289" s="159"/>
      <c r="I289" s="159"/>
      <c r="J289" s="159"/>
      <c r="K289" s="159"/>
      <c r="L289" s="160"/>
      <c r="M289" s="96">
        <v>21</v>
      </c>
      <c r="N289" s="154"/>
      <c r="O289" s="167" t="s">
        <v>45</v>
      </c>
      <c r="P289" s="166" t="s">
        <v>43</v>
      </c>
      <c r="Q289" s="155" t="s">
        <v>45</v>
      </c>
      <c r="R289" s="156"/>
      <c r="S289" s="96">
        <v>21</v>
      </c>
      <c r="T289" s="154"/>
      <c r="U289" s="167" t="s">
        <v>45</v>
      </c>
      <c r="V289" s="166" t="s">
        <v>43</v>
      </c>
      <c r="W289" s="155" t="s">
        <v>45</v>
      </c>
      <c r="X289" s="156"/>
      <c r="Y289" s="18"/>
      <c r="Z289" s="18"/>
      <c r="AA289" s="18"/>
      <c r="AB289" s="177"/>
      <c r="AC289" s="18"/>
      <c r="AD289" s="18"/>
      <c r="AE289" s="18"/>
      <c r="AF289" s="18"/>
      <c r="AG289" s="18"/>
      <c r="AH289" s="18"/>
      <c r="AI289" s="18"/>
      <c r="AJ289" s="18"/>
      <c r="AK289" s="18"/>
      <c r="AL289" s="18"/>
      <c r="AM289" s="18"/>
      <c r="AN289" s="18"/>
      <c r="AO289" s="18"/>
      <c r="AP289" s="18"/>
      <c r="AQ289" s="18"/>
      <c r="AR289" s="18"/>
      <c r="AS289" s="18"/>
      <c r="AT289" s="18"/>
      <c r="AU289" s="18"/>
      <c r="AV289" s="19"/>
    </row>
    <row r="290" spans="1:458" s="1" customFormat="1" ht="15" customHeight="1" x14ac:dyDescent="0.3">
      <c r="A290" s="97"/>
      <c r="B290" s="85"/>
      <c r="C290" s="85"/>
      <c r="D290" s="85"/>
      <c r="E290" s="85"/>
      <c r="F290" s="86"/>
      <c r="G290" s="20"/>
      <c r="H290" s="8"/>
      <c r="I290" s="8"/>
      <c r="J290" s="8"/>
      <c r="K290" s="8"/>
      <c r="L290" s="9"/>
      <c r="M290" s="97"/>
      <c r="N290" s="85"/>
      <c r="O290" s="85"/>
      <c r="P290" s="8"/>
      <c r="Q290" s="85"/>
      <c r="R290" s="86"/>
      <c r="S290" s="97"/>
      <c r="T290" s="85"/>
      <c r="U290" s="85"/>
      <c r="V290" s="85"/>
      <c r="W290" s="85"/>
      <c r="X290" s="86"/>
      <c r="Y290" s="18"/>
      <c r="Z290" s="18"/>
      <c r="AA290" s="18"/>
      <c r="AB290" s="177"/>
      <c r="AC290" s="18"/>
      <c r="AD290" s="18"/>
      <c r="AE290" s="18"/>
      <c r="AF290" s="18"/>
      <c r="AG290" s="18"/>
      <c r="AH290" s="18"/>
      <c r="AI290" s="18"/>
      <c r="AJ290" s="18"/>
      <c r="AK290" s="18"/>
      <c r="AL290" s="18"/>
      <c r="AM290" s="18"/>
      <c r="AN290" s="18"/>
      <c r="AO290" s="18"/>
      <c r="AP290" s="18"/>
      <c r="AQ290" s="18"/>
      <c r="AR290" s="18"/>
      <c r="AS290" s="18"/>
      <c r="AT290" s="18"/>
      <c r="AU290" s="18"/>
      <c r="AV290" s="19"/>
    </row>
    <row r="291" spans="1:458" s="1" customFormat="1" ht="15" customHeight="1" x14ac:dyDescent="0.3">
      <c r="A291" s="157"/>
      <c r="B291" s="36"/>
      <c r="C291" s="36"/>
      <c r="D291" s="36"/>
      <c r="E291" s="36"/>
      <c r="F291" s="78"/>
      <c r="G291" s="5"/>
      <c r="H291" s="90"/>
      <c r="I291" s="90"/>
      <c r="J291" s="90"/>
      <c r="K291" s="90"/>
      <c r="L291" s="92"/>
      <c r="M291" s="157"/>
      <c r="N291" s="36"/>
      <c r="O291" s="36"/>
      <c r="P291" s="36"/>
      <c r="Q291" s="36"/>
      <c r="R291" s="78"/>
      <c r="S291" s="157"/>
      <c r="T291" s="36"/>
      <c r="U291" s="36"/>
      <c r="V291" s="36"/>
      <c r="W291" s="36"/>
      <c r="X291" s="78"/>
      <c r="Y291" s="18"/>
      <c r="Z291" s="18"/>
      <c r="AA291" s="18"/>
      <c r="AB291" s="177"/>
      <c r="AC291" s="18"/>
      <c r="AD291" s="18"/>
      <c r="AE291" s="18"/>
      <c r="AF291" s="18"/>
      <c r="AG291" s="18"/>
      <c r="AH291" s="18"/>
      <c r="AI291" s="18"/>
      <c r="AJ291" s="18"/>
      <c r="AK291" s="18"/>
      <c r="AL291" s="18"/>
      <c r="AM291" s="18"/>
      <c r="AN291" s="18"/>
      <c r="AO291" s="18"/>
      <c r="AP291" s="18"/>
      <c r="AQ291" s="18"/>
      <c r="AR291" s="18"/>
      <c r="AS291" s="18"/>
      <c r="AT291" s="18"/>
      <c r="AU291" s="18"/>
      <c r="AV291" s="19"/>
    </row>
    <row r="292" spans="1:458" s="1" customFormat="1" ht="15" customHeight="1" x14ac:dyDescent="0.3">
      <c r="A292" s="93"/>
      <c r="B292" s="36"/>
      <c r="C292" s="36"/>
      <c r="D292" s="36"/>
      <c r="E292" s="36"/>
      <c r="F292" s="78"/>
      <c r="G292" s="163"/>
      <c r="H292" s="164"/>
      <c r="I292" s="164"/>
      <c r="J292" s="164"/>
      <c r="K292" s="164"/>
      <c r="L292" s="165"/>
      <c r="M292" s="93"/>
      <c r="N292" s="36"/>
      <c r="O292" s="36"/>
      <c r="P292" s="36"/>
      <c r="Q292" s="36"/>
      <c r="R292" s="78"/>
      <c r="S292" s="93"/>
      <c r="T292" s="36"/>
      <c r="U292" s="36"/>
      <c r="V292" s="36"/>
      <c r="W292" s="36"/>
      <c r="X292" s="78"/>
      <c r="Y292" s="18"/>
      <c r="Z292" s="18"/>
      <c r="AA292" s="18"/>
      <c r="AB292" s="177"/>
      <c r="AC292" s="18"/>
      <c r="AD292" s="18"/>
      <c r="AE292" s="18"/>
      <c r="AF292" s="18"/>
      <c r="AG292" s="18"/>
      <c r="AH292" s="18"/>
      <c r="AI292" s="18"/>
      <c r="AJ292" s="18"/>
      <c r="AK292" s="18"/>
      <c r="AL292" s="18"/>
      <c r="AM292" s="18"/>
      <c r="AN292" s="18"/>
      <c r="AO292" s="18"/>
      <c r="AP292" s="18"/>
      <c r="AQ292" s="18"/>
      <c r="AR292" s="18"/>
      <c r="AS292" s="18"/>
      <c r="AT292" s="18"/>
      <c r="AU292" s="18"/>
      <c r="AV292" s="19"/>
    </row>
    <row r="293" spans="1:458" s="1" customFormat="1" ht="15" customHeight="1" x14ac:dyDescent="0.3">
      <c r="A293" s="93"/>
      <c r="B293" s="36"/>
      <c r="C293" s="36"/>
      <c r="D293" s="36"/>
      <c r="E293" s="36"/>
      <c r="F293" s="78"/>
      <c r="G293" s="17"/>
      <c r="H293" s="18"/>
      <c r="I293" s="18"/>
      <c r="J293" s="18"/>
      <c r="K293" s="18"/>
      <c r="L293" s="19"/>
      <c r="M293" s="93"/>
      <c r="N293" s="36"/>
      <c r="O293" s="36"/>
      <c r="P293" s="36"/>
      <c r="Q293" s="36"/>
      <c r="R293" s="78"/>
      <c r="S293" s="93"/>
      <c r="T293" s="36"/>
      <c r="U293" s="36"/>
      <c r="V293" s="36"/>
      <c r="W293" s="36"/>
      <c r="X293" s="78"/>
      <c r="Y293" s="18"/>
      <c r="Z293" s="18"/>
      <c r="AA293" s="18"/>
      <c r="AB293" s="177"/>
      <c r="AC293" s="18"/>
      <c r="AD293" s="18"/>
      <c r="AE293" s="18"/>
      <c r="AF293" s="18"/>
      <c r="AG293" s="18"/>
      <c r="AH293" s="18"/>
      <c r="AI293" s="18"/>
      <c r="AJ293" s="18"/>
      <c r="AK293" s="18"/>
      <c r="AL293" s="18"/>
      <c r="AM293" s="18"/>
      <c r="AN293" s="18"/>
      <c r="AO293" s="18"/>
      <c r="AP293" s="18"/>
      <c r="AQ293" s="18"/>
      <c r="AR293" s="18"/>
      <c r="AS293" s="18"/>
      <c r="AT293" s="18"/>
      <c r="AU293" s="18"/>
      <c r="AV293" s="19"/>
    </row>
    <row r="294" spans="1:458" s="1" customFormat="1" ht="15" customHeight="1" x14ac:dyDescent="0.3">
      <c r="A294" s="93"/>
      <c r="B294" s="36"/>
      <c r="C294" s="36"/>
      <c r="D294" s="36"/>
      <c r="E294" s="36"/>
      <c r="F294" s="78"/>
      <c r="G294" s="17"/>
      <c r="H294" s="18"/>
      <c r="I294" s="18"/>
      <c r="J294" s="18"/>
      <c r="K294" s="18"/>
      <c r="L294" s="19"/>
      <c r="M294" s="93"/>
      <c r="N294" s="36"/>
      <c r="O294" s="36"/>
      <c r="P294" s="36"/>
      <c r="Q294" s="36"/>
      <c r="R294" s="78"/>
      <c r="S294" s="93"/>
      <c r="T294" s="36"/>
      <c r="U294" s="36"/>
      <c r="V294" s="36"/>
      <c r="W294" s="36"/>
      <c r="X294" s="78"/>
      <c r="Y294" s="18"/>
      <c r="Z294" s="18"/>
      <c r="AA294" s="18"/>
      <c r="AB294" s="177"/>
      <c r="AC294" s="18"/>
      <c r="AD294" s="18"/>
      <c r="AE294" s="18"/>
      <c r="AF294" s="18"/>
      <c r="AG294" s="18"/>
      <c r="AH294" s="18"/>
      <c r="AI294" s="18"/>
      <c r="AJ294" s="18"/>
      <c r="AK294" s="18"/>
      <c r="AL294" s="18"/>
      <c r="AM294" s="18"/>
      <c r="AN294" s="18"/>
      <c r="AO294" s="18"/>
      <c r="AP294" s="18"/>
      <c r="AQ294" s="18"/>
      <c r="AR294" s="18"/>
      <c r="AS294" s="18"/>
      <c r="AT294" s="18"/>
      <c r="AU294" s="18"/>
      <c r="AV294" s="19"/>
    </row>
    <row r="295" spans="1:458" s="1" customFormat="1" ht="15" customHeight="1" x14ac:dyDescent="0.3">
      <c r="A295" s="94"/>
      <c r="B295" s="36"/>
      <c r="C295" s="36"/>
      <c r="D295" s="36"/>
      <c r="E295" s="36"/>
      <c r="F295" s="78"/>
      <c r="G295" s="17"/>
      <c r="H295" s="18"/>
      <c r="I295" s="18"/>
      <c r="J295" s="18"/>
      <c r="K295" s="18"/>
      <c r="L295" s="19"/>
      <c r="M295" s="93"/>
      <c r="N295" s="36"/>
      <c r="O295" s="36"/>
      <c r="P295" s="36"/>
      <c r="Q295" s="36"/>
      <c r="R295" s="78"/>
      <c r="S295" s="93"/>
      <c r="T295" s="36"/>
      <c r="U295" s="36"/>
      <c r="V295" s="36"/>
      <c r="W295" s="36"/>
      <c r="X295" s="78"/>
      <c r="Y295" s="18"/>
      <c r="Z295" s="18"/>
      <c r="AA295" s="18"/>
      <c r="AB295" s="177"/>
      <c r="AC295" s="44"/>
      <c r="AD295" s="44"/>
      <c r="AE295" s="44"/>
      <c r="AF295" s="44"/>
      <c r="AG295" s="44"/>
      <c r="AH295" s="44"/>
      <c r="AI295" s="44"/>
      <c r="AJ295" s="44"/>
      <c r="AK295" s="44"/>
      <c r="AL295" s="44"/>
      <c r="AM295" s="44"/>
      <c r="AN295" s="44"/>
      <c r="AO295" s="44"/>
      <c r="AP295" s="44"/>
      <c r="AQ295" s="44"/>
      <c r="AR295" s="44"/>
      <c r="AS295" s="44"/>
      <c r="AT295" s="44"/>
      <c r="AU295" s="44"/>
      <c r="AV295" s="77"/>
    </row>
    <row r="296" spans="1:458" s="1" customFormat="1" ht="15" customHeight="1" x14ac:dyDescent="0.3">
      <c r="A296" s="94"/>
      <c r="B296" s="36"/>
      <c r="C296" s="36"/>
      <c r="D296" s="36"/>
      <c r="E296" s="36"/>
      <c r="F296" s="78"/>
      <c r="G296" s="17"/>
      <c r="H296" s="18"/>
      <c r="I296" s="18"/>
      <c r="J296" s="18"/>
      <c r="K296" s="18"/>
      <c r="L296" s="19"/>
      <c r="M296" s="93"/>
      <c r="N296" s="36"/>
      <c r="O296" s="36"/>
      <c r="P296" s="36"/>
      <c r="Q296" s="36"/>
      <c r="R296" s="78"/>
      <c r="S296" s="93"/>
      <c r="T296" s="36"/>
      <c r="U296" s="36"/>
      <c r="V296" s="36"/>
      <c r="W296" s="36"/>
      <c r="X296" s="78"/>
      <c r="Y296" s="18"/>
      <c r="Z296" s="18"/>
      <c r="AA296" s="18"/>
      <c r="AB296" s="177"/>
      <c r="AC296" s="18"/>
      <c r="AD296" s="18"/>
      <c r="AE296" s="18"/>
      <c r="AF296" s="18"/>
      <c r="AG296" s="18"/>
      <c r="AH296" s="18"/>
      <c r="AI296" s="18"/>
      <c r="AJ296" s="18"/>
      <c r="AK296" s="18"/>
      <c r="AL296" s="18"/>
      <c r="AM296" s="18"/>
      <c r="AN296" s="18"/>
      <c r="AO296" s="18"/>
      <c r="AP296" s="18"/>
      <c r="AQ296" s="18"/>
      <c r="AR296" s="18"/>
      <c r="AS296" s="18"/>
      <c r="AT296" s="18"/>
      <c r="AU296" s="18"/>
      <c r="AV296" s="19"/>
    </row>
    <row r="297" spans="1:458" s="1" customFormat="1" ht="15" customHeight="1" x14ac:dyDescent="0.3">
      <c r="A297" s="94"/>
      <c r="B297" s="36"/>
      <c r="C297" s="36"/>
      <c r="D297" s="36"/>
      <c r="E297" s="36"/>
      <c r="F297" s="78"/>
      <c r="G297" s="17"/>
      <c r="H297" s="18"/>
      <c r="I297" s="18"/>
      <c r="J297" s="18"/>
      <c r="K297" s="18"/>
      <c r="L297" s="19"/>
      <c r="M297" s="94"/>
      <c r="N297" s="36"/>
      <c r="O297" s="36"/>
      <c r="P297" s="36"/>
      <c r="Q297" s="36"/>
      <c r="R297" s="78"/>
      <c r="S297" s="94"/>
      <c r="T297" s="36"/>
      <c r="U297" s="36"/>
      <c r="V297" s="36"/>
      <c r="W297" s="36"/>
      <c r="X297" s="78"/>
      <c r="Y297" s="18"/>
      <c r="Z297" s="18"/>
      <c r="AA297" s="18"/>
      <c r="AB297" s="177"/>
      <c r="AC297" s="18"/>
      <c r="AD297" s="18"/>
      <c r="AE297" s="18"/>
      <c r="AF297" s="18"/>
      <c r="AG297" s="18"/>
      <c r="AH297" s="18"/>
      <c r="AI297" s="18"/>
      <c r="AJ297" s="18"/>
      <c r="AK297" s="18"/>
      <c r="AL297" s="18"/>
      <c r="AM297" s="18"/>
      <c r="AN297" s="18"/>
      <c r="AO297" s="18"/>
      <c r="AP297" s="18"/>
      <c r="AQ297" s="18"/>
      <c r="AR297" s="18"/>
      <c r="AS297" s="18"/>
      <c r="AT297" s="18"/>
      <c r="AU297" s="18"/>
      <c r="AV297" s="19"/>
    </row>
    <row r="298" spans="1:458" s="1" customFormat="1" ht="15" customHeight="1" x14ac:dyDescent="0.3">
      <c r="A298" s="94"/>
      <c r="B298" s="36"/>
      <c r="C298" s="36"/>
      <c r="D298" s="36"/>
      <c r="E298" s="36"/>
      <c r="F298" s="78"/>
      <c r="G298" s="17"/>
      <c r="H298" s="18"/>
      <c r="I298" s="18"/>
      <c r="J298" s="18"/>
      <c r="K298" s="18"/>
      <c r="L298" s="19"/>
      <c r="M298" s="94"/>
      <c r="N298" s="36"/>
      <c r="O298" s="36"/>
      <c r="P298" s="36"/>
      <c r="Q298" s="36"/>
      <c r="R298" s="78"/>
      <c r="S298" s="94"/>
      <c r="T298" s="36"/>
      <c r="U298" s="36"/>
      <c r="V298" s="36"/>
      <c r="W298" s="36"/>
      <c r="X298" s="78"/>
      <c r="Y298" s="18"/>
      <c r="Z298" s="18"/>
      <c r="AA298" s="18"/>
      <c r="AB298" s="177"/>
      <c r="AC298" s="18"/>
      <c r="AD298" s="18"/>
      <c r="AE298" s="18"/>
      <c r="AF298" s="18"/>
      <c r="AG298" s="18"/>
      <c r="AH298" s="18"/>
      <c r="AI298" s="18"/>
      <c r="AJ298" s="18"/>
      <c r="AK298" s="18"/>
      <c r="AL298" s="18"/>
      <c r="AM298" s="18"/>
      <c r="AN298" s="18"/>
      <c r="AO298" s="18"/>
      <c r="AP298" s="18"/>
      <c r="AQ298" s="18"/>
      <c r="AR298" s="18"/>
      <c r="AS298" s="18"/>
      <c r="AT298" s="18"/>
      <c r="AU298" s="18"/>
      <c r="AV298" s="19"/>
    </row>
    <row r="299" spans="1:458" s="1" customFormat="1" ht="15" customHeight="1" x14ac:dyDescent="0.3">
      <c r="A299" s="94"/>
      <c r="B299" s="36"/>
      <c r="C299" s="36"/>
      <c r="D299" s="36"/>
      <c r="E299" s="36"/>
      <c r="F299" s="78"/>
      <c r="G299" s="17"/>
      <c r="H299" s="18"/>
      <c r="I299" s="18"/>
      <c r="J299" s="18"/>
      <c r="K299" s="18"/>
      <c r="L299" s="19"/>
      <c r="M299" s="94"/>
      <c r="N299" s="36"/>
      <c r="O299" s="36"/>
      <c r="P299" s="36"/>
      <c r="Q299" s="36"/>
      <c r="R299" s="78"/>
      <c r="S299" s="94"/>
      <c r="T299" s="36"/>
      <c r="U299" s="36"/>
      <c r="V299" s="36"/>
      <c r="W299" s="36"/>
      <c r="X299" s="78"/>
      <c r="Y299" s="18"/>
      <c r="Z299" s="18"/>
      <c r="AA299" s="18"/>
      <c r="AB299" s="177"/>
      <c r="AC299" s="18"/>
      <c r="AD299" s="18"/>
      <c r="AE299" s="18"/>
      <c r="AF299" s="18"/>
      <c r="AG299" s="18"/>
      <c r="AH299" s="18"/>
      <c r="AI299" s="18"/>
      <c r="AJ299" s="18"/>
      <c r="AK299" s="18"/>
      <c r="AL299" s="18"/>
      <c r="AM299" s="18"/>
      <c r="AN299" s="18"/>
      <c r="AO299" s="18"/>
      <c r="AP299" s="18"/>
      <c r="AQ299" s="18"/>
      <c r="AR299" s="18"/>
      <c r="AS299" s="18"/>
      <c r="AT299" s="18"/>
      <c r="AU299" s="18"/>
      <c r="AV299" s="19"/>
    </row>
    <row r="300" spans="1:458" ht="15" customHeight="1" x14ac:dyDescent="0.3">
      <c r="A300" s="94"/>
      <c r="B300" s="36"/>
      <c r="C300" s="36"/>
      <c r="D300" s="36"/>
      <c r="E300" s="36"/>
      <c r="F300" s="78"/>
      <c r="G300" s="17"/>
      <c r="H300" s="18"/>
      <c r="I300" s="18"/>
      <c r="J300" s="18"/>
      <c r="K300" s="18"/>
      <c r="L300" s="19"/>
      <c r="M300" s="94"/>
      <c r="N300" s="36"/>
      <c r="O300" s="36"/>
      <c r="P300" s="36"/>
      <c r="Q300" s="36"/>
      <c r="R300" s="78"/>
      <c r="S300" s="94"/>
      <c r="T300" s="36"/>
      <c r="U300" s="36"/>
      <c r="V300" s="36"/>
      <c r="W300" s="36"/>
      <c r="X300" s="78"/>
      <c r="Y300" s="18"/>
      <c r="Z300" s="18"/>
      <c r="AA300" s="18"/>
      <c r="AB300" s="177"/>
      <c r="AC300" s="18"/>
      <c r="AD300" s="18"/>
      <c r="AE300" s="18"/>
      <c r="AF300" s="18"/>
      <c r="AG300" s="18"/>
      <c r="AH300" s="18"/>
      <c r="AI300" s="18"/>
      <c r="AJ300" s="18"/>
      <c r="AK300" s="18"/>
      <c r="AL300" s="18"/>
      <c r="AM300" s="18"/>
      <c r="AN300" s="18"/>
      <c r="AO300" s="18"/>
      <c r="AP300" s="18"/>
      <c r="AQ300" s="18"/>
      <c r="AR300" s="18"/>
      <c r="AS300" s="18"/>
      <c r="AT300" s="18"/>
      <c r="AU300" s="18"/>
      <c r="AV300" s="19"/>
      <c r="QP300" s="1"/>
    </row>
    <row r="301" spans="1:458" ht="15" customHeight="1" x14ac:dyDescent="0.3">
      <c r="A301" s="97"/>
      <c r="B301" s="85"/>
      <c r="C301" s="85"/>
      <c r="D301" s="85"/>
      <c r="E301" s="85"/>
      <c r="F301" s="86"/>
      <c r="G301" s="17"/>
      <c r="H301" s="18"/>
      <c r="I301" s="18"/>
      <c r="J301" s="18"/>
      <c r="K301" s="18"/>
      <c r="L301" s="19"/>
      <c r="M301" s="97"/>
      <c r="N301" s="85"/>
      <c r="O301" s="85"/>
      <c r="P301" s="85"/>
      <c r="Q301" s="85"/>
      <c r="R301" s="86"/>
      <c r="S301" s="97"/>
      <c r="T301" s="85"/>
      <c r="U301" s="85"/>
      <c r="V301" s="85"/>
      <c r="W301" s="85"/>
      <c r="X301" s="86"/>
      <c r="Y301" s="18"/>
      <c r="Z301" s="18"/>
      <c r="AA301" s="18"/>
      <c r="AB301" s="177"/>
      <c r="AC301" s="18"/>
      <c r="AD301" s="18"/>
      <c r="AE301" s="18"/>
      <c r="AF301" s="18"/>
      <c r="AG301" s="18"/>
      <c r="AH301" s="18"/>
      <c r="AI301" s="18"/>
      <c r="AJ301" s="18"/>
      <c r="AK301" s="18"/>
      <c r="AL301" s="18"/>
      <c r="AM301" s="18"/>
      <c r="AN301" s="18"/>
      <c r="AO301" s="18"/>
      <c r="AP301" s="18"/>
      <c r="AQ301" s="18"/>
      <c r="AR301" s="18"/>
      <c r="AS301" s="18"/>
      <c r="AT301" s="18"/>
      <c r="AU301" s="18"/>
      <c r="AV301" s="19"/>
      <c r="QP301" s="1"/>
    </row>
    <row r="302" spans="1:458" ht="15" customHeight="1" x14ac:dyDescent="0.3">
      <c r="A302" s="162" t="s">
        <v>0</v>
      </c>
      <c r="B302" s="136"/>
      <c r="C302" s="136"/>
      <c r="D302" s="136"/>
      <c r="E302" s="136"/>
      <c r="F302" s="136"/>
      <c r="G302" s="137"/>
      <c r="H302" s="138"/>
      <c r="I302" s="162" t="s">
        <v>0</v>
      </c>
      <c r="J302" s="136"/>
      <c r="K302" s="136"/>
      <c r="L302" s="136"/>
      <c r="M302" s="136"/>
      <c r="N302" s="136"/>
      <c r="O302" s="137"/>
      <c r="P302" s="138"/>
      <c r="Q302" s="162" t="s">
        <v>0</v>
      </c>
      <c r="R302" s="136"/>
      <c r="S302" s="136"/>
      <c r="T302" s="136"/>
      <c r="U302" s="136"/>
      <c r="V302" s="136"/>
      <c r="W302" s="137"/>
      <c r="X302" s="138"/>
      <c r="Y302" s="18"/>
      <c r="Z302" s="18"/>
      <c r="AA302" s="18"/>
      <c r="AB302" s="177"/>
      <c r="AC302" s="18"/>
      <c r="AD302" s="18"/>
      <c r="AE302" s="18"/>
      <c r="AF302" s="18"/>
      <c r="AG302" s="18"/>
      <c r="AH302" s="18"/>
      <c r="AI302" s="18"/>
      <c r="AJ302" s="18"/>
      <c r="AK302" s="18"/>
      <c r="AL302" s="18"/>
      <c r="AM302" s="18"/>
      <c r="AN302" s="18"/>
      <c r="AO302" s="18"/>
      <c r="AP302" s="18"/>
      <c r="AQ302" s="18"/>
      <c r="AR302" s="18"/>
      <c r="AS302" s="18"/>
      <c r="AT302" s="18"/>
      <c r="AU302" s="18"/>
      <c r="AV302" s="19"/>
      <c r="QP302" s="1"/>
    </row>
    <row r="303" spans="1:458" ht="15" customHeight="1" x14ac:dyDescent="0.3">
      <c r="A303" s="93"/>
      <c r="B303" s="18"/>
      <c r="C303" s="11"/>
      <c r="D303" s="11"/>
      <c r="E303" s="11"/>
      <c r="F303" s="11"/>
      <c r="G303" s="24"/>
      <c r="H303" s="12"/>
      <c r="I303" s="93"/>
      <c r="J303" s="18"/>
      <c r="K303" s="11"/>
      <c r="L303" s="11"/>
      <c r="M303" s="11"/>
      <c r="N303" s="11"/>
      <c r="O303" s="24"/>
      <c r="P303" s="12"/>
      <c r="Q303" s="93"/>
      <c r="R303" s="18"/>
      <c r="S303" s="11"/>
      <c r="T303" s="11"/>
      <c r="U303" s="11"/>
      <c r="V303" s="11"/>
      <c r="W303" s="24"/>
      <c r="X303" s="12"/>
      <c r="Y303" s="18"/>
      <c r="Z303" s="18"/>
      <c r="AA303" s="18"/>
      <c r="AB303" s="177"/>
      <c r="AC303" s="18"/>
      <c r="AD303" s="18"/>
      <c r="AE303" s="18"/>
      <c r="AF303" s="18"/>
      <c r="AG303" s="18"/>
      <c r="AH303" s="18"/>
      <c r="AI303" s="18"/>
      <c r="AJ303" s="18"/>
      <c r="AK303" s="18"/>
      <c r="AL303" s="18"/>
      <c r="AM303" s="18"/>
      <c r="AN303" s="18"/>
      <c r="AO303" s="18"/>
      <c r="AP303" s="18"/>
      <c r="AQ303" s="18"/>
      <c r="AR303" s="18"/>
      <c r="AS303" s="18"/>
      <c r="AT303" s="18"/>
      <c r="AU303" s="18"/>
      <c r="AV303" s="19"/>
      <c r="QP303" s="1"/>
    </row>
    <row r="304" spans="1:458" ht="15" customHeight="1" x14ac:dyDescent="0.3">
      <c r="A304" s="93"/>
      <c r="B304" s="18"/>
      <c r="C304" s="11"/>
      <c r="D304" s="11"/>
      <c r="E304" s="11"/>
      <c r="F304" s="11"/>
      <c r="G304" s="24"/>
      <c r="H304" s="12"/>
      <c r="I304" s="93"/>
      <c r="J304" s="18"/>
      <c r="K304" s="11"/>
      <c r="L304" s="11"/>
      <c r="M304" s="11"/>
      <c r="N304" s="11"/>
      <c r="O304" s="24"/>
      <c r="P304" s="12"/>
      <c r="Q304" s="93"/>
      <c r="R304" s="18"/>
      <c r="S304" s="11"/>
      <c r="T304" s="11"/>
      <c r="U304" s="11"/>
      <c r="V304" s="11"/>
      <c r="W304" s="24"/>
      <c r="X304" s="12"/>
      <c r="Y304" s="18"/>
      <c r="Z304" s="18"/>
      <c r="AA304" s="18"/>
      <c r="AB304" s="177"/>
      <c r="AC304" s="18"/>
      <c r="AD304" s="18"/>
      <c r="AE304" s="18"/>
      <c r="AF304" s="18"/>
      <c r="AG304" s="18"/>
      <c r="AH304" s="18"/>
      <c r="AI304" s="18"/>
      <c r="AJ304" s="18"/>
      <c r="AK304" s="18"/>
      <c r="AL304" s="18"/>
      <c r="AM304" s="18"/>
      <c r="AN304" s="18"/>
      <c r="AO304" s="18"/>
      <c r="AP304" s="18"/>
      <c r="AQ304" s="18"/>
      <c r="AR304" s="18"/>
      <c r="AS304" s="18"/>
      <c r="AT304" s="18"/>
      <c r="AU304" s="18"/>
      <c r="AV304" s="19"/>
      <c r="QP304" s="1"/>
    </row>
    <row r="305" spans="1:458" ht="15" customHeight="1" x14ac:dyDescent="0.3">
      <c r="A305" s="94"/>
      <c r="B305" s="18"/>
      <c r="C305" s="18"/>
      <c r="D305" s="18"/>
      <c r="E305" s="18"/>
      <c r="F305" s="18"/>
      <c r="G305" s="22"/>
      <c r="H305" s="19"/>
      <c r="I305" s="94"/>
      <c r="J305" s="18"/>
      <c r="K305" s="18"/>
      <c r="L305" s="18"/>
      <c r="M305" s="18"/>
      <c r="N305" s="18"/>
      <c r="O305" s="22"/>
      <c r="P305" s="19"/>
      <c r="Q305" s="94"/>
      <c r="R305" s="18"/>
      <c r="S305" s="18"/>
      <c r="T305" s="18"/>
      <c r="U305" s="18"/>
      <c r="V305" s="18"/>
      <c r="W305" s="22"/>
      <c r="X305" s="19"/>
      <c r="Y305" s="18"/>
      <c r="Z305" s="18"/>
      <c r="AA305" s="18"/>
      <c r="AB305" s="177"/>
      <c r="AC305" s="18"/>
      <c r="AD305" s="18"/>
      <c r="AE305" s="18"/>
      <c r="AF305" s="18"/>
      <c r="AG305" s="18"/>
      <c r="AH305" s="18"/>
      <c r="AI305" s="18"/>
      <c r="AJ305" s="18"/>
      <c r="AK305" s="18"/>
      <c r="AL305" s="18"/>
      <c r="AM305" s="18"/>
      <c r="AN305" s="18"/>
      <c r="AO305" s="18"/>
      <c r="AP305" s="18"/>
      <c r="AQ305" s="18"/>
      <c r="AR305" s="18"/>
      <c r="AS305" s="18"/>
      <c r="AT305" s="18"/>
      <c r="AU305" s="18"/>
      <c r="AV305" s="19"/>
      <c r="QP305" s="1"/>
    </row>
    <row r="306" spans="1:458" ht="15" customHeight="1" x14ac:dyDescent="0.3">
      <c r="A306" s="94"/>
      <c r="B306" s="18"/>
      <c r="C306" s="18"/>
      <c r="D306" s="18"/>
      <c r="E306" s="18"/>
      <c r="F306" s="18"/>
      <c r="G306" s="22"/>
      <c r="H306" s="19"/>
      <c r="I306" s="94"/>
      <c r="J306" s="18"/>
      <c r="K306" s="18"/>
      <c r="L306" s="18"/>
      <c r="M306" s="18"/>
      <c r="N306" s="18"/>
      <c r="O306" s="22"/>
      <c r="P306" s="19"/>
      <c r="Q306" s="94"/>
      <c r="R306" s="18"/>
      <c r="S306" s="18"/>
      <c r="T306" s="18"/>
      <c r="U306" s="18"/>
      <c r="V306" s="18"/>
      <c r="W306" s="22"/>
      <c r="X306" s="19"/>
      <c r="Y306" s="18"/>
      <c r="Z306" s="18"/>
      <c r="AA306" s="18"/>
      <c r="AB306" s="177"/>
      <c r="AC306" s="18"/>
      <c r="AD306" s="18"/>
      <c r="AE306" s="18"/>
      <c r="AF306" s="18"/>
      <c r="AG306" s="18"/>
      <c r="AH306" s="18"/>
      <c r="AI306" s="18"/>
      <c r="AJ306" s="18"/>
      <c r="AK306" s="18"/>
      <c r="AL306" s="18"/>
      <c r="AM306" s="18"/>
      <c r="AN306" s="18"/>
      <c r="AO306" s="18"/>
      <c r="AP306" s="18"/>
      <c r="AQ306" s="18"/>
      <c r="AR306" s="18"/>
      <c r="AS306" s="18"/>
      <c r="AT306" s="18"/>
      <c r="AU306" s="18"/>
      <c r="AV306" s="19"/>
      <c r="QP306" s="1"/>
    </row>
    <row r="307" spans="1:458" ht="15" customHeight="1" x14ac:dyDescent="0.3">
      <c r="A307" s="94"/>
      <c r="B307" s="18"/>
      <c r="C307" s="18"/>
      <c r="D307" s="18"/>
      <c r="E307" s="18"/>
      <c r="F307" s="18"/>
      <c r="G307" s="22"/>
      <c r="H307" s="19"/>
      <c r="I307" s="94"/>
      <c r="J307" s="18"/>
      <c r="K307" s="18"/>
      <c r="L307" s="18"/>
      <c r="M307" s="18"/>
      <c r="N307" s="18"/>
      <c r="O307" s="22"/>
      <c r="P307" s="19"/>
      <c r="Q307" s="94"/>
      <c r="R307" s="18"/>
      <c r="S307" s="18"/>
      <c r="T307" s="18"/>
      <c r="U307" s="18"/>
      <c r="V307" s="18"/>
      <c r="W307" s="22"/>
      <c r="X307" s="19"/>
      <c r="Y307" s="18"/>
      <c r="Z307" s="18"/>
      <c r="AA307" s="18"/>
      <c r="AB307" s="177"/>
      <c r="AC307" s="18"/>
      <c r="AD307" s="18"/>
      <c r="AE307" s="18"/>
      <c r="AF307" s="18"/>
      <c r="AG307" s="18"/>
      <c r="AH307" s="18"/>
      <c r="AI307" s="18"/>
      <c r="AJ307" s="18"/>
      <c r="AK307" s="18"/>
      <c r="AL307" s="18"/>
      <c r="AM307" s="18"/>
      <c r="AN307" s="18"/>
      <c r="AO307" s="18"/>
      <c r="AP307" s="18"/>
      <c r="AQ307" s="18"/>
      <c r="AR307" s="18"/>
      <c r="AS307" s="18"/>
      <c r="AT307" s="18"/>
      <c r="AU307" s="18"/>
      <c r="AV307" s="19"/>
      <c r="QP307" s="1"/>
    </row>
    <row r="308" spans="1:458" ht="15" customHeight="1" x14ac:dyDescent="0.3">
      <c r="A308" s="94"/>
      <c r="B308" s="18"/>
      <c r="C308" s="18"/>
      <c r="D308" s="18"/>
      <c r="E308" s="18"/>
      <c r="F308" s="18"/>
      <c r="G308" s="22"/>
      <c r="H308" s="19"/>
      <c r="I308" s="94"/>
      <c r="J308" s="18"/>
      <c r="K308" s="18"/>
      <c r="L308" s="18"/>
      <c r="M308" s="18"/>
      <c r="N308" s="18"/>
      <c r="O308" s="22"/>
      <c r="P308" s="19"/>
      <c r="Q308" s="94"/>
      <c r="R308" s="18"/>
      <c r="S308" s="18"/>
      <c r="T308" s="18"/>
      <c r="U308" s="18"/>
      <c r="V308" s="18"/>
      <c r="W308" s="22"/>
      <c r="X308" s="19"/>
      <c r="Y308" s="18"/>
      <c r="Z308" s="18"/>
      <c r="AA308" s="18"/>
      <c r="AB308" s="177"/>
      <c r="AC308" s="18"/>
      <c r="AD308" s="18"/>
      <c r="AE308" s="18"/>
      <c r="AF308" s="18"/>
      <c r="AG308" s="18"/>
      <c r="AH308" s="18"/>
      <c r="AI308" s="18"/>
      <c r="AJ308" s="18"/>
      <c r="AK308" s="18"/>
      <c r="AL308" s="18"/>
      <c r="AM308" s="18"/>
      <c r="AN308" s="18"/>
      <c r="AO308" s="18"/>
      <c r="AP308" s="18"/>
      <c r="AQ308" s="18"/>
      <c r="AR308" s="18"/>
      <c r="AS308" s="18"/>
      <c r="AT308" s="18"/>
      <c r="AU308" s="18"/>
      <c r="AV308" s="19"/>
      <c r="QP308" s="1"/>
    </row>
    <row r="309" spans="1:458" ht="15" customHeight="1" x14ac:dyDescent="0.3">
      <c r="A309" s="94"/>
      <c r="B309" s="18"/>
      <c r="C309" s="18"/>
      <c r="D309" s="18"/>
      <c r="E309" s="18"/>
      <c r="F309" s="18"/>
      <c r="G309" s="22"/>
      <c r="H309" s="19"/>
      <c r="I309" s="94"/>
      <c r="J309" s="18"/>
      <c r="K309" s="18"/>
      <c r="L309" s="18"/>
      <c r="M309" s="18"/>
      <c r="N309" s="18"/>
      <c r="O309" s="22"/>
      <c r="P309" s="19"/>
      <c r="Q309" s="94"/>
      <c r="R309" s="18"/>
      <c r="S309" s="18"/>
      <c r="T309" s="18"/>
      <c r="U309" s="18"/>
      <c r="V309" s="18"/>
      <c r="W309" s="22"/>
      <c r="X309" s="19"/>
      <c r="Y309" s="18"/>
      <c r="Z309" s="18"/>
      <c r="AA309" s="18"/>
      <c r="AB309" s="177"/>
      <c r="AC309" s="18"/>
      <c r="AD309" s="18"/>
      <c r="AE309" s="18"/>
      <c r="AF309" s="18"/>
      <c r="AG309" s="18"/>
      <c r="AH309" s="18"/>
      <c r="AI309" s="18"/>
      <c r="AJ309" s="18"/>
      <c r="AK309" s="18"/>
      <c r="AL309" s="18"/>
      <c r="AM309" s="18"/>
      <c r="AN309" s="18"/>
      <c r="AO309" s="18"/>
      <c r="AP309" s="18"/>
      <c r="AQ309" s="18"/>
      <c r="AR309" s="18"/>
      <c r="AS309" s="18"/>
      <c r="AT309" s="18"/>
      <c r="AU309" s="18"/>
      <c r="AV309" s="19"/>
      <c r="QP309" s="1"/>
    </row>
    <row r="310" spans="1:458" ht="15" customHeight="1" x14ac:dyDescent="0.3">
      <c r="A310" s="94"/>
      <c r="B310" s="18"/>
      <c r="C310" s="18"/>
      <c r="D310" s="18"/>
      <c r="E310" s="18"/>
      <c r="F310" s="18"/>
      <c r="G310" s="22"/>
      <c r="H310" s="19"/>
      <c r="I310" s="94"/>
      <c r="J310" s="18"/>
      <c r="K310" s="18"/>
      <c r="L310" s="18"/>
      <c r="M310" s="18"/>
      <c r="N310" s="18"/>
      <c r="O310" s="22"/>
      <c r="P310" s="19"/>
      <c r="Q310" s="94"/>
      <c r="R310" s="18"/>
      <c r="S310" s="18"/>
      <c r="T310" s="18"/>
      <c r="U310" s="18"/>
      <c r="V310" s="18"/>
      <c r="W310" s="22"/>
      <c r="X310" s="19"/>
      <c r="Y310" s="18"/>
      <c r="Z310" s="18"/>
      <c r="AA310" s="18"/>
      <c r="AB310" s="177"/>
      <c r="AC310" s="18"/>
      <c r="AD310" s="18"/>
      <c r="AE310" s="18"/>
      <c r="AF310" s="18"/>
      <c r="AG310" s="18"/>
      <c r="AH310" s="18"/>
      <c r="AI310" s="18"/>
      <c r="AJ310" s="18"/>
      <c r="AK310" s="18"/>
      <c r="AL310" s="18"/>
      <c r="AM310" s="18"/>
      <c r="AN310" s="18"/>
      <c r="AO310" s="18"/>
      <c r="AP310" s="18"/>
      <c r="AQ310" s="18"/>
      <c r="AR310" s="18"/>
      <c r="AS310" s="18"/>
      <c r="AT310" s="18"/>
      <c r="AU310" s="18"/>
      <c r="AV310" s="19"/>
      <c r="QP310" s="1"/>
    </row>
    <row r="311" spans="1:458" ht="15" customHeight="1" x14ac:dyDescent="0.3">
      <c r="A311" s="93"/>
      <c r="B311" s="18"/>
      <c r="C311" s="18"/>
      <c r="D311" s="18"/>
      <c r="E311" s="18"/>
      <c r="F311" s="18"/>
      <c r="G311" s="22"/>
      <c r="H311" s="19"/>
      <c r="I311" s="93"/>
      <c r="J311" s="18"/>
      <c r="K311" s="18"/>
      <c r="L311" s="18"/>
      <c r="M311" s="18"/>
      <c r="N311" s="18"/>
      <c r="O311" s="22"/>
      <c r="P311" s="19"/>
      <c r="Q311" s="93"/>
      <c r="R311" s="18"/>
      <c r="S311" s="18"/>
      <c r="T311" s="18"/>
      <c r="U311" s="18"/>
      <c r="V311" s="18"/>
      <c r="W311" s="22"/>
      <c r="X311" s="19"/>
      <c r="Y311" s="18"/>
      <c r="Z311" s="1"/>
      <c r="AB311" s="180"/>
      <c r="AE311" s="1"/>
      <c r="AI311" s="1"/>
      <c r="AK311" s="1"/>
      <c r="AQ311" s="1"/>
      <c r="AV311" s="19"/>
      <c r="QP311" s="1"/>
    </row>
    <row r="312" spans="1:458" ht="15" customHeight="1" x14ac:dyDescent="0.3">
      <c r="A312" s="134"/>
      <c r="B312" s="8"/>
      <c r="C312" s="8"/>
      <c r="D312" s="8"/>
      <c r="E312" s="8"/>
      <c r="F312" s="8"/>
      <c r="G312" s="23"/>
      <c r="H312" s="9"/>
      <c r="I312" s="134"/>
      <c r="J312" s="8"/>
      <c r="K312" s="8"/>
      <c r="L312" s="8"/>
      <c r="M312" s="8"/>
      <c r="N312" s="8"/>
      <c r="O312" s="23"/>
      <c r="P312" s="9"/>
      <c r="Q312" s="134"/>
      <c r="R312" s="8"/>
      <c r="S312" s="8"/>
      <c r="T312" s="8"/>
      <c r="U312" s="8"/>
      <c r="V312" s="8"/>
      <c r="W312" s="23"/>
      <c r="X312" s="9"/>
      <c r="Y312" s="82"/>
      <c r="Z312" s="8"/>
      <c r="AA312" s="8"/>
      <c r="AB312" s="181"/>
      <c r="AC312" s="8"/>
      <c r="AD312" s="23"/>
      <c r="AE312" s="23"/>
      <c r="AF312" s="23"/>
      <c r="AG312" s="8"/>
      <c r="AH312" s="8"/>
      <c r="AI312" s="8"/>
      <c r="AJ312" s="8"/>
      <c r="AK312" s="23"/>
      <c r="AL312" s="23"/>
      <c r="AM312" s="8"/>
      <c r="AN312" s="8"/>
      <c r="AO312" s="8"/>
      <c r="AP312" s="8"/>
      <c r="AQ312" s="8"/>
      <c r="AR312" s="8"/>
      <c r="AS312" s="8"/>
      <c r="AT312" s="23"/>
      <c r="AU312" s="8"/>
      <c r="AV312" s="9"/>
      <c r="QP312" s="1"/>
    </row>
    <row r="313" spans="1:458" ht="15" customHeight="1" x14ac:dyDescent="0.3">
      <c r="B313" s="1"/>
      <c r="G313" s="33"/>
      <c r="N313" s="33"/>
      <c r="S313" s="33"/>
      <c r="X313" s="1"/>
      <c r="Z313" s="1"/>
      <c r="AE313" s="33"/>
      <c r="AI313" s="1"/>
      <c r="AK313" s="1"/>
      <c r="AQ313" s="1"/>
      <c r="QN313"/>
      <c r="QO313"/>
    </row>
    <row r="314" spans="1:458" ht="15" customHeight="1" x14ac:dyDescent="0.3">
      <c r="B314" s="1"/>
      <c r="G314" s="33"/>
      <c r="N314" s="33"/>
      <c r="S314" s="33"/>
      <c r="X314" s="1"/>
      <c r="Z314" s="1"/>
      <c r="AE314" s="33"/>
      <c r="AI314" s="1"/>
      <c r="AK314" s="1"/>
      <c r="AQ314" s="1"/>
      <c r="QN314"/>
      <c r="QO314"/>
    </row>
    <row r="315" spans="1:458" s="1" customFormat="1" ht="15" customHeight="1" x14ac:dyDescent="0.3">
      <c r="G315" s="33"/>
      <c r="N315" s="33"/>
      <c r="S315" s="33"/>
      <c r="AE315" s="33"/>
      <c r="AV315" s="25"/>
    </row>
    <row r="316" spans="1:458" s="1" customFormat="1" ht="15" customHeight="1" x14ac:dyDescent="0.3">
      <c r="G316" s="33"/>
      <c r="N316" s="33"/>
      <c r="S316" s="33"/>
      <c r="AE316" s="33"/>
      <c r="AV316" s="25"/>
    </row>
    <row r="317" spans="1:458" s="1" customFormat="1" ht="15" customHeight="1" x14ac:dyDescent="0.3">
      <c r="G317" s="33"/>
      <c r="N317" s="33"/>
      <c r="S317" s="33"/>
      <c r="AE317" s="33"/>
      <c r="AV317" s="25"/>
    </row>
    <row r="318" spans="1:458" s="1" customFormat="1" ht="15" customHeight="1" x14ac:dyDescent="0.3">
      <c r="G318" s="33"/>
      <c r="N318" s="33"/>
      <c r="S318" s="33"/>
      <c r="AE318" s="33"/>
      <c r="AV318" s="25"/>
    </row>
    <row r="319" spans="1:458" s="1" customFormat="1" ht="15" customHeight="1" x14ac:dyDescent="0.3">
      <c r="G319" s="33"/>
      <c r="N319" s="33"/>
      <c r="S319" s="33"/>
      <c r="AE319" s="33"/>
      <c r="AV319" s="25"/>
    </row>
    <row r="320" spans="1:458" s="1" customFormat="1" ht="15" customHeight="1" x14ac:dyDescent="0.3">
      <c r="G320" s="33"/>
      <c r="N320" s="33"/>
      <c r="S320" s="33"/>
      <c r="AE320" s="33"/>
      <c r="AV320" s="25"/>
    </row>
    <row r="321" spans="7:48" s="1" customFormat="1" ht="15" customHeight="1" x14ac:dyDescent="0.3">
      <c r="G321" s="33"/>
      <c r="N321" s="33"/>
      <c r="S321" s="33"/>
      <c r="AE321" s="33"/>
      <c r="AV321" s="25"/>
    </row>
    <row r="322" spans="7:48" s="1" customFormat="1" ht="15" customHeight="1" x14ac:dyDescent="0.3">
      <c r="G322" s="33"/>
      <c r="N322" s="33"/>
      <c r="S322" s="33"/>
      <c r="AE322" s="33"/>
      <c r="AV322" s="25"/>
    </row>
    <row r="323" spans="7:48" s="1" customFormat="1" ht="15" customHeight="1" x14ac:dyDescent="0.3">
      <c r="G323" s="33"/>
      <c r="N323" s="33"/>
      <c r="S323" s="33"/>
      <c r="AE323" s="33"/>
      <c r="AV323" s="25"/>
    </row>
    <row r="324" spans="7:48" s="1" customFormat="1" ht="15" customHeight="1" x14ac:dyDescent="0.3">
      <c r="G324" s="33"/>
      <c r="N324" s="33"/>
      <c r="S324" s="33"/>
      <c r="AE324" s="33"/>
      <c r="AV324" s="25"/>
    </row>
    <row r="325" spans="7:48" s="1" customFormat="1" ht="15" customHeight="1" x14ac:dyDescent="0.3">
      <c r="G325" s="33"/>
      <c r="N325" s="33"/>
      <c r="S325" s="33"/>
      <c r="AE325" s="33"/>
      <c r="AV325" s="25"/>
    </row>
    <row r="326" spans="7:48" s="1" customFormat="1" ht="15" customHeight="1" x14ac:dyDescent="0.3">
      <c r="G326" s="33"/>
      <c r="N326" s="33"/>
      <c r="S326" s="33"/>
      <c r="AE326" s="33"/>
      <c r="AV326" s="25"/>
    </row>
    <row r="327" spans="7:48" s="1" customFormat="1" ht="15" customHeight="1" x14ac:dyDescent="0.3">
      <c r="G327" s="33"/>
      <c r="N327" s="33"/>
      <c r="S327" s="33"/>
      <c r="AE327" s="33"/>
      <c r="AV327" s="25"/>
    </row>
    <row r="328" spans="7:48" s="1" customFormat="1" ht="15" customHeight="1" x14ac:dyDescent="0.3">
      <c r="G328" s="33"/>
      <c r="N328" s="33"/>
      <c r="S328" s="33"/>
      <c r="AE328" s="33"/>
      <c r="AV328" s="25"/>
    </row>
    <row r="329" spans="7:48" s="1" customFormat="1" ht="15" customHeight="1" x14ac:dyDescent="0.3">
      <c r="G329" s="33"/>
      <c r="N329" s="33"/>
      <c r="S329" s="33"/>
      <c r="AE329" s="33"/>
      <c r="AV329" s="25"/>
    </row>
    <row r="330" spans="7:48" s="1" customFormat="1" ht="15" customHeight="1" x14ac:dyDescent="0.3">
      <c r="G330" s="33"/>
      <c r="N330" s="33"/>
      <c r="S330" s="33"/>
      <c r="AE330" s="33"/>
      <c r="AV330" s="25"/>
    </row>
    <row r="331" spans="7:48" s="1" customFormat="1" ht="15" customHeight="1" x14ac:dyDescent="0.3">
      <c r="G331" s="33"/>
      <c r="N331" s="33"/>
      <c r="S331" s="33"/>
      <c r="AE331" s="33"/>
      <c r="AV331" s="25"/>
    </row>
    <row r="332" spans="7:48" s="1" customFormat="1" ht="15" customHeight="1" x14ac:dyDescent="0.3">
      <c r="G332" s="33"/>
      <c r="N332" s="33"/>
      <c r="S332" s="33"/>
      <c r="AE332" s="33"/>
      <c r="AV332" s="25"/>
    </row>
    <row r="333" spans="7:48" s="1" customFormat="1" ht="15" customHeight="1" x14ac:dyDescent="0.3">
      <c r="G333" s="33"/>
      <c r="N333" s="33"/>
      <c r="S333" s="33"/>
      <c r="AE333" s="33"/>
      <c r="AV333" s="25"/>
    </row>
    <row r="334" spans="7:48" s="1" customFormat="1" ht="15" customHeight="1" x14ac:dyDescent="0.3">
      <c r="G334" s="33"/>
      <c r="N334" s="33"/>
      <c r="S334" s="33"/>
      <c r="AE334" s="33"/>
      <c r="AV334" s="25"/>
    </row>
    <row r="335" spans="7:48" s="1" customFormat="1" ht="15" customHeight="1" x14ac:dyDescent="0.3">
      <c r="G335" s="33"/>
      <c r="N335" s="33"/>
      <c r="S335" s="33"/>
      <c r="AE335" s="33"/>
      <c r="AV335" s="25"/>
    </row>
    <row r="336" spans="7:48" s="1" customFormat="1" ht="15" customHeight="1" x14ac:dyDescent="0.3">
      <c r="G336" s="33"/>
      <c r="N336" s="33"/>
      <c r="S336" s="33"/>
      <c r="AE336" s="33"/>
      <c r="AV336" s="25"/>
    </row>
    <row r="337" spans="7:48" s="1" customFormat="1" ht="15" customHeight="1" x14ac:dyDescent="0.3">
      <c r="G337" s="33"/>
      <c r="N337" s="33"/>
      <c r="S337" s="33"/>
      <c r="AE337" s="33"/>
      <c r="AV337" s="25"/>
    </row>
    <row r="338" spans="7:48" s="1" customFormat="1" ht="15" customHeight="1" x14ac:dyDescent="0.3">
      <c r="G338" s="33"/>
      <c r="N338" s="33"/>
      <c r="S338" s="33"/>
      <c r="AE338" s="33"/>
      <c r="AV338" s="25"/>
    </row>
    <row r="339" spans="7:48" s="1" customFormat="1" ht="15" customHeight="1" x14ac:dyDescent="0.3">
      <c r="G339" s="33"/>
      <c r="N339" s="33"/>
      <c r="S339" s="33"/>
      <c r="AE339" s="33"/>
      <c r="AV339" s="25"/>
    </row>
    <row r="340" spans="7:48" s="1" customFormat="1" ht="15" customHeight="1" x14ac:dyDescent="0.3">
      <c r="G340" s="33"/>
      <c r="N340" s="33"/>
      <c r="S340" s="33"/>
      <c r="AE340" s="33"/>
      <c r="AV340" s="25"/>
    </row>
    <row r="341" spans="7:48" s="1" customFormat="1" ht="15" customHeight="1" x14ac:dyDescent="0.3">
      <c r="G341" s="33"/>
      <c r="N341" s="33"/>
      <c r="S341" s="33"/>
      <c r="AE341" s="33"/>
      <c r="AV341" s="25"/>
    </row>
    <row r="342" spans="7:48" s="1" customFormat="1" ht="15" customHeight="1" x14ac:dyDescent="0.3">
      <c r="G342" s="33"/>
      <c r="N342" s="33"/>
      <c r="S342" s="33"/>
      <c r="AE342" s="33"/>
      <c r="AV342" s="25"/>
    </row>
    <row r="343" spans="7:48" s="1" customFormat="1" ht="15" customHeight="1" x14ac:dyDescent="0.3">
      <c r="G343" s="33"/>
      <c r="N343" s="33"/>
      <c r="S343" s="33"/>
      <c r="AE343" s="33"/>
      <c r="AV343" s="25"/>
    </row>
    <row r="344" spans="7:48" s="1" customFormat="1" ht="15" customHeight="1" x14ac:dyDescent="0.3">
      <c r="G344" s="33"/>
      <c r="N344" s="33"/>
      <c r="S344" s="33"/>
      <c r="AE344" s="33"/>
      <c r="AV344" s="25"/>
    </row>
    <row r="345" spans="7:48" s="1" customFormat="1" ht="15" customHeight="1" x14ac:dyDescent="0.3">
      <c r="G345" s="33"/>
      <c r="N345" s="33"/>
      <c r="S345" s="33"/>
      <c r="AE345" s="33"/>
      <c r="AV345" s="25"/>
    </row>
    <row r="346" spans="7:48" s="1" customFormat="1" ht="15" customHeight="1" x14ac:dyDescent="0.3">
      <c r="G346" s="33"/>
      <c r="N346" s="33"/>
      <c r="S346" s="33"/>
      <c r="AE346" s="33"/>
      <c r="AV346" s="25"/>
    </row>
    <row r="347" spans="7:48" s="1" customFormat="1" ht="15" customHeight="1" x14ac:dyDescent="0.3">
      <c r="G347" s="33"/>
      <c r="N347" s="33"/>
      <c r="S347" s="33"/>
      <c r="AE347" s="33"/>
      <c r="AV347" s="25"/>
    </row>
    <row r="348" spans="7:48" s="1" customFormat="1" ht="15" customHeight="1" x14ac:dyDescent="0.3">
      <c r="G348" s="33"/>
      <c r="N348" s="33"/>
      <c r="S348" s="33"/>
      <c r="AE348" s="33"/>
      <c r="AV348" s="25"/>
    </row>
    <row r="349" spans="7:48" s="1" customFormat="1" ht="15" customHeight="1" x14ac:dyDescent="0.3">
      <c r="G349" s="33"/>
      <c r="N349" s="33"/>
      <c r="S349" s="33"/>
      <c r="AE349" s="33"/>
      <c r="AV349" s="25"/>
    </row>
    <row r="350" spans="7:48" s="1" customFormat="1" ht="15" customHeight="1" x14ac:dyDescent="0.3">
      <c r="G350" s="33"/>
      <c r="N350" s="33"/>
      <c r="S350" s="33"/>
      <c r="AE350" s="33"/>
      <c r="AV350" s="25"/>
    </row>
    <row r="351" spans="7:48" s="1" customFormat="1" ht="15" customHeight="1" x14ac:dyDescent="0.3">
      <c r="G351" s="33"/>
      <c r="N351" s="33"/>
      <c r="S351" s="33"/>
      <c r="AE351" s="33"/>
      <c r="AV351" s="25"/>
    </row>
    <row r="352" spans="7:48" s="1" customFormat="1" ht="15" customHeight="1" x14ac:dyDescent="0.3">
      <c r="G352" s="33"/>
      <c r="N352" s="33"/>
      <c r="S352" s="33"/>
      <c r="AE352" s="33"/>
      <c r="AV352" s="25"/>
    </row>
    <row r="353" spans="7:48" s="1" customFormat="1" ht="15" customHeight="1" x14ac:dyDescent="0.3">
      <c r="G353" s="33"/>
      <c r="N353" s="33"/>
      <c r="S353" s="33"/>
      <c r="AE353" s="33"/>
      <c r="AV353" s="25"/>
    </row>
    <row r="354" spans="7:48" s="1" customFormat="1" ht="15" customHeight="1" x14ac:dyDescent="0.3">
      <c r="G354" s="33"/>
      <c r="N354" s="33"/>
      <c r="S354" s="33"/>
      <c r="AE354" s="33"/>
      <c r="AV354" s="25"/>
    </row>
    <row r="355" spans="7:48" s="1" customFormat="1" ht="15" customHeight="1" x14ac:dyDescent="0.3">
      <c r="G355" s="33"/>
      <c r="N355" s="33"/>
      <c r="S355" s="33"/>
      <c r="AE355" s="33"/>
      <c r="AV355" s="25"/>
    </row>
    <row r="356" spans="7:48" s="1" customFormat="1" ht="15" customHeight="1" x14ac:dyDescent="0.3">
      <c r="G356" s="33"/>
      <c r="N356" s="33"/>
      <c r="S356" s="33"/>
      <c r="AE356" s="33"/>
      <c r="AV356" s="25"/>
    </row>
    <row r="357" spans="7:48" s="1" customFormat="1" ht="15" customHeight="1" x14ac:dyDescent="0.3">
      <c r="G357" s="33"/>
      <c r="N357" s="33"/>
      <c r="S357" s="33"/>
      <c r="AE357" s="33"/>
      <c r="AV357" s="25"/>
    </row>
    <row r="358" spans="7:48" s="1" customFormat="1" ht="15" customHeight="1" x14ac:dyDescent="0.3">
      <c r="G358" s="33"/>
      <c r="N358" s="33"/>
      <c r="S358" s="33"/>
      <c r="AE358" s="33"/>
      <c r="AV358" s="25"/>
    </row>
    <row r="359" spans="7:48" s="1" customFormat="1" ht="15" customHeight="1" x14ac:dyDescent="0.3">
      <c r="G359" s="33"/>
      <c r="N359" s="33"/>
      <c r="S359" s="33"/>
      <c r="AE359" s="33"/>
      <c r="AV359" s="25"/>
    </row>
    <row r="360" spans="7:48" s="1" customFormat="1" ht="15" customHeight="1" x14ac:dyDescent="0.3">
      <c r="G360" s="33"/>
      <c r="N360" s="33"/>
      <c r="S360" s="33"/>
      <c r="AE360" s="33"/>
      <c r="AV360" s="25"/>
    </row>
    <row r="361" spans="7:48" s="1" customFormat="1" ht="15" customHeight="1" x14ac:dyDescent="0.3">
      <c r="G361" s="33"/>
      <c r="N361" s="33"/>
      <c r="S361" s="33"/>
      <c r="AE361" s="33"/>
      <c r="AV361" s="25"/>
    </row>
    <row r="362" spans="7:48" s="1" customFormat="1" ht="15" customHeight="1" x14ac:dyDescent="0.3">
      <c r="G362" s="33"/>
      <c r="N362" s="33"/>
      <c r="S362" s="33"/>
      <c r="AE362" s="33"/>
      <c r="AV362" s="25"/>
    </row>
    <row r="363" spans="7:48" s="1" customFormat="1" ht="15" customHeight="1" x14ac:dyDescent="0.3">
      <c r="G363" s="33"/>
      <c r="N363" s="33"/>
      <c r="S363" s="33"/>
      <c r="AE363" s="33"/>
      <c r="AV363" s="25"/>
    </row>
    <row r="364" spans="7:48" s="1" customFormat="1" ht="15" customHeight="1" x14ac:dyDescent="0.3">
      <c r="G364" s="33"/>
      <c r="N364" s="33"/>
      <c r="S364" s="33"/>
      <c r="AE364" s="33"/>
      <c r="AV364" s="25"/>
    </row>
    <row r="365" spans="7:48" s="1" customFormat="1" ht="15" customHeight="1" x14ac:dyDescent="0.3">
      <c r="G365" s="33"/>
      <c r="N365" s="33"/>
      <c r="S365" s="33"/>
      <c r="AE365" s="33"/>
      <c r="AV365" s="25"/>
    </row>
    <row r="366" spans="7:48" s="1" customFormat="1" ht="15" customHeight="1" x14ac:dyDescent="0.3">
      <c r="G366" s="33"/>
      <c r="N366" s="33"/>
      <c r="S366" s="33"/>
      <c r="AE366" s="33"/>
      <c r="AV366" s="25"/>
    </row>
    <row r="367" spans="7:48" s="1" customFormat="1" ht="15" customHeight="1" x14ac:dyDescent="0.3">
      <c r="G367" s="33"/>
      <c r="N367" s="33"/>
      <c r="S367" s="33"/>
      <c r="AE367" s="33"/>
      <c r="AV367" s="25"/>
    </row>
    <row r="368" spans="7:48" s="1" customFormat="1" ht="15" customHeight="1" x14ac:dyDescent="0.3">
      <c r="G368" s="33"/>
      <c r="N368" s="33"/>
      <c r="S368" s="33"/>
      <c r="AE368" s="33"/>
      <c r="AV368" s="25"/>
    </row>
    <row r="369" spans="7:48" s="1" customFormat="1" ht="15" customHeight="1" x14ac:dyDescent="0.3">
      <c r="G369" s="33"/>
      <c r="N369" s="33"/>
      <c r="S369" s="33"/>
      <c r="AE369" s="33"/>
      <c r="AV369" s="25"/>
    </row>
    <row r="370" spans="7:48" s="1" customFormat="1" ht="15" customHeight="1" x14ac:dyDescent="0.3">
      <c r="G370" s="33"/>
      <c r="N370" s="33"/>
      <c r="S370" s="33"/>
      <c r="AE370" s="33"/>
      <c r="AV370" s="25"/>
    </row>
    <row r="371" spans="7:48" s="1" customFormat="1" ht="15" customHeight="1" x14ac:dyDescent="0.3">
      <c r="G371" s="33"/>
      <c r="N371" s="33"/>
      <c r="S371" s="33"/>
      <c r="AE371" s="33"/>
      <c r="AV371" s="25"/>
    </row>
    <row r="372" spans="7:48" s="1" customFormat="1" ht="15" customHeight="1" x14ac:dyDescent="0.3">
      <c r="G372" s="33"/>
      <c r="N372" s="33"/>
      <c r="S372" s="33"/>
      <c r="AE372" s="33"/>
      <c r="AV372" s="25"/>
    </row>
    <row r="373" spans="7:48" s="1" customFormat="1" ht="15" customHeight="1" x14ac:dyDescent="0.3">
      <c r="G373" s="33"/>
      <c r="N373" s="33"/>
      <c r="S373" s="33"/>
      <c r="AE373" s="33"/>
      <c r="AV373" s="25"/>
    </row>
    <row r="374" spans="7:48" s="1" customFormat="1" ht="15" customHeight="1" x14ac:dyDescent="0.3">
      <c r="G374" s="33"/>
      <c r="N374" s="33"/>
      <c r="S374" s="33"/>
      <c r="AE374" s="33"/>
      <c r="AV374" s="25"/>
    </row>
    <row r="375" spans="7:48" s="1" customFormat="1" ht="15" customHeight="1" x14ac:dyDescent="0.3">
      <c r="G375" s="33"/>
      <c r="N375" s="33"/>
      <c r="S375" s="33"/>
      <c r="AE375" s="33"/>
      <c r="AV375" s="25"/>
    </row>
    <row r="376" spans="7:48" s="1" customFormat="1" ht="15" customHeight="1" x14ac:dyDescent="0.3">
      <c r="G376" s="33"/>
      <c r="N376" s="33"/>
      <c r="S376" s="33"/>
      <c r="AE376" s="33"/>
      <c r="AV376" s="25"/>
    </row>
    <row r="377" spans="7:48" s="1" customFormat="1" ht="15" customHeight="1" x14ac:dyDescent="0.3">
      <c r="G377" s="33"/>
      <c r="N377" s="33"/>
      <c r="S377" s="33"/>
      <c r="AE377" s="33"/>
      <c r="AV377" s="25"/>
    </row>
    <row r="378" spans="7:48" s="1" customFormat="1" ht="15" customHeight="1" x14ac:dyDescent="0.3">
      <c r="G378" s="33"/>
      <c r="N378" s="33"/>
      <c r="S378" s="33"/>
      <c r="AE378" s="33"/>
      <c r="AV378" s="25"/>
    </row>
    <row r="379" spans="7:48" s="1" customFormat="1" ht="15" customHeight="1" x14ac:dyDescent="0.3">
      <c r="G379" s="33"/>
      <c r="N379" s="33"/>
      <c r="S379" s="33"/>
      <c r="AE379" s="33"/>
      <c r="AV379" s="25"/>
    </row>
    <row r="380" spans="7:48" s="1" customFormat="1" ht="15" customHeight="1" x14ac:dyDescent="0.3">
      <c r="G380" s="33"/>
      <c r="N380" s="33"/>
      <c r="S380" s="33"/>
      <c r="AE380" s="33"/>
      <c r="AV380" s="25"/>
    </row>
    <row r="381" spans="7:48" s="1" customFormat="1" ht="15" customHeight="1" x14ac:dyDescent="0.3">
      <c r="G381" s="33"/>
      <c r="N381" s="33"/>
      <c r="S381" s="33"/>
      <c r="AE381" s="33"/>
      <c r="AV381" s="25"/>
    </row>
    <row r="382" spans="7:48" s="1" customFormat="1" ht="15" customHeight="1" x14ac:dyDescent="0.3">
      <c r="G382" s="33"/>
      <c r="N382" s="33"/>
      <c r="S382" s="33"/>
      <c r="AE382" s="33"/>
      <c r="AV382" s="25"/>
    </row>
    <row r="383" spans="7:48" s="1" customFormat="1" ht="15" customHeight="1" x14ac:dyDescent="0.3">
      <c r="G383" s="33"/>
      <c r="N383" s="33"/>
      <c r="S383" s="33"/>
      <c r="AE383" s="33"/>
      <c r="AV383" s="25"/>
    </row>
    <row r="384" spans="7:48" s="1" customFormat="1" ht="15" customHeight="1" x14ac:dyDescent="0.3">
      <c r="G384" s="33"/>
      <c r="N384" s="33"/>
      <c r="S384" s="33"/>
      <c r="AE384" s="33"/>
      <c r="AV384" s="25"/>
    </row>
    <row r="385" spans="7:48" s="1" customFormat="1" ht="15" customHeight="1" x14ac:dyDescent="0.3">
      <c r="G385" s="33"/>
      <c r="N385" s="33"/>
      <c r="S385" s="33"/>
      <c r="AE385" s="33"/>
      <c r="AV385" s="25"/>
    </row>
    <row r="386" spans="7:48" s="1" customFormat="1" ht="15" customHeight="1" x14ac:dyDescent="0.3">
      <c r="G386" s="33"/>
      <c r="N386" s="33"/>
      <c r="S386" s="33"/>
      <c r="AE386" s="33"/>
      <c r="AV386" s="25"/>
    </row>
    <row r="387" spans="7:48" s="1" customFormat="1" ht="15" customHeight="1" x14ac:dyDescent="0.3">
      <c r="G387" s="33"/>
      <c r="N387" s="33"/>
      <c r="S387" s="33"/>
      <c r="AE387" s="33"/>
      <c r="AV387" s="25"/>
    </row>
    <row r="388" spans="7:48" s="1" customFormat="1" ht="15" customHeight="1" x14ac:dyDescent="0.3">
      <c r="G388" s="33"/>
      <c r="N388" s="33"/>
      <c r="S388" s="33"/>
      <c r="AE388" s="33"/>
      <c r="AV388" s="25"/>
    </row>
    <row r="389" spans="7:48" s="1" customFormat="1" ht="15" customHeight="1" x14ac:dyDescent="0.3">
      <c r="G389" s="33"/>
      <c r="N389" s="33"/>
      <c r="S389" s="33"/>
      <c r="AE389" s="33"/>
      <c r="AV389" s="25"/>
    </row>
    <row r="390" spans="7:48" s="1" customFormat="1" ht="15" customHeight="1" x14ac:dyDescent="0.3">
      <c r="G390" s="33"/>
      <c r="N390" s="33"/>
      <c r="S390" s="33"/>
      <c r="AE390" s="33"/>
      <c r="AV390" s="25"/>
    </row>
    <row r="391" spans="7:48" s="1" customFormat="1" ht="15" customHeight="1" x14ac:dyDescent="0.3">
      <c r="G391" s="33"/>
      <c r="N391" s="33"/>
      <c r="S391" s="33"/>
      <c r="AE391" s="33"/>
      <c r="AV391" s="25"/>
    </row>
    <row r="392" spans="7:48" s="1" customFormat="1" ht="15" customHeight="1" x14ac:dyDescent="0.3">
      <c r="G392" s="33"/>
      <c r="N392" s="33"/>
      <c r="S392" s="33"/>
      <c r="AE392" s="33"/>
      <c r="AV392" s="25"/>
    </row>
    <row r="393" spans="7:48" s="1" customFormat="1" ht="15" customHeight="1" x14ac:dyDescent="0.3">
      <c r="G393" s="33"/>
      <c r="N393" s="33"/>
      <c r="S393" s="33"/>
      <c r="AE393" s="33"/>
      <c r="AV393" s="25"/>
    </row>
    <row r="394" spans="7:48" s="1" customFormat="1" ht="15" customHeight="1" x14ac:dyDescent="0.3">
      <c r="G394" s="33"/>
      <c r="N394" s="33"/>
      <c r="S394" s="33"/>
      <c r="AE394" s="33"/>
      <c r="AV394" s="25"/>
    </row>
    <row r="395" spans="7:48" s="1" customFormat="1" ht="15" customHeight="1" x14ac:dyDescent="0.3">
      <c r="G395" s="33"/>
      <c r="N395" s="33"/>
      <c r="S395" s="33"/>
      <c r="AE395" s="33"/>
      <c r="AV395" s="25"/>
    </row>
    <row r="396" spans="7:48" s="1" customFormat="1" ht="15" customHeight="1" x14ac:dyDescent="0.3">
      <c r="G396" s="33"/>
      <c r="N396" s="33"/>
      <c r="S396" s="33"/>
      <c r="AE396" s="33"/>
      <c r="AV396" s="25"/>
    </row>
    <row r="397" spans="7:48" s="1" customFormat="1" ht="15" customHeight="1" x14ac:dyDescent="0.3">
      <c r="G397" s="33"/>
      <c r="N397" s="33"/>
      <c r="S397" s="33"/>
      <c r="AE397" s="33"/>
      <c r="AV397" s="25"/>
    </row>
    <row r="398" spans="7:48" s="1" customFormat="1" ht="15" customHeight="1" x14ac:dyDescent="0.3">
      <c r="G398" s="33"/>
      <c r="N398" s="33"/>
      <c r="S398" s="33"/>
      <c r="AE398" s="33"/>
      <c r="AV398" s="25"/>
    </row>
    <row r="399" spans="7:48" s="1" customFormat="1" ht="15" customHeight="1" x14ac:dyDescent="0.3">
      <c r="G399" s="33"/>
      <c r="N399" s="33"/>
      <c r="S399" s="33"/>
      <c r="AE399" s="33"/>
      <c r="AV399" s="25"/>
    </row>
    <row r="400" spans="7:48" s="1" customFormat="1" ht="15" customHeight="1" x14ac:dyDescent="0.3">
      <c r="G400" s="33"/>
      <c r="N400" s="33"/>
      <c r="S400" s="33"/>
      <c r="AE400" s="33"/>
      <c r="AV400" s="25"/>
    </row>
    <row r="401" spans="7:48" s="1" customFormat="1" ht="15" customHeight="1" x14ac:dyDescent="0.3">
      <c r="G401" s="33"/>
      <c r="N401" s="33"/>
      <c r="S401" s="33"/>
      <c r="AE401" s="33"/>
      <c r="AV401" s="25"/>
    </row>
    <row r="402" spans="7:48" s="1" customFormat="1" ht="15" customHeight="1" x14ac:dyDescent="0.3">
      <c r="G402" s="33"/>
      <c r="N402" s="33"/>
      <c r="S402" s="33"/>
      <c r="AE402" s="33"/>
      <c r="AV402" s="25"/>
    </row>
    <row r="403" spans="7:48" s="1" customFormat="1" ht="15" customHeight="1" x14ac:dyDescent="0.3">
      <c r="G403" s="33"/>
      <c r="N403" s="33"/>
      <c r="S403" s="33"/>
      <c r="AE403" s="33"/>
      <c r="AV403" s="25"/>
    </row>
    <row r="404" spans="7:48" s="1" customFormat="1" ht="15" customHeight="1" x14ac:dyDescent="0.3">
      <c r="G404" s="33"/>
      <c r="N404" s="33"/>
      <c r="S404" s="33"/>
      <c r="AE404" s="33"/>
      <c r="AV404" s="25"/>
    </row>
    <row r="405" spans="7:48" s="1" customFormat="1" ht="15" customHeight="1" x14ac:dyDescent="0.3">
      <c r="G405" s="33"/>
      <c r="N405" s="33"/>
      <c r="S405" s="33"/>
      <c r="AE405" s="33"/>
      <c r="AV405" s="25"/>
    </row>
    <row r="406" spans="7:48" s="1" customFormat="1" ht="15" customHeight="1" x14ac:dyDescent="0.3">
      <c r="G406" s="33"/>
      <c r="N406" s="33"/>
      <c r="S406" s="33"/>
      <c r="AE406" s="33"/>
      <c r="AV406" s="25"/>
    </row>
    <row r="407" spans="7:48" s="1" customFormat="1" ht="15" customHeight="1" x14ac:dyDescent="0.3">
      <c r="G407" s="33"/>
      <c r="N407" s="33"/>
      <c r="S407" s="33"/>
      <c r="AE407" s="33"/>
      <c r="AV407" s="25"/>
    </row>
    <row r="408" spans="7:48" s="1" customFormat="1" ht="15" customHeight="1" x14ac:dyDescent="0.3">
      <c r="G408" s="33"/>
      <c r="N408" s="33"/>
      <c r="S408" s="33"/>
      <c r="AE408" s="33"/>
      <c r="AV408" s="25"/>
    </row>
    <row r="409" spans="7:48" s="1" customFormat="1" ht="15" customHeight="1" x14ac:dyDescent="0.3">
      <c r="G409" s="33"/>
      <c r="N409" s="33"/>
      <c r="S409" s="33"/>
      <c r="AE409" s="33"/>
      <c r="AV409" s="25"/>
    </row>
    <row r="410" spans="7:48" s="1" customFormat="1" ht="15" customHeight="1" x14ac:dyDescent="0.3">
      <c r="G410" s="33"/>
      <c r="N410" s="33"/>
      <c r="S410" s="33"/>
      <c r="AE410" s="33"/>
      <c r="AV410" s="25"/>
    </row>
    <row r="411" spans="7:48" s="1" customFormat="1" ht="15" customHeight="1" x14ac:dyDescent="0.3">
      <c r="G411" s="33"/>
      <c r="N411" s="33"/>
      <c r="S411" s="33"/>
      <c r="AE411" s="33"/>
      <c r="AV411" s="25"/>
    </row>
    <row r="412" spans="7:48" s="1" customFormat="1" ht="15" customHeight="1" x14ac:dyDescent="0.3">
      <c r="G412" s="33"/>
      <c r="N412" s="33"/>
      <c r="S412" s="33"/>
      <c r="AE412" s="33"/>
      <c r="AV412" s="25"/>
    </row>
    <row r="413" spans="7:48" s="1" customFormat="1" ht="15" customHeight="1" x14ac:dyDescent="0.3">
      <c r="G413" s="33"/>
      <c r="N413" s="33"/>
      <c r="S413" s="33"/>
      <c r="AE413" s="33"/>
      <c r="AV413" s="25"/>
    </row>
    <row r="414" spans="7:48" s="1" customFormat="1" ht="15" customHeight="1" x14ac:dyDescent="0.3">
      <c r="G414" s="33"/>
      <c r="N414" s="33"/>
      <c r="S414" s="33"/>
      <c r="AE414" s="33"/>
      <c r="AV414" s="25"/>
    </row>
    <row r="415" spans="7:48" s="1" customFormat="1" ht="15" customHeight="1" x14ac:dyDescent="0.3">
      <c r="G415" s="33"/>
      <c r="N415" s="33"/>
      <c r="S415" s="33"/>
      <c r="AE415" s="33"/>
      <c r="AV415" s="25"/>
    </row>
    <row r="416" spans="7:48" s="1" customFormat="1" ht="15" customHeight="1" x14ac:dyDescent="0.3">
      <c r="G416" s="33"/>
      <c r="N416" s="33"/>
      <c r="S416" s="33"/>
      <c r="AE416" s="33"/>
      <c r="AV416" s="25"/>
    </row>
    <row r="417" spans="7:48" s="1" customFormat="1" ht="15" customHeight="1" x14ac:dyDescent="0.3">
      <c r="G417" s="33"/>
      <c r="N417" s="33"/>
      <c r="S417" s="33"/>
      <c r="AE417" s="33"/>
      <c r="AV417" s="25"/>
    </row>
    <row r="418" spans="7:48" s="1" customFormat="1" ht="15" customHeight="1" x14ac:dyDescent="0.3">
      <c r="G418" s="33"/>
      <c r="N418" s="33"/>
      <c r="S418" s="33"/>
      <c r="AE418" s="33"/>
      <c r="AV418" s="25"/>
    </row>
    <row r="419" spans="7:48" s="1" customFormat="1" ht="15" customHeight="1" x14ac:dyDescent="0.3">
      <c r="G419" s="33"/>
      <c r="N419" s="33"/>
      <c r="S419" s="33"/>
      <c r="AE419" s="33"/>
      <c r="AV419" s="25"/>
    </row>
    <row r="420" spans="7:48" s="1" customFormat="1" ht="15" customHeight="1" x14ac:dyDescent="0.3">
      <c r="G420" s="33"/>
      <c r="N420" s="33"/>
      <c r="S420" s="33"/>
      <c r="AE420" s="33"/>
      <c r="AV420" s="25"/>
    </row>
    <row r="421" spans="7:48" s="1" customFormat="1" ht="15" customHeight="1" x14ac:dyDescent="0.3">
      <c r="G421" s="33"/>
      <c r="N421" s="33"/>
      <c r="S421" s="33"/>
      <c r="AE421" s="33"/>
      <c r="AV421" s="25"/>
    </row>
    <row r="422" spans="7:48" s="1" customFormat="1" ht="15" customHeight="1" x14ac:dyDescent="0.3">
      <c r="G422" s="33"/>
      <c r="N422" s="33"/>
      <c r="S422" s="33"/>
      <c r="AE422" s="33"/>
      <c r="AV422" s="25"/>
    </row>
    <row r="423" spans="7:48" s="1" customFormat="1" ht="15" customHeight="1" x14ac:dyDescent="0.3">
      <c r="G423" s="33"/>
      <c r="N423" s="33"/>
      <c r="S423" s="33"/>
      <c r="AE423" s="33"/>
      <c r="AV423" s="25"/>
    </row>
    <row r="424" spans="7:48" s="1" customFormat="1" ht="15" customHeight="1" x14ac:dyDescent="0.3">
      <c r="G424" s="33"/>
      <c r="N424" s="33"/>
      <c r="S424" s="33"/>
      <c r="AE424" s="33"/>
      <c r="AV424" s="25"/>
    </row>
    <row r="425" spans="7:48" s="1" customFormat="1" ht="15" customHeight="1" x14ac:dyDescent="0.3">
      <c r="G425" s="33"/>
      <c r="N425" s="33"/>
      <c r="S425" s="33"/>
      <c r="AE425" s="33"/>
      <c r="AV425" s="25"/>
    </row>
    <row r="426" spans="7:48" s="1" customFormat="1" ht="15" customHeight="1" x14ac:dyDescent="0.3">
      <c r="G426" s="33"/>
      <c r="N426" s="33"/>
      <c r="S426" s="33"/>
      <c r="AE426" s="33"/>
      <c r="AV426" s="25"/>
    </row>
    <row r="427" spans="7:48" s="1" customFormat="1" ht="15" customHeight="1" x14ac:dyDescent="0.3">
      <c r="G427" s="33"/>
      <c r="N427" s="33"/>
      <c r="S427" s="33"/>
      <c r="AE427" s="33"/>
      <c r="AV427" s="25"/>
    </row>
    <row r="428" spans="7:48" s="1" customFormat="1" ht="15" customHeight="1" x14ac:dyDescent="0.3">
      <c r="G428" s="33"/>
      <c r="N428" s="33"/>
      <c r="S428" s="33"/>
      <c r="AE428" s="33"/>
      <c r="AV428" s="25"/>
    </row>
    <row r="429" spans="7:48" s="1" customFormat="1" ht="15" customHeight="1" x14ac:dyDescent="0.3">
      <c r="G429" s="33"/>
      <c r="N429" s="33"/>
      <c r="S429" s="33"/>
      <c r="AE429" s="33"/>
      <c r="AV429" s="25"/>
    </row>
    <row r="430" spans="7:48" s="1" customFormat="1" ht="15" customHeight="1" x14ac:dyDescent="0.3">
      <c r="G430" s="33"/>
      <c r="N430" s="33"/>
      <c r="S430" s="33"/>
      <c r="AE430" s="33"/>
      <c r="AV430" s="25"/>
    </row>
    <row r="431" spans="7:48" s="1" customFormat="1" ht="15" customHeight="1" x14ac:dyDescent="0.3">
      <c r="G431" s="33"/>
      <c r="N431" s="33"/>
      <c r="S431" s="33"/>
      <c r="AE431" s="33"/>
      <c r="AV431" s="25"/>
    </row>
    <row r="432" spans="7:48" s="1" customFormat="1" ht="15" customHeight="1" x14ac:dyDescent="0.3">
      <c r="G432" s="33"/>
      <c r="N432" s="33"/>
      <c r="S432" s="33"/>
      <c r="AE432" s="33"/>
      <c r="AV432" s="25"/>
    </row>
    <row r="433" spans="7:48" s="1" customFormat="1" ht="15" customHeight="1" x14ac:dyDescent="0.3">
      <c r="G433" s="33"/>
      <c r="N433" s="33"/>
      <c r="S433" s="33"/>
      <c r="AE433" s="33"/>
      <c r="AV433" s="25"/>
    </row>
    <row r="434" spans="7:48" s="1" customFormat="1" ht="15" customHeight="1" x14ac:dyDescent="0.3">
      <c r="G434" s="33"/>
      <c r="N434" s="33"/>
      <c r="S434" s="33"/>
      <c r="AE434" s="33"/>
      <c r="AV434" s="25"/>
    </row>
    <row r="435" spans="7:48" s="1" customFormat="1" ht="15" customHeight="1" x14ac:dyDescent="0.3">
      <c r="G435" s="33"/>
      <c r="N435" s="33"/>
      <c r="S435" s="33"/>
      <c r="AE435" s="33"/>
      <c r="AV435" s="25"/>
    </row>
    <row r="436" spans="7:48" s="1" customFormat="1" ht="15" customHeight="1" x14ac:dyDescent="0.3">
      <c r="G436" s="33"/>
      <c r="N436" s="33"/>
      <c r="S436" s="33"/>
      <c r="AE436" s="33"/>
      <c r="AV436" s="25"/>
    </row>
    <row r="437" spans="7:48" s="1" customFormat="1" ht="15" customHeight="1" x14ac:dyDescent="0.3">
      <c r="G437" s="33"/>
      <c r="N437" s="33"/>
      <c r="S437" s="33"/>
      <c r="AE437" s="33"/>
      <c r="AV437" s="25"/>
    </row>
    <row r="438" spans="7:48" s="1" customFormat="1" ht="15" customHeight="1" x14ac:dyDescent="0.3">
      <c r="G438" s="33"/>
      <c r="N438" s="33"/>
      <c r="S438" s="33"/>
      <c r="AE438" s="33"/>
      <c r="AV438" s="25"/>
    </row>
    <row r="439" spans="7:48" s="1" customFormat="1" ht="15" customHeight="1" x14ac:dyDescent="0.3">
      <c r="G439" s="33"/>
      <c r="N439" s="33"/>
      <c r="S439" s="33"/>
      <c r="AE439" s="33"/>
      <c r="AV439" s="25"/>
    </row>
    <row r="440" spans="7:48" s="1" customFormat="1" ht="15" customHeight="1" x14ac:dyDescent="0.3">
      <c r="G440" s="33"/>
      <c r="N440" s="33"/>
      <c r="S440" s="33"/>
      <c r="AE440" s="33"/>
      <c r="AV440" s="25"/>
    </row>
    <row r="441" spans="7:48" s="1" customFormat="1" ht="15" customHeight="1" x14ac:dyDescent="0.3">
      <c r="G441" s="33"/>
      <c r="N441" s="33"/>
      <c r="S441" s="33"/>
      <c r="AE441" s="33"/>
      <c r="AV441" s="25"/>
    </row>
    <row r="442" spans="7:48" s="1" customFormat="1" ht="15" customHeight="1" x14ac:dyDescent="0.3">
      <c r="G442" s="33"/>
      <c r="N442" s="33"/>
      <c r="S442" s="33"/>
      <c r="AE442" s="33"/>
      <c r="AV442" s="25"/>
    </row>
    <row r="443" spans="7:48" s="1" customFormat="1" ht="15" customHeight="1" x14ac:dyDescent="0.3">
      <c r="G443" s="33"/>
      <c r="N443" s="33"/>
      <c r="S443" s="33"/>
      <c r="AE443" s="33"/>
      <c r="AV443" s="25"/>
    </row>
    <row r="444" spans="7:48" s="1" customFormat="1" ht="15" customHeight="1" x14ac:dyDescent="0.3">
      <c r="G444" s="33"/>
      <c r="N444" s="33"/>
      <c r="S444" s="33"/>
      <c r="AE444" s="33"/>
      <c r="AV444" s="25"/>
    </row>
    <row r="445" spans="7:48" s="1" customFormat="1" ht="15" customHeight="1" x14ac:dyDescent="0.3">
      <c r="G445" s="33"/>
      <c r="N445" s="33"/>
      <c r="S445" s="33"/>
      <c r="AE445" s="33"/>
      <c r="AV445" s="25"/>
    </row>
    <row r="446" spans="7:48" s="1" customFormat="1" ht="15" customHeight="1" x14ac:dyDescent="0.3">
      <c r="G446" s="33"/>
      <c r="N446" s="33"/>
      <c r="S446" s="33"/>
      <c r="AE446" s="33"/>
      <c r="AV446" s="25"/>
    </row>
    <row r="447" spans="7:48" s="1" customFormat="1" ht="15" customHeight="1" x14ac:dyDescent="0.3">
      <c r="G447" s="33"/>
      <c r="N447" s="33"/>
      <c r="S447" s="33"/>
      <c r="AE447" s="33"/>
      <c r="AV447" s="25"/>
    </row>
    <row r="448" spans="7:48" s="1" customFormat="1" ht="15" customHeight="1" x14ac:dyDescent="0.3">
      <c r="G448" s="33"/>
      <c r="N448" s="33"/>
      <c r="S448" s="33"/>
      <c r="AE448" s="33"/>
      <c r="AV448" s="25"/>
    </row>
    <row r="449" spans="7:48" s="1" customFormat="1" ht="15" customHeight="1" x14ac:dyDescent="0.3">
      <c r="G449" s="33"/>
      <c r="N449" s="33"/>
      <c r="S449" s="33"/>
      <c r="AE449" s="33"/>
      <c r="AV449" s="25"/>
    </row>
    <row r="450" spans="7:48" s="1" customFormat="1" ht="15" customHeight="1" x14ac:dyDescent="0.3">
      <c r="G450" s="33"/>
      <c r="N450" s="33"/>
      <c r="S450" s="33"/>
      <c r="AE450" s="33"/>
      <c r="AV450" s="25"/>
    </row>
    <row r="451" spans="7:48" s="1" customFormat="1" ht="15" customHeight="1" x14ac:dyDescent="0.3">
      <c r="G451" s="33"/>
      <c r="N451" s="33"/>
      <c r="S451" s="33"/>
      <c r="AE451" s="33"/>
      <c r="AV451" s="25"/>
    </row>
    <row r="452" spans="7:48" s="1" customFormat="1" ht="15" customHeight="1" x14ac:dyDescent="0.3">
      <c r="G452" s="33"/>
      <c r="N452" s="33"/>
      <c r="S452" s="33"/>
      <c r="AE452" s="33"/>
      <c r="AV452" s="25"/>
    </row>
    <row r="453" spans="7:48" s="1" customFormat="1" ht="15" customHeight="1" x14ac:dyDescent="0.3">
      <c r="G453" s="33"/>
      <c r="N453" s="33"/>
      <c r="S453" s="33"/>
      <c r="AE453" s="33"/>
      <c r="AV453" s="25"/>
    </row>
    <row r="454" spans="7:48" s="1" customFormat="1" ht="15" customHeight="1" x14ac:dyDescent="0.3">
      <c r="G454" s="33"/>
      <c r="N454" s="33"/>
      <c r="S454" s="33"/>
      <c r="AE454" s="33"/>
      <c r="AV454" s="25"/>
    </row>
    <row r="455" spans="7:48" s="1" customFormat="1" ht="15" customHeight="1" x14ac:dyDescent="0.3">
      <c r="G455" s="33"/>
      <c r="N455" s="33"/>
      <c r="S455" s="33"/>
      <c r="AE455" s="33"/>
      <c r="AV455" s="25"/>
    </row>
    <row r="456" spans="7:48" s="1" customFormat="1" ht="15" customHeight="1" x14ac:dyDescent="0.3">
      <c r="G456" s="33"/>
      <c r="N456" s="33"/>
      <c r="S456" s="33"/>
      <c r="AE456" s="33"/>
      <c r="AV456" s="25"/>
    </row>
    <row r="457" spans="7:48" s="1" customFormat="1" ht="15" customHeight="1" x14ac:dyDescent="0.3">
      <c r="G457" s="33"/>
      <c r="N457" s="33"/>
      <c r="S457" s="33"/>
      <c r="AE457" s="33"/>
      <c r="AV457" s="25"/>
    </row>
    <row r="458" spans="7:48" s="1" customFormat="1" ht="15" customHeight="1" x14ac:dyDescent="0.3">
      <c r="G458" s="33"/>
      <c r="N458" s="33"/>
      <c r="S458" s="33"/>
      <c r="AE458" s="33"/>
      <c r="AV458" s="25"/>
    </row>
    <row r="459" spans="7:48" s="1" customFormat="1" ht="15" customHeight="1" x14ac:dyDescent="0.3">
      <c r="G459" s="33"/>
      <c r="N459" s="33"/>
      <c r="S459" s="33"/>
      <c r="AE459" s="33"/>
      <c r="AV459" s="25"/>
    </row>
    <row r="460" spans="7:48" s="1" customFormat="1" ht="15" customHeight="1" x14ac:dyDescent="0.3">
      <c r="G460" s="33"/>
      <c r="N460" s="33"/>
      <c r="S460" s="33"/>
      <c r="AE460" s="33"/>
      <c r="AV460" s="25"/>
    </row>
    <row r="461" spans="7:48" s="1" customFormat="1" ht="15" customHeight="1" x14ac:dyDescent="0.3">
      <c r="G461" s="33"/>
      <c r="N461" s="33"/>
      <c r="S461" s="33"/>
      <c r="AE461" s="33"/>
      <c r="AV461" s="25"/>
    </row>
    <row r="462" spans="7:48" s="1" customFormat="1" ht="15" customHeight="1" x14ac:dyDescent="0.3">
      <c r="G462" s="33"/>
      <c r="N462" s="33"/>
      <c r="S462" s="33"/>
      <c r="AE462" s="33"/>
      <c r="AV462" s="25"/>
    </row>
    <row r="463" spans="7:48" s="1" customFormat="1" ht="15" customHeight="1" x14ac:dyDescent="0.3">
      <c r="G463" s="33"/>
      <c r="N463" s="33"/>
      <c r="S463" s="33"/>
      <c r="AE463" s="33"/>
      <c r="AV463" s="25"/>
    </row>
    <row r="464" spans="7:48" s="1" customFormat="1" ht="15" customHeight="1" x14ac:dyDescent="0.3">
      <c r="G464" s="33"/>
      <c r="N464" s="33"/>
      <c r="S464" s="33"/>
      <c r="AE464" s="33"/>
      <c r="AV464" s="25"/>
    </row>
    <row r="465" spans="7:48" s="1" customFormat="1" ht="15" customHeight="1" x14ac:dyDescent="0.3">
      <c r="G465" s="33"/>
      <c r="N465" s="33"/>
      <c r="S465" s="33"/>
      <c r="AE465" s="33"/>
      <c r="AV465" s="25"/>
    </row>
    <row r="466" spans="7:48" s="1" customFormat="1" ht="15" customHeight="1" x14ac:dyDescent="0.3">
      <c r="G466" s="33"/>
      <c r="N466" s="33"/>
      <c r="S466" s="33"/>
      <c r="AE466" s="33"/>
      <c r="AV466" s="25"/>
    </row>
    <row r="467" spans="7:48" s="1" customFormat="1" ht="15" customHeight="1" x14ac:dyDescent="0.3">
      <c r="G467" s="33"/>
      <c r="N467" s="33"/>
      <c r="S467" s="33"/>
      <c r="AE467" s="33"/>
      <c r="AV467" s="25"/>
    </row>
    <row r="468" spans="7:48" s="1" customFormat="1" ht="15" customHeight="1" x14ac:dyDescent="0.3">
      <c r="G468" s="33"/>
      <c r="N468" s="33"/>
      <c r="S468" s="33"/>
      <c r="AE468" s="33"/>
      <c r="AV468" s="25"/>
    </row>
    <row r="469" spans="7:48" s="1" customFormat="1" ht="15" customHeight="1" x14ac:dyDescent="0.3">
      <c r="G469" s="33"/>
      <c r="N469" s="33"/>
      <c r="S469" s="33"/>
      <c r="AE469" s="33"/>
      <c r="AV469" s="25"/>
    </row>
    <row r="470" spans="7:48" s="1" customFormat="1" ht="15" customHeight="1" x14ac:dyDescent="0.3">
      <c r="G470" s="33"/>
      <c r="N470" s="33"/>
      <c r="S470" s="33"/>
      <c r="AE470" s="33"/>
      <c r="AV470" s="25"/>
    </row>
    <row r="471" spans="7:48" s="1" customFormat="1" ht="15" customHeight="1" x14ac:dyDescent="0.3">
      <c r="G471" s="33"/>
      <c r="N471" s="33"/>
      <c r="S471" s="33"/>
      <c r="AE471" s="33"/>
      <c r="AV471" s="25"/>
    </row>
    <row r="472" spans="7:48" s="1" customFormat="1" ht="15" customHeight="1" x14ac:dyDescent="0.3">
      <c r="G472" s="33"/>
      <c r="N472" s="33"/>
      <c r="S472" s="33"/>
      <c r="AE472" s="33"/>
      <c r="AV472" s="25"/>
    </row>
    <row r="473" spans="7:48" s="1" customFormat="1" ht="15" customHeight="1" x14ac:dyDescent="0.3">
      <c r="G473" s="33"/>
      <c r="N473" s="33"/>
      <c r="S473" s="33"/>
      <c r="AE473" s="33"/>
      <c r="AV473" s="25"/>
    </row>
    <row r="474" spans="7:48" s="1" customFormat="1" ht="15" customHeight="1" x14ac:dyDescent="0.3">
      <c r="G474" s="33"/>
      <c r="N474" s="33"/>
      <c r="S474" s="33"/>
      <c r="AE474" s="33"/>
      <c r="AV474" s="25"/>
    </row>
    <row r="475" spans="7:48" s="1" customFormat="1" ht="15" customHeight="1" x14ac:dyDescent="0.3">
      <c r="G475" s="33"/>
      <c r="N475" s="33"/>
      <c r="S475" s="33"/>
      <c r="AE475" s="33"/>
      <c r="AV475" s="25"/>
    </row>
    <row r="476" spans="7:48" s="1" customFormat="1" ht="15" customHeight="1" x14ac:dyDescent="0.3">
      <c r="G476" s="33"/>
      <c r="N476" s="33"/>
      <c r="S476" s="33"/>
      <c r="AE476" s="33"/>
      <c r="AV476" s="25"/>
    </row>
    <row r="477" spans="7:48" s="1" customFormat="1" ht="15" customHeight="1" x14ac:dyDescent="0.3">
      <c r="G477" s="33"/>
      <c r="N477" s="33"/>
      <c r="S477" s="33"/>
      <c r="AE477" s="33"/>
      <c r="AV477" s="25"/>
    </row>
    <row r="478" spans="7:48" s="1" customFormat="1" ht="15" customHeight="1" x14ac:dyDescent="0.3">
      <c r="G478" s="33"/>
      <c r="N478" s="33"/>
      <c r="S478" s="33"/>
      <c r="AE478" s="33"/>
      <c r="AV478" s="25"/>
    </row>
    <row r="479" spans="7:48" s="1" customFormat="1" ht="15" customHeight="1" x14ac:dyDescent="0.3">
      <c r="G479" s="33"/>
      <c r="N479" s="33"/>
      <c r="S479" s="33"/>
      <c r="AE479" s="33"/>
      <c r="AV479" s="25"/>
    </row>
    <row r="480" spans="7:48" s="1" customFormat="1" ht="15" customHeight="1" x14ac:dyDescent="0.3">
      <c r="G480" s="33"/>
      <c r="N480" s="33"/>
      <c r="S480" s="33"/>
      <c r="AE480" s="33"/>
      <c r="AV480" s="25"/>
    </row>
    <row r="481" spans="7:48" s="1" customFormat="1" ht="15" customHeight="1" x14ac:dyDescent="0.3">
      <c r="G481" s="33"/>
      <c r="N481" s="33"/>
      <c r="S481" s="33"/>
      <c r="AE481" s="33"/>
      <c r="AV481" s="25"/>
    </row>
    <row r="482" spans="7:48" s="1" customFormat="1" ht="15" customHeight="1" x14ac:dyDescent="0.3">
      <c r="G482" s="33"/>
      <c r="N482" s="33"/>
      <c r="S482" s="33"/>
      <c r="AE482" s="33"/>
      <c r="AV482" s="25"/>
    </row>
    <row r="483" spans="7:48" s="1" customFormat="1" ht="15" customHeight="1" x14ac:dyDescent="0.3">
      <c r="G483" s="33"/>
      <c r="N483" s="33"/>
      <c r="S483" s="33"/>
      <c r="AE483" s="33"/>
      <c r="AV483" s="25"/>
    </row>
    <row r="484" spans="7:48" s="1" customFormat="1" ht="15" customHeight="1" x14ac:dyDescent="0.3">
      <c r="G484" s="33"/>
      <c r="N484" s="33"/>
      <c r="S484" s="33"/>
      <c r="AE484" s="33"/>
      <c r="AV484" s="25"/>
    </row>
    <row r="485" spans="7:48" s="1" customFormat="1" ht="15" customHeight="1" x14ac:dyDescent="0.3">
      <c r="G485" s="33"/>
      <c r="N485" s="33"/>
      <c r="S485" s="33"/>
      <c r="AE485" s="33"/>
      <c r="AV485" s="25"/>
    </row>
    <row r="486" spans="7:48" s="1" customFormat="1" ht="15" customHeight="1" x14ac:dyDescent="0.3">
      <c r="G486" s="33"/>
      <c r="N486" s="33"/>
      <c r="S486" s="33"/>
      <c r="AE486" s="33"/>
      <c r="AV486" s="25"/>
    </row>
    <row r="487" spans="7:48" s="1" customFormat="1" ht="15" customHeight="1" x14ac:dyDescent="0.3">
      <c r="G487" s="33"/>
      <c r="N487" s="33"/>
      <c r="S487" s="33"/>
      <c r="AE487" s="33"/>
      <c r="AV487" s="25"/>
    </row>
    <row r="488" spans="7:48" s="1" customFormat="1" ht="15" customHeight="1" x14ac:dyDescent="0.3">
      <c r="G488" s="33"/>
      <c r="N488" s="33"/>
      <c r="S488" s="33"/>
      <c r="AE488" s="33"/>
      <c r="AV488" s="25"/>
    </row>
    <row r="489" spans="7:48" s="1" customFormat="1" ht="15" customHeight="1" x14ac:dyDescent="0.3">
      <c r="G489" s="33"/>
      <c r="N489" s="33"/>
      <c r="S489" s="33"/>
      <c r="AE489" s="33"/>
      <c r="AV489" s="25"/>
    </row>
    <row r="490" spans="7:48" s="1" customFormat="1" ht="15" customHeight="1" x14ac:dyDescent="0.3">
      <c r="G490" s="33"/>
      <c r="N490" s="33"/>
      <c r="S490" s="33"/>
      <c r="AE490" s="33"/>
      <c r="AV490" s="25"/>
    </row>
    <row r="491" spans="7:48" s="1" customFormat="1" ht="15" customHeight="1" x14ac:dyDescent="0.3">
      <c r="G491" s="33"/>
      <c r="N491" s="33"/>
      <c r="S491" s="33"/>
      <c r="AE491" s="33"/>
      <c r="AV491" s="25"/>
    </row>
    <row r="492" spans="7:48" s="1" customFormat="1" ht="15" customHeight="1" x14ac:dyDescent="0.3">
      <c r="G492" s="33"/>
      <c r="N492" s="33"/>
      <c r="S492" s="33"/>
      <c r="AE492" s="33"/>
      <c r="AV492" s="25"/>
    </row>
    <row r="493" spans="7:48" s="1" customFormat="1" ht="15" customHeight="1" x14ac:dyDescent="0.3">
      <c r="G493" s="33"/>
      <c r="N493" s="33"/>
      <c r="S493" s="33"/>
      <c r="AE493" s="33"/>
      <c r="AV493" s="25"/>
    </row>
    <row r="494" spans="7:48" s="1" customFormat="1" ht="15" customHeight="1" x14ac:dyDescent="0.3">
      <c r="G494" s="33"/>
      <c r="N494" s="33"/>
      <c r="S494" s="33"/>
      <c r="AE494" s="33"/>
      <c r="AV494" s="25"/>
    </row>
    <row r="495" spans="7:48" s="1" customFormat="1" ht="15" customHeight="1" x14ac:dyDescent="0.3">
      <c r="G495" s="33"/>
      <c r="N495" s="33"/>
      <c r="S495" s="33"/>
      <c r="AE495" s="33"/>
      <c r="AV495" s="25"/>
    </row>
    <row r="496" spans="7:48" s="1" customFormat="1" ht="15" customHeight="1" x14ac:dyDescent="0.3">
      <c r="G496" s="33"/>
      <c r="N496" s="33"/>
      <c r="S496" s="33"/>
      <c r="AE496" s="33"/>
      <c r="AV496" s="25"/>
    </row>
    <row r="497" spans="7:48" s="1" customFormat="1" ht="15" customHeight="1" x14ac:dyDescent="0.3">
      <c r="G497" s="33"/>
      <c r="N497" s="33"/>
      <c r="S497" s="33"/>
      <c r="AE497" s="33"/>
      <c r="AV497" s="25"/>
    </row>
    <row r="498" spans="7:48" s="1" customFormat="1" ht="15" customHeight="1" x14ac:dyDescent="0.3">
      <c r="G498" s="33"/>
      <c r="N498" s="33"/>
      <c r="S498" s="33"/>
      <c r="AE498" s="33"/>
      <c r="AV498" s="25"/>
    </row>
    <row r="499" spans="7:48" s="1" customFormat="1" ht="15" customHeight="1" x14ac:dyDescent="0.3">
      <c r="G499" s="33"/>
      <c r="N499" s="33"/>
      <c r="S499" s="33"/>
      <c r="AE499" s="33"/>
      <c r="AV499" s="25"/>
    </row>
    <row r="500" spans="7:48" s="1" customFormat="1" ht="15" customHeight="1" x14ac:dyDescent="0.3">
      <c r="G500" s="33"/>
      <c r="N500" s="33"/>
      <c r="S500" s="33"/>
      <c r="AE500" s="33"/>
      <c r="AV500" s="25"/>
    </row>
    <row r="501" spans="7:48" s="1" customFormat="1" ht="15" customHeight="1" x14ac:dyDescent="0.3">
      <c r="G501" s="33"/>
      <c r="N501" s="33"/>
      <c r="S501" s="33"/>
      <c r="AE501" s="33"/>
      <c r="AV501" s="25"/>
    </row>
    <row r="502" spans="7:48" s="1" customFormat="1" ht="15" customHeight="1" x14ac:dyDescent="0.3">
      <c r="G502" s="33"/>
      <c r="N502" s="33"/>
      <c r="S502" s="33"/>
      <c r="AE502" s="33"/>
      <c r="AV502" s="25"/>
    </row>
    <row r="503" spans="7:48" s="1" customFormat="1" ht="15" customHeight="1" x14ac:dyDescent="0.3">
      <c r="G503" s="33"/>
      <c r="N503" s="33"/>
      <c r="S503" s="33"/>
      <c r="AE503" s="33"/>
      <c r="AV503" s="25"/>
    </row>
    <row r="504" spans="7:48" s="1" customFormat="1" ht="15" customHeight="1" x14ac:dyDescent="0.3">
      <c r="G504" s="33"/>
      <c r="N504" s="33"/>
      <c r="S504" s="33"/>
      <c r="AE504" s="33"/>
      <c r="AV504" s="25"/>
    </row>
    <row r="505" spans="7:48" s="1" customFormat="1" ht="15" customHeight="1" x14ac:dyDescent="0.3">
      <c r="G505" s="33"/>
      <c r="N505" s="33"/>
      <c r="S505" s="33"/>
      <c r="AE505" s="33"/>
      <c r="AV505" s="25"/>
    </row>
    <row r="506" spans="7:48" s="1" customFormat="1" ht="15" customHeight="1" x14ac:dyDescent="0.3">
      <c r="G506" s="33"/>
      <c r="N506" s="33"/>
      <c r="S506" s="33"/>
      <c r="AE506" s="33"/>
      <c r="AV506" s="25"/>
    </row>
    <row r="507" spans="7:48" s="1" customFormat="1" ht="15" customHeight="1" x14ac:dyDescent="0.3">
      <c r="G507" s="33"/>
      <c r="N507" s="33"/>
      <c r="S507" s="33"/>
      <c r="AE507" s="33"/>
      <c r="AV507" s="25"/>
    </row>
    <row r="508" spans="7:48" s="1" customFormat="1" ht="15" customHeight="1" x14ac:dyDescent="0.3">
      <c r="G508" s="33"/>
      <c r="N508" s="33"/>
      <c r="S508" s="33"/>
      <c r="AE508" s="33"/>
      <c r="AV508" s="25"/>
    </row>
    <row r="509" spans="7:48" s="1" customFormat="1" ht="15" customHeight="1" x14ac:dyDescent="0.3">
      <c r="G509" s="33"/>
      <c r="N509" s="33"/>
      <c r="S509" s="33"/>
      <c r="AE509" s="33"/>
      <c r="AV509" s="25"/>
    </row>
    <row r="510" spans="7:48" s="1" customFormat="1" ht="15" customHeight="1" x14ac:dyDescent="0.3">
      <c r="G510" s="33"/>
      <c r="N510" s="33"/>
      <c r="S510" s="33"/>
      <c r="AE510" s="33"/>
      <c r="AV510" s="25"/>
    </row>
    <row r="511" spans="7:48" s="1" customFormat="1" ht="15" customHeight="1" x14ac:dyDescent="0.3">
      <c r="G511" s="33"/>
      <c r="N511" s="33"/>
      <c r="S511" s="33"/>
      <c r="AE511" s="33"/>
      <c r="AV511" s="25"/>
    </row>
    <row r="512" spans="7:48" s="1" customFormat="1" ht="15" customHeight="1" x14ac:dyDescent="0.3">
      <c r="G512" s="33"/>
      <c r="N512" s="33"/>
      <c r="S512" s="33"/>
      <c r="AE512" s="33"/>
      <c r="AV512" s="25"/>
    </row>
    <row r="513" spans="7:48" s="1" customFormat="1" ht="15" customHeight="1" x14ac:dyDescent="0.3">
      <c r="G513" s="33"/>
      <c r="N513" s="33"/>
      <c r="S513" s="33"/>
      <c r="AE513" s="33"/>
      <c r="AV513" s="25"/>
    </row>
    <row r="514" spans="7:48" s="1" customFormat="1" ht="15" customHeight="1" x14ac:dyDescent="0.3">
      <c r="G514" s="33"/>
      <c r="N514" s="33"/>
      <c r="S514" s="33"/>
      <c r="AE514" s="33"/>
      <c r="AV514" s="25"/>
    </row>
    <row r="515" spans="7:48" s="1" customFormat="1" ht="15" customHeight="1" x14ac:dyDescent="0.3">
      <c r="G515" s="33"/>
      <c r="N515" s="33"/>
      <c r="S515" s="33"/>
      <c r="AE515" s="33"/>
      <c r="AV515" s="25"/>
    </row>
    <row r="516" spans="7:48" s="1" customFormat="1" ht="15" customHeight="1" x14ac:dyDescent="0.3">
      <c r="G516" s="33"/>
      <c r="N516" s="33"/>
      <c r="S516" s="33"/>
      <c r="AE516" s="33"/>
      <c r="AV516" s="25"/>
    </row>
    <row r="517" spans="7:48" s="1" customFormat="1" ht="15" customHeight="1" x14ac:dyDescent="0.3">
      <c r="G517" s="33"/>
      <c r="N517" s="33"/>
      <c r="S517" s="33"/>
      <c r="AE517" s="33"/>
      <c r="AV517" s="25"/>
    </row>
    <row r="518" spans="7:48" s="1" customFormat="1" ht="15" customHeight="1" x14ac:dyDescent="0.3">
      <c r="G518" s="33"/>
      <c r="N518" s="33"/>
      <c r="S518" s="33"/>
      <c r="AE518" s="33"/>
      <c r="AV518" s="25"/>
    </row>
    <row r="519" spans="7:48" s="1" customFormat="1" ht="15" customHeight="1" x14ac:dyDescent="0.3">
      <c r="G519" s="33"/>
      <c r="N519" s="33"/>
      <c r="S519" s="33"/>
      <c r="AE519" s="33"/>
      <c r="AV519" s="25"/>
    </row>
    <row r="520" spans="7:48" s="1" customFormat="1" ht="15" customHeight="1" x14ac:dyDescent="0.3">
      <c r="G520" s="33"/>
      <c r="N520" s="33"/>
      <c r="S520" s="33"/>
      <c r="AE520" s="33"/>
      <c r="AV520" s="25"/>
    </row>
    <row r="521" spans="7:48" s="1" customFormat="1" ht="15" customHeight="1" x14ac:dyDescent="0.3">
      <c r="G521" s="33"/>
      <c r="N521" s="33"/>
      <c r="S521" s="33"/>
      <c r="AE521" s="33"/>
      <c r="AV521" s="25"/>
    </row>
    <row r="522" spans="7:48" s="1" customFormat="1" ht="15" customHeight="1" x14ac:dyDescent="0.3">
      <c r="G522" s="33"/>
      <c r="N522" s="33"/>
      <c r="S522" s="33"/>
      <c r="AE522" s="33"/>
      <c r="AV522" s="25"/>
    </row>
    <row r="523" spans="7:48" s="1" customFormat="1" ht="15" customHeight="1" x14ac:dyDescent="0.3">
      <c r="G523" s="33"/>
      <c r="N523" s="33"/>
      <c r="S523" s="33"/>
      <c r="AE523" s="33"/>
      <c r="AV523" s="25"/>
    </row>
    <row r="524" spans="7:48" s="1" customFormat="1" ht="15" customHeight="1" x14ac:dyDescent="0.3">
      <c r="G524" s="33"/>
      <c r="N524" s="33"/>
      <c r="S524" s="33"/>
      <c r="AE524" s="33"/>
      <c r="AV524" s="25"/>
    </row>
    <row r="525" spans="7:48" s="1" customFormat="1" ht="15" customHeight="1" x14ac:dyDescent="0.3">
      <c r="G525" s="33"/>
      <c r="N525" s="33"/>
      <c r="S525" s="33"/>
      <c r="AE525" s="33"/>
      <c r="AV525" s="25"/>
    </row>
    <row r="526" spans="7:48" s="1" customFormat="1" ht="15" customHeight="1" x14ac:dyDescent="0.3">
      <c r="G526" s="33"/>
      <c r="N526" s="33"/>
      <c r="S526" s="33"/>
      <c r="AE526" s="33"/>
      <c r="AV526" s="25"/>
    </row>
    <row r="527" spans="7:48" s="1" customFormat="1" ht="15" customHeight="1" x14ac:dyDescent="0.3">
      <c r="G527" s="33"/>
      <c r="N527" s="33"/>
      <c r="S527" s="33"/>
      <c r="AE527" s="33"/>
      <c r="AV527" s="25"/>
    </row>
    <row r="528" spans="7:48" s="1" customFormat="1" ht="15" customHeight="1" x14ac:dyDescent="0.3">
      <c r="G528" s="33"/>
      <c r="N528" s="33"/>
      <c r="S528" s="33"/>
      <c r="AE528" s="33"/>
      <c r="AV528" s="25"/>
    </row>
    <row r="529" spans="7:48" s="1" customFormat="1" ht="15" customHeight="1" x14ac:dyDescent="0.3">
      <c r="G529" s="33"/>
      <c r="N529" s="33"/>
      <c r="S529" s="33"/>
      <c r="AE529" s="33"/>
      <c r="AV529" s="25"/>
    </row>
    <row r="530" spans="7:48" s="1" customFormat="1" ht="15" customHeight="1" x14ac:dyDescent="0.3">
      <c r="G530" s="33"/>
      <c r="N530" s="33"/>
      <c r="S530" s="33"/>
      <c r="AE530" s="33"/>
      <c r="AV530" s="25"/>
    </row>
    <row r="531" spans="7:48" s="1" customFormat="1" ht="15" customHeight="1" x14ac:dyDescent="0.3">
      <c r="G531" s="33"/>
      <c r="N531" s="33"/>
      <c r="S531" s="33"/>
      <c r="AE531" s="33"/>
      <c r="AV531" s="25"/>
    </row>
    <row r="532" spans="7:48" s="1" customFormat="1" ht="15" customHeight="1" x14ac:dyDescent="0.3">
      <c r="G532" s="33"/>
      <c r="N532" s="33"/>
      <c r="S532" s="33"/>
      <c r="AE532" s="33"/>
      <c r="AV532" s="25"/>
    </row>
    <row r="533" spans="7:48" s="1" customFormat="1" ht="15" customHeight="1" x14ac:dyDescent="0.3">
      <c r="G533" s="33"/>
      <c r="N533" s="33"/>
      <c r="S533" s="33"/>
      <c r="AE533" s="33"/>
      <c r="AV533" s="25"/>
    </row>
    <row r="534" spans="7:48" s="1" customFormat="1" ht="15" customHeight="1" x14ac:dyDescent="0.3">
      <c r="G534" s="33"/>
      <c r="N534" s="33"/>
      <c r="S534" s="33"/>
      <c r="AE534" s="33"/>
      <c r="AV534" s="25"/>
    </row>
    <row r="535" spans="7:48" s="1" customFormat="1" ht="15" customHeight="1" x14ac:dyDescent="0.3">
      <c r="G535" s="33"/>
      <c r="N535" s="33"/>
      <c r="S535" s="33"/>
      <c r="AE535" s="33"/>
      <c r="AV535" s="25"/>
    </row>
    <row r="536" spans="7:48" s="1" customFormat="1" ht="15" customHeight="1" x14ac:dyDescent="0.3">
      <c r="G536" s="33"/>
      <c r="N536" s="33"/>
      <c r="S536" s="33"/>
      <c r="AE536" s="33"/>
      <c r="AV536" s="25"/>
    </row>
    <row r="537" spans="7:48" s="1" customFormat="1" ht="15" customHeight="1" x14ac:dyDescent="0.3">
      <c r="G537" s="33"/>
      <c r="N537" s="33"/>
      <c r="S537" s="33"/>
      <c r="AE537" s="33"/>
      <c r="AV537" s="25"/>
    </row>
    <row r="538" spans="7:48" s="1" customFormat="1" ht="15" customHeight="1" x14ac:dyDescent="0.3">
      <c r="G538" s="33"/>
      <c r="N538" s="33"/>
      <c r="S538" s="33"/>
      <c r="AE538" s="33"/>
      <c r="AV538" s="25"/>
    </row>
    <row r="539" spans="7:48" s="1" customFormat="1" ht="15" customHeight="1" x14ac:dyDescent="0.3">
      <c r="G539" s="33"/>
      <c r="N539" s="33"/>
      <c r="S539" s="33"/>
      <c r="AE539" s="33"/>
      <c r="AV539" s="25"/>
    </row>
    <row r="540" spans="7:48" s="1" customFormat="1" ht="15" customHeight="1" x14ac:dyDescent="0.3">
      <c r="G540" s="33"/>
      <c r="N540" s="33"/>
      <c r="S540" s="33"/>
      <c r="AE540" s="33"/>
      <c r="AV540" s="25"/>
    </row>
    <row r="541" spans="7:48" s="1" customFormat="1" ht="15" customHeight="1" x14ac:dyDescent="0.3">
      <c r="G541" s="33"/>
      <c r="N541" s="33"/>
      <c r="S541" s="33"/>
      <c r="AE541" s="33"/>
      <c r="AV541" s="25"/>
    </row>
    <row r="542" spans="7:48" s="1" customFormat="1" ht="15" customHeight="1" x14ac:dyDescent="0.3">
      <c r="G542" s="33"/>
      <c r="N542" s="33"/>
      <c r="S542" s="33"/>
      <c r="AE542" s="33"/>
      <c r="AV542" s="25"/>
    </row>
    <row r="543" spans="7:48" s="1" customFormat="1" ht="15" customHeight="1" x14ac:dyDescent="0.3">
      <c r="G543" s="33"/>
      <c r="N543" s="33"/>
      <c r="S543" s="33"/>
      <c r="AE543" s="33"/>
      <c r="AV543" s="25"/>
    </row>
    <row r="544" spans="7:48" s="1" customFormat="1" ht="15" customHeight="1" x14ac:dyDescent="0.3">
      <c r="G544" s="33"/>
      <c r="N544" s="33"/>
      <c r="S544" s="33"/>
      <c r="AE544" s="33"/>
      <c r="AV544" s="25"/>
    </row>
    <row r="545" spans="7:48" s="1" customFormat="1" ht="15" customHeight="1" x14ac:dyDescent="0.3">
      <c r="G545" s="33"/>
      <c r="N545" s="33"/>
      <c r="S545" s="33"/>
      <c r="AE545" s="33"/>
      <c r="AV545" s="25"/>
    </row>
    <row r="546" spans="7:48" s="1" customFormat="1" ht="15" customHeight="1" x14ac:dyDescent="0.3">
      <c r="G546" s="33"/>
      <c r="N546" s="33"/>
      <c r="S546" s="33"/>
      <c r="AE546" s="33"/>
      <c r="AV546" s="25"/>
    </row>
    <row r="547" spans="7:48" s="1" customFormat="1" ht="15" customHeight="1" x14ac:dyDescent="0.3">
      <c r="G547" s="33"/>
      <c r="N547" s="33"/>
      <c r="S547" s="33"/>
      <c r="AE547" s="33"/>
      <c r="AV547" s="25"/>
    </row>
    <row r="548" spans="7:48" s="1" customFormat="1" ht="15" customHeight="1" x14ac:dyDescent="0.3">
      <c r="G548" s="33"/>
      <c r="N548" s="33"/>
      <c r="S548" s="33"/>
      <c r="AE548" s="33"/>
      <c r="AV548" s="25"/>
    </row>
    <row r="549" spans="7:48" s="1" customFormat="1" ht="15" customHeight="1" x14ac:dyDescent="0.3">
      <c r="G549" s="33"/>
      <c r="N549" s="33"/>
      <c r="S549" s="33"/>
      <c r="AE549" s="33"/>
      <c r="AV549" s="25"/>
    </row>
    <row r="550" spans="7:48" s="1" customFormat="1" ht="15" customHeight="1" x14ac:dyDescent="0.3">
      <c r="G550" s="33"/>
      <c r="N550" s="33"/>
      <c r="S550" s="33"/>
      <c r="AE550" s="33"/>
      <c r="AV550" s="25"/>
    </row>
    <row r="551" spans="7:48" s="1" customFormat="1" ht="15" customHeight="1" x14ac:dyDescent="0.3">
      <c r="G551" s="33"/>
      <c r="N551" s="33"/>
      <c r="S551" s="33"/>
      <c r="AE551" s="33"/>
      <c r="AV551" s="25"/>
    </row>
    <row r="552" spans="7:48" s="1" customFormat="1" ht="15" customHeight="1" x14ac:dyDescent="0.3">
      <c r="G552" s="33"/>
      <c r="N552" s="33"/>
      <c r="S552" s="33"/>
      <c r="AE552" s="33"/>
      <c r="AV552" s="25"/>
    </row>
    <row r="553" spans="7:48" s="1" customFormat="1" ht="15" customHeight="1" x14ac:dyDescent="0.3">
      <c r="G553" s="33"/>
      <c r="N553" s="33"/>
      <c r="S553" s="33"/>
      <c r="AE553" s="33"/>
      <c r="AV553" s="25"/>
    </row>
    <row r="554" spans="7:48" s="1" customFormat="1" ht="15" customHeight="1" x14ac:dyDescent="0.3">
      <c r="G554" s="33"/>
      <c r="N554" s="33"/>
      <c r="S554" s="33"/>
      <c r="AE554" s="33"/>
      <c r="AV554" s="25"/>
    </row>
    <row r="555" spans="7:48" s="1" customFormat="1" ht="15" customHeight="1" x14ac:dyDescent="0.3">
      <c r="G555" s="33"/>
      <c r="N555" s="33"/>
      <c r="S555" s="33"/>
      <c r="AE555" s="33"/>
      <c r="AV555" s="25"/>
    </row>
    <row r="556" spans="7:48" s="1" customFormat="1" ht="15" customHeight="1" x14ac:dyDescent="0.3">
      <c r="G556" s="33"/>
      <c r="N556" s="33"/>
      <c r="S556" s="33"/>
      <c r="AE556" s="33"/>
      <c r="AV556" s="25"/>
    </row>
    <row r="557" spans="7:48" s="1" customFormat="1" ht="15" customHeight="1" x14ac:dyDescent="0.3">
      <c r="G557" s="33"/>
      <c r="N557" s="33"/>
      <c r="S557" s="33"/>
      <c r="AE557" s="33"/>
      <c r="AV557" s="25"/>
    </row>
    <row r="558" spans="7:48" s="1" customFormat="1" ht="15" customHeight="1" x14ac:dyDescent="0.3">
      <c r="G558" s="33"/>
      <c r="N558" s="33"/>
      <c r="S558" s="33"/>
      <c r="AE558" s="33"/>
      <c r="AV558" s="25"/>
    </row>
    <row r="559" spans="7:48" s="1" customFormat="1" ht="15" customHeight="1" x14ac:dyDescent="0.3">
      <c r="G559" s="33"/>
      <c r="N559" s="33"/>
      <c r="S559" s="33"/>
      <c r="AE559" s="33"/>
      <c r="AV559" s="25"/>
    </row>
    <row r="560" spans="7:48" s="1" customFormat="1" ht="15" customHeight="1" x14ac:dyDescent="0.3">
      <c r="G560" s="33"/>
      <c r="N560" s="33"/>
      <c r="S560" s="33"/>
      <c r="AE560" s="33"/>
      <c r="AV560" s="25"/>
    </row>
    <row r="561" spans="7:48" s="1" customFormat="1" ht="15" customHeight="1" x14ac:dyDescent="0.3">
      <c r="G561" s="33"/>
      <c r="N561" s="33"/>
      <c r="S561" s="33"/>
      <c r="AE561" s="33"/>
      <c r="AV561" s="25"/>
    </row>
    <row r="562" spans="7:48" s="1" customFormat="1" ht="15" customHeight="1" x14ac:dyDescent="0.3">
      <c r="G562" s="33"/>
      <c r="N562" s="33"/>
      <c r="S562" s="33"/>
      <c r="AE562" s="33"/>
      <c r="AV562" s="25"/>
    </row>
    <row r="563" spans="7:48" s="1" customFormat="1" ht="15" customHeight="1" x14ac:dyDescent="0.3">
      <c r="G563" s="33"/>
      <c r="N563" s="33"/>
      <c r="S563" s="33"/>
      <c r="AE563" s="33"/>
      <c r="AV563" s="25"/>
    </row>
    <row r="564" spans="7:48" s="1" customFormat="1" ht="15" customHeight="1" x14ac:dyDescent="0.3">
      <c r="G564" s="33"/>
      <c r="N564" s="33"/>
      <c r="S564" s="33"/>
      <c r="AE564" s="33"/>
      <c r="AV564" s="25"/>
    </row>
    <row r="565" spans="7:48" s="1" customFormat="1" ht="15" customHeight="1" x14ac:dyDescent="0.3">
      <c r="G565" s="33"/>
      <c r="N565" s="33"/>
      <c r="S565" s="33"/>
      <c r="AE565" s="33"/>
      <c r="AV565" s="25"/>
    </row>
    <row r="566" spans="7:48" s="1" customFormat="1" ht="15" customHeight="1" x14ac:dyDescent="0.3">
      <c r="G566" s="33"/>
      <c r="N566" s="33"/>
      <c r="S566" s="33"/>
      <c r="AE566" s="33"/>
      <c r="AV566" s="25"/>
    </row>
    <row r="567" spans="7:48" s="1" customFormat="1" ht="15" customHeight="1" x14ac:dyDescent="0.3">
      <c r="G567" s="33"/>
      <c r="N567" s="33"/>
      <c r="S567" s="33"/>
      <c r="AE567" s="33"/>
      <c r="AV567" s="25"/>
    </row>
    <row r="568" spans="7:48" s="1" customFormat="1" ht="15" customHeight="1" x14ac:dyDescent="0.3">
      <c r="G568" s="33"/>
      <c r="N568" s="33"/>
      <c r="S568" s="33"/>
      <c r="AE568" s="33"/>
      <c r="AV568" s="25"/>
    </row>
    <row r="569" spans="7:48" s="1" customFormat="1" ht="15" customHeight="1" x14ac:dyDescent="0.3">
      <c r="G569" s="33"/>
      <c r="N569" s="33"/>
      <c r="S569" s="33"/>
      <c r="AE569" s="33"/>
      <c r="AV569" s="25"/>
    </row>
    <row r="570" spans="7:48" s="1" customFormat="1" ht="15" customHeight="1" x14ac:dyDescent="0.3">
      <c r="G570" s="33"/>
      <c r="N570" s="33"/>
      <c r="S570" s="33"/>
      <c r="AE570" s="33"/>
      <c r="AV570" s="25"/>
    </row>
    <row r="571" spans="7:48" s="1" customFormat="1" ht="15" customHeight="1" x14ac:dyDescent="0.3">
      <c r="G571" s="33"/>
      <c r="N571" s="33"/>
      <c r="S571" s="33"/>
      <c r="AE571" s="33"/>
      <c r="AV571" s="25"/>
    </row>
    <row r="572" spans="7:48" s="1" customFormat="1" ht="15" customHeight="1" x14ac:dyDescent="0.3">
      <c r="G572" s="33"/>
      <c r="N572" s="33"/>
      <c r="S572" s="33"/>
      <c r="AE572" s="33"/>
      <c r="AV572" s="25"/>
    </row>
    <row r="573" spans="7:48" s="1" customFormat="1" ht="15" customHeight="1" x14ac:dyDescent="0.3">
      <c r="G573" s="33"/>
      <c r="N573" s="33"/>
      <c r="S573" s="33"/>
      <c r="AE573" s="33"/>
      <c r="AV573" s="25"/>
    </row>
    <row r="574" spans="7:48" s="1" customFormat="1" ht="15" customHeight="1" x14ac:dyDescent="0.3">
      <c r="G574" s="33"/>
      <c r="N574" s="33"/>
      <c r="S574" s="33"/>
      <c r="AE574" s="33"/>
      <c r="AV574" s="25"/>
    </row>
    <row r="575" spans="7:48" s="1" customFormat="1" ht="15" customHeight="1" x14ac:dyDescent="0.3">
      <c r="G575" s="33"/>
      <c r="N575" s="33"/>
      <c r="S575" s="33"/>
      <c r="AE575" s="33"/>
      <c r="AV575" s="25"/>
    </row>
    <row r="576" spans="7:48" s="1" customFormat="1" ht="15" customHeight="1" x14ac:dyDescent="0.3">
      <c r="G576" s="33"/>
      <c r="N576" s="33"/>
      <c r="S576" s="33"/>
      <c r="AE576" s="33"/>
      <c r="AV576" s="25"/>
    </row>
    <row r="577" spans="7:48" s="1" customFormat="1" ht="15" customHeight="1" x14ac:dyDescent="0.3">
      <c r="G577" s="33"/>
      <c r="N577" s="33"/>
      <c r="S577" s="33"/>
      <c r="AE577" s="33"/>
      <c r="AV577" s="25"/>
    </row>
    <row r="578" spans="7:48" s="1" customFormat="1" ht="15" customHeight="1" x14ac:dyDescent="0.3">
      <c r="G578" s="33"/>
      <c r="N578" s="33"/>
      <c r="S578" s="33"/>
      <c r="AE578" s="33"/>
      <c r="AV578" s="25"/>
    </row>
    <row r="579" spans="7:48" s="1" customFormat="1" ht="15" customHeight="1" x14ac:dyDescent="0.3">
      <c r="G579" s="33"/>
      <c r="N579" s="33"/>
      <c r="S579" s="33"/>
      <c r="AE579" s="33"/>
      <c r="AV579" s="25"/>
    </row>
    <row r="580" spans="7:48" s="1" customFormat="1" ht="15" customHeight="1" x14ac:dyDescent="0.3">
      <c r="G580" s="33"/>
      <c r="N580" s="33"/>
      <c r="S580" s="33"/>
      <c r="AE580" s="33"/>
      <c r="AV580" s="25"/>
    </row>
    <row r="581" spans="7:48" s="1" customFormat="1" ht="15" customHeight="1" x14ac:dyDescent="0.3">
      <c r="G581" s="33"/>
      <c r="N581" s="33"/>
      <c r="S581" s="33"/>
      <c r="AE581" s="33"/>
      <c r="AV581" s="25"/>
    </row>
    <row r="582" spans="7:48" s="1" customFormat="1" ht="15" customHeight="1" x14ac:dyDescent="0.3">
      <c r="G582" s="33"/>
      <c r="N582" s="33"/>
      <c r="S582" s="33"/>
      <c r="AE582" s="33"/>
      <c r="AV582" s="25"/>
    </row>
    <row r="583" spans="7:48" s="1" customFormat="1" ht="15" customHeight="1" x14ac:dyDescent="0.3">
      <c r="G583" s="33"/>
      <c r="N583" s="33"/>
      <c r="S583" s="33"/>
      <c r="AE583" s="33"/>
      <c r="AV583" s="25"/>
    </row>
    <row r="584" spans="7:48" s="1" customFormat="1" ht="15" customHeight="1" x14ac:dyDescent="0.3">
      <c r="G584" s="33"/>
      <c r="N584" s="33"/>
      <c r="S584" s="33"/>
      <c r="AE584" s="33"/>
      <c r="AV584" s="25"/>
    </row>
    <row r="585" spans="7:48" s="1" customFormat="1" ht="15" customHeight="1" x14ac:dyDescent="0.3">
      <c r="G585" s="33"/>
      <c r="N585" s="33"/>
      <c r="S585" s="33"/>
      <c r="AE585" s="33"/>
      <c r="AV585" s="25"/>
    </row>
    <row r="586" spans="7:48" s="1" customFormat="1" ht="15" customHeight="1" x14ac:dyDescent="0.3">
      <c r="G586" s="33"/>
      <c r="N586" s="33"/>
      <c r="S586" s="33"/>
      <c r="AE586" s="33"/>
      <c r="AV586" s="25"/>
    </row>
    <row r="587" spans="7:48" s="1" customFormat="1" ht="15" customHeight="1" x14ac:dyDescent="0.3">
      <c r="G587" s="33"/>
      <c r="N587" s="33"/>
      <c r="S587" s="33"/>
      <c r="AE587" s="33"/>
      <c r="AV587" s="25"/>
    </row>
    <row r="588" spans="7:48" s="1" customFormat="1" ht="15" customHeight="1" x14ac:dyDescent="0.3">
      <c r="G588" s="33"/>
      <c r="N588" s="33"/>
      <c r="S588" s="33"/>
      <c r="AE588" s="33"/>
      <c r="AV588" s="25"/>
    </row>
    <row r="589" spans="7:48" s="1" customFormat="1" ht="15" customHeight="1" x14ac:dyDescent="0.3">
      <c r="G589" s="33"/>
      <c r="N589" s="33"/>
      <c r="S589" s="33"/>
      <c r="AE589" s="33"/>
      <c r="AV589" s="25"/>
    </row>
    <row r="590" spans="7:48" s="1" customFormat="1" ht="15" customHeight="1" x14ac:dyDescent="0.3">
      <c r="G590" s="33"/>
      <c r="N590" s="33"/>
      <c r="S590" s="33"/>
      <c r="AE590" s="33"/>
      <c r="AV590" s="25"/>
    </row>
    <row r="591" spans="7:48" s="1" customFormat="1" ht="15" customHeight="1" x14ac:dyDescent="0.3">
      <c r="G591" s="33"/>
      <c r="N591" s="33"/>
      <c r="S591" s="33"/>
      <c r="AE591" s="33"/>
      <c r="AV591" s="25"/>
    </row>
    <row r="592" spans="7:48" s="1" customFormat="1" ht="15" customHeight="1" x14ac:dyDescent="0.3">
      <c r="G592" s="33"/>
      <c r="N592" s="33"/>
      <c r="S592" s="33"/>
      <c r="AE592" s="33"/>
      <c r="AV592" s="25"/>
    </row>
    <row r="593" spans="7:48" s="1" customFormat="1" ht="15" customHeight="1" x14ac:dyDescent="0.3">
      <c r="G593" s="33"/>
      <c r="N593" s="33"/>
      <c r="S593" s="33"/>
      <c r="AE593" s="33"/>
      <c r="AV593" s="25"/>
    </row>
    <row r="594" spans="7:48" s="1" customFormat="1" ht="15" customHeight="1" x14ac:dyDescent="0.3">
      <c r="G594" s="33"/>
      <c r="N594" s="33"/>
      <c r="S594" s="33"/>
      <c r="AE594" s="33"/>
      <c r="AV594" s="25"/>
    </row>
    <row r="595" spans="7:48" s="1" customFormat="1" ht="15" customHeight="1" x14ac:dyDescent="0.3">
      <c r="G595" s="33"/>
      <c r="N595" s="33"/>
      <c r="S595" s="33"/>
      <c r="AE595" s="33"/>
      <c r="AV595" s="25"/>
    </row>
    <row r="596" spans="7:48" s="1" customFormat="1" ht="15" customHeight="1" x14ac:dyDescent="0.3">
      <c r="G596" s="33"/>
      <c r="N596" s="33"/>
      <c r="S596" s="33"/>
      <c r="AE596" s="33"/>
      <c r="AV596" s="25"/>
    </row>
    <row r="597" spans="7:48" s="1" customFormat="1" ht="15" customHeight="1" x14ac:dyDescent="0.3">
      <c r="G597" s="33"/>
      <c r="N597" s="33"/>
      <c r="S597" s="33"/>
      <c r="AE597" s="33"/>
      <c r="AV597" s="25"/>
    </row>
    <row r="598" spans="7:48" s="1" customFormat="1" ht="15" customHeight="1" x14ac:dyDescent="0.3">
      <c r="G598" s="33"/>
      <c r="N598" s="33"/>
      <c r="S598" s="33"/>
      <c r="AE598" s="33"/>
      <c r="AV598" s="25"/>
    </row>
    <row r="599" spans="7:48" s="1" customFormat="1" ht="15" customHeight="1" x14ac:dyDescent="0.3">
      <c r="G599" s="33"/>
      <c r="N599" s="33"/>
      <c r="S599" s="33"/>
      <c r="AE599" s="33"/>
      <c r="AV599" s="25"/>
    </row>
    <row r="600" spans="7:48" s="1" customFormat="1" ht="15" customHeight="1" x14ac:dyDescent="0.3">
      <c r="G600" s="33"/>
      <c r="N600" s="33"/>
      <c r="S600" s="33"/>
      <c r="AE600" s="33"/>
      <c r="AV600" s="25"/>
    </row>
    <row r="601" spans="7:48" s="1" customFormat="1" ht="15" customHeight="1" x14ac:dyDescent="0.3">
      <c r="G601" s="33"/>
      <c r="N601" s="33"/>
      <c r="S601" s="33"/>
      <c r="AE601" s="33"/>
      <c r="AV601" s="25"/>
    </row>
    <row r="602" spans="7:48" s="1" customFormat="1" ht="15" customHeight="1" x14ac:dyDescent="0.3">
      <c r="G602" s="33"/>
      <c r="N602" s="33"/>
      <c r="S602" s="33"/>
      <c r="AE602" s="33"/>
      <c r="AV602" s="25"/>
    </row>
    <row r="603" spans="7:48" s="1" customFormat="1" ht="15" customHeight="1" x14ac:dyDescent="0.3">
      <c r="G603" s="33"/>
      <c r="N603" s="33"/>
      <c r="S603" s="33"/>
      <c r="AE603" s="33"/>
      <c r="AV603" s="25"/>
    </row>
    <row r="604" spans="7:48" s="1" customFormat="1" ht="15" customHeight="1" x14ac:dyDescent="0.3">
      <c r="G604" s="33"/>
      <c r="N604" s="33"/>
      <c r="S604" s="33"/>
      <c r="AE604" s="33"/>
      <c r="AV604" s="25"/>
    </row>
    <row r="605" spans="7:48" s="1" customFormat="1" ht="15" customHeight="1" x14ac:dyDescent="0.3">
      <c r="G605" s="33"/>
      <c r="N605" s="33"/>
      <c r="S605" s="33"/>
      <c r="AE605" s="33"/>
      <c r="AV605" s="25"/>
    </row>
    <row r="606" spans="7:48" s="1" customFormat="1" ht="15" customHeight="1" x14ac:dyDescent="0.3">
      <c r="G606" s="33"/>
      <c r="N606" s="33"/>
      <c r="S606" s="33"/>
      <c r="AE606" s="33"/>
      <c r="AV606" s="25"/>
    </row>
    <row r="607" spans="7:48" s="1" customFormat="1" ht="15" customHeight="1" x14ac:dyDescent="0.3">
      <c r="G607" s="33"/>
      <c r="N607" s="33"/>
      <c r="S607" s="33"/>
      <c r="AE607" s="33"/>
      <c r="AV607" s="25"/>
    </row>
    <row r="608" spans="7:48" s="1" customFormat="1" ht="15" customHeight="1" x14ac:dyDescent="0.3">
      <c r="G608" s="33"/>
      <c r="N608" s="33"/>
      <c r="S608" s="33"/>
      <c r="AE608" s="33"/>
      <c r="AV608" s="25"/>
    </row>
    <row r="609" spans="7:48" s="1" customFormat="1" ht="15" customHeight="1" x14ac:dyDescent="0.3">
      <c r="G609" s="33"/>
      <c r="N609" s="33"/>
      <c r="S609" s="33"/>
      <c r="AE609" s="33"/>
      <c r="AV609" s="25"/>
    </row>
    <row r="610" spans="7:48" s="1" customFormat="1" ht="15" customHeight="1" x14ac:dyDescent="0.3">
      <c r="G610" s="33"/>
      <c r="N610" s="33"/>
      <c r="S610" s="33"/>
      <c r="AE610" s="33"/>
      <c r="AV610" s="25"/>
    </row>
    <row r="611" spans="7:48" s="1" customFormat="1" ht="15" customHeight="1" x14ac:dyDescent="0.3">
      <c r="G611" s="33"/>
      <c r="N611" s="33"/>
      <c r="S611" s="33"/>
      <c r="AE611" s="33"/>
      <c r="AV611" s="25"/>
    </row>
    <row r="612" spans="7:48" s="1" customFormat="1" ht="15" customHeight="1" x14ac:dyDescent="0.3">
      <c r="G612" s="33"/>
      <c r="N612" s="33"/>
      <c r="S612" s="33"/>
      <c r="AE612" s="33"/>
      <c r="AV612" s="25"/>
    </row>
    <row r="613" spans="7:48" s="1" customFormat="1" ht="15" customHeight="1" x14ac:dyDescent="0.3">
      <c r="G613" s="33"/>
      <c r="N613" s="33"/>
      <c r="S613" s="33"/>
      <c r="AE613" s="33"/>
      <c r="AV613" s="25"/>
    </row>
    <row r="614" spans="7:48" s="1" customFormat="1" ht="15" customHeight="1" x14ac:dyDescent="0.3">
      <c r="G614" s="33"/>
      <c r="N614" s="33"/>
      <c r="S614" s="33"/>
      <c r="AE614" s="33"/>
      <c r="AV614" s="25"/>
    </row>
    <row r="615" spans="7:48" s="1" customFormat="1" ht="15" customHeight="1" x14ac:dyDescent="0.3">
      <c r="G615" s="33"/>
      <c r="N615" s="33"/>
      <c r="S615" s="33"/>
      <c r="AE615" s="33"/>
      <c r="AV615" s="25"/>
    </row>
    <row r="616" spans="7:48" s="1" customFormat="1" ht="15" customHeight="1" x14ac:dyDescent="0.3">
      <c r="G616" s="33"/>
      <c r="N616" s="33"/>
      <c r="S616" s="33"/>
      <c r="AE616" s="33"/>
      <c r="AV616" s="25"/>
    </row>
    <row r="617" spans="7:48" s="1" customFormat="1" ht="15" customHeight="1" x14ac:dyDescent="0.3">
      <c r="G617" s="33"/>
      <c r="N617" s="33"/>
      <c r="S617" s="33"/>
      <c r="AE617" s="33"/>
      <c r="AV617" s="25"/>
    </row>
    <row r="618" spans="7:48" s="1" customFormat="1" ht="15" customHeight="1" x14ac:dyDescent="0.3">
      <c r="G618" s="33"/>
      <c r="N618" s="33"/>
      <c r="S618" s="33"/>
      <c r="AE618" s="33"/>
      <c r="AV618" s="25"/>
    </row>
    <row r="619" spans="7:48" s="1" customFormat="1" ht="15" customHeight="1" x14ac:dyDescent="0.3">
      <c r="G619" s="33"/>
      <c r="N619" s="33"/>
      <c r="S619" s="33"/>
      <c r="AE619" s="33"/>
      <c r="AV619" s="25"/>
    </row>
    <row r="620" spans="7:48" s="1" customFormat="1" ht="15" customHeight="1" x14ac:dyDescent="0.3">
      <c r="G620" s="33"/>
      <c r="N620" s="33"/>
      <c r="S620" s="33"/>
      <c r="AE620" s="33"/>
      <c r="AV620" s="25"/>
    </row>
    <row r="621" spans="7:48" s="1" customFormat="1" ht="15" customHeight="1" x14ac:dyDescent="0.3">
      <c r="G621" s="33"/>
      <c r="N621" s="33"/>
      <c r="S621" s="33"/>
      <c r="AE621" s="33"/>
      <c r="AV621" s="25"/>
    </row>
    <row r="622" spans="7:48" s="1" customFormat="1" ht="15" customHeight="1" x14ac:dyDescent="0.3">
      <c r="G622" s="33"/>
      <c r="N622" s="33"/>
      <c r="S622" s="33"/>
      <c r="AE622" s="33"/>
      <c r="AV622" s="25"/>
    </row>
    <row r="623" spans="7:48" s="1" customFormat="1" ht="15" customHeight="1" x14ac:dyDescent="0.3">
      <c r="G623" s="33"/>
      <c r="N623" s="33"/>
      <c r="S623" s="33"/>
      <c r="AE623" s="33"/>
      <c r="AV623" s="25"/>
    </row>
    <row r="624" spans="7:48" s="1" customFormat="1" ht="15" customHeight="1" x14ac:dyDescent="0.3">
      <c r="G624" s="33"/>
      <c r="N624" s="33"/>
      <c r="S624" s="33"/>
      <c r="AE624" s="33"/>
      <c r="AV624" s="25"/>
    </row>
    <row r="625" spans="7:48" s="1" customFormat="1" ht="15" customHeight="1" x14ac:dyDescent="0.3">
      <c r="G625" s="33"/>
      <c r="N625" s="33"/>
      <c r="S625" s="33"/>
      <c r="AE625" s="33"/>
      <c r="AV625" s="25"/>
    </row>
    <row r="626" spans="7:48" s="1" customFormat="1" ht="15" customHeight="1" x14ac:dyDescent="0.3">
      <c r="G626" s="33"/>
      <c r="N626" s="33"/>
      <c r="S626" s="33"/>
      <c r="AE626" s="33"/>
      <c r="AV626" s="25"/>
    </row>
    <row r="627" spans="7:48" s="1" customFormat="1" ht="15" customHeight="1" x14ac:dyDescent="0.3">
      <c r="G627" s="33"/>
      <c r="N627" s="33"/>
      <c r="S627" s="33"/>
      <c r="AE627" s="33"/>
      <c r="AV627" s="25"/>
    </row>
    <row r="628" spans="7:48" s="1" customFormat="1" ht="15" customHeight="1" x14ac:dyDescent="0.3">
      <c r="G628" s="33"/>
      <c r="N628" s="33"/>
      <c r="S628" s="33"/>
      <c r="AE628" s="33"/>
      <c r="AV628" s="25"/>
    </row>
    <row r="629" spans="7:48" s="1" customFormat="1" ht="15" customHeight="1" x14ac:dyDescent="0.3">
      <c r="G629" s="33"/>
      <c r="N629" s="33"/>
      <c r="S629" s="33"/>
      <c r="AE629" s="33"/>
      <c r="AV629" s="25"/>
    </row>
    <row r="630" spans="7:48" s="1" customFormat="1" ht="15" customHeight="1" x14ac:dyDescent="0.3">
      <c r="G630" s="33"/>
      <c r="N630" s="33"/>
      <c r="S630" s="33"/>
      <c r="AE630" s="33"/>
      <c r="AV630" s="25"/>
    </row>
    <row r="631" spans="7:48" s="1" customFormat="1" ht="15" customHeight="1" x14ac:dyDescent="0.3">
      <c r="G631" s="33"/>
      <c r="N631" s="33"/>
      <c r="S631" s="33"/>
      <c r="AE631" s="33"/>
      <c r="AV631" s="25"/>
    </row>
    <row r="632" spans="7:48" s="1" customFormat="1" ht="15" customHeight="1" x14ac:dyDescent="0.3">
      <c r="G632" s="33"/>
      <c r="N632" s="33"/>
      <c r="S632" s="33"/>
      <c r="AE632" s="33"/>
      <c r="AV632" s="25"/>
    </row>
    <row r="633" spans="7:48" s="1" customFormat="1" ht="15" customHeight="1" x14ac:dyDescent="0.3">
      <c r="G633" s="33"/>
      <c r="N633" s="33"/>
      <c r="S633" s="33"/>
      <c r="AE633" s="33"/>
      <c r="AV633" s="25"/>
    </row>
    <row r="634" spans="7:48" s="1" customFormat="1" ht="15" customHeight="1" x14ac:dyDescent="0.3">
      <c r="G634" s="33"/>
      <c r="N634" s="33"/>
      <c r="S634" s="33"/>
      <c r="AE634" s="33"/>
      <c r="AV634" s="25"/>
    </row>
    <row r="635" spans="7:48" s="1" customFormat="1" ht="15" customHeight="1" x14ac:dyDescent="0.3">
      <c r="G635" s="33"/>
      <c r="N635" s="33"/>
      <c r="S635" s="33"/>
      <c r="AE635" s="33"/>
      <c r="AV635" s="25"/>
    </row>
    <row r="636" spans="7:48" s="1" customFormat="1" ht="15" customHeight="1" x14ac:dyDescent="0.3">
      <c r="G636" s="33"/>
      <c r="N636" s="33"/>
      <c r="S636" s="33"/>
      <c r="AE636" s="33"/>
      <c r="AV636" s="25"/>
    </row>
    <row r="637" spans="7:48" s="1" customFormat="1" ht="15" customHeight="1" x14ac:dyDescent="0.3">
      <c r="G637" s="33"/>
      <c r="N637" s="33"/>
      <c r="S637" s="33"/>
      <c r="AE637" s="33"/>
      <c r="AV637" s="25"/>
    </row>
    <row r="638" spans="7:48" s="1" customFormat="1" ht="15" customHeight="1" x14ac:dyDescent="0.3">
      <c r="G638" s="33"/>
      <c r="N638" s="33"/>
      <c r="S638" s="33"/>
      <c r="AE638" s="33"/>
      <c r="AV638" s="25"/>
    </row>
    <row r="639" spans="7:48" s="1" customFormat="1" ht="15" customHeight="1" x14ac:dyDescent="0.3">
      <c r="G639" s="33"/>
      <c r="N639" s="33"/>
      <c r="S639" s="33"/>
      <c r="AE639" s="33"/>
      <c r="AV639" s="25"/>
    </row>
    <row r="640" spans="7:48" s="1" customFormat="1" ht="15" customHeight="1" x14ac:dyDescent="0.3">
      <c r="G640" s="33"/>
      <c r="N640" s="33"/>
      <c r="S640" s="33"/>
      <c r="AE640" s="33"/>
      <c r="AV640" s="25"/>
    </row>
    <row r="641" spans="7:48" s="1" customFormat="1" ht="15" customHeight="1" x14ac:dyDescent="0.3">
      <c r="G641" s="33"/>
      <c r="N641" s="33"/>
      <c r="S641" s="33"/>
      <c r="AE641" s="33"/>
      <c r="AV641" s="25"/>
    </row>
    <row r="642" spans="7:48" s="1" customFormat="1" ht="15" customHeight="1" x14ac:dyDescent="0.3">
      <c r="G642" s="33"/>
      <c r="N642" s="33"/>
      <c r="S642" s="33"/>
      <c r="AE642" s="33"/>
      <c r="AV642" s="25"/>
    </row>
    <row r="643" spans="7:48" s="1" customFormat="1" ht="15" customHeight="1" x14ac:dyDescent="0.3">
      <c r="G643" s="33"/>
      <c r="N643" s="33"/>
      <c r="S643" s="33"/>
      <c r="AE643" s="33"/>
      <c r="AV643" s="25"/>
    </row>
    <row r="644" spans="7:48" s="1" customFormat="1" ht="15" customHeight="1" x14ac:dyDescent="0.3">
      <c r="G644" s="33"/>
      <c r="N644" s="33"/>
      <c r="S644" s="33"/>
      <c r="AE644" s="33"/>
      <c r="AV644" s="25"/>
    </row>
    <row r="645" spans="7:48" s="1" customFormat="1" ht="15" customHeight="1" x14ac:dyDescent="0.3">
      <c r="G645" s="33"/>
      <c r="N645" s="33"/>
      <c r="S645" s="33"/>
      <c r="AE645" s="33"/>
      <c r="AV645" s="25"/>
    </row>
    <row r="646" spans="7:48" s="1" customFormat="1" ht="15" customHeight="1" x14ac:dyDescent="0.3">
      <c r="G646" s="33"/>
      <c r="N646" s="33"/>
      <c r="S646" s="33"/>
      <c r="AE646" s="33"/>
      <c r="AV646" s="25"/>
    </row>
    <row r="647" spans="7:48" s="1" customFormat="1" ht="15" customHeight="1" x14ac:dyDescent="0.3">
      <c r="G647" s="33"/>
      <c r="N647" s="33"/>
      <c r="S647" s="33"/>
      <c r="AE647" s="33"/>
      <c r="AV647" s="25"/>
    </row>
    <row r="648" spans="7:48" s="1" customFormat="1" ht="15" customHeight="1" x14ac:dyDescent="0.3">
      <c r="G648" s="33"/>
      <c r="N648" s="33"/>
      <c r="S648" s="33"/>
      <c r="AE648" s="33"/>
      <c r="AV648" s="25"/>
    </row>
    <row r="649" spans="7:48" s="1" customFormat="1" ht="15" customHeight="1" x14ac:dyDescent="0.3">
      <c r="G649" s="33"/>
      <c r="N649" s="33"/>
      <c r="S649" s="33"/>
      <c r="AE649" s="33"/>
      <c r="AV649" s="25"/>
    </row>
    <row r="650" spans="7:48" s="1" customFormat="1" ht="15" customHeight="1" x14ac:dyDescent="0.3">
      <c r="G650" s="33"/>
      <c r="N650" s="33"/>
      <c r="S650" s="33"/>
      <c r="AE650" s="33"/>
      <c r="AV650" s="25"/>
    </row>
    <row r="651" spans="7:48" s="1" customFormat="1" ht="15" customHeight="1" x14ac:dyDescent="0.3">
      <c r="G651" s="33"/>
      <c r="N651" s="33"/>
      <c r="S651" s="33"/>
      <c r="AE651" s="33"/>
      <c r="AV651" s="25"/>
    </row>
    <row r="652" spans="7:48" s="1" customFormat="1" ht="15" customHeight="1" x14ac:dyDescent="0.3">
      <c r="G652" s="33"/>
      <c r="N652" s="33"/>
      <c r="S652" s="33"/>
      <c r="AE652" s="33"/>
      <c r="AV652" s="25"/>
    </row>
    <row r="653" spans="7:48" s="1" customFormat="1" ht="15" customHeight="1" x14ac:dyDescent="0.3">
      <c r="G653" s="33"/>
      <c r="N653" s="33"/>
      <c r="S653" s="33"/>
      <c r="AE653" s="33"/>
      <c r="AV653" s="25"/>
    </row>
    <row r="654" spans="7:48" s="1" customFormat="1" ht="15" customHeight="1" x14ac:dyDescent="0.3">
      <c r="G654" s="33"/>
      <c r="N654" s="33"/>
      <c r="S654" s="33"/>
      <c r="AE654" s="33"/>
      <c r="AV654" s="25"/>
    </row>
    <row r="655" spans="7:48" s="1" customFormat="1" ht="15" customHeight="1" x14ac:dyDescent="0.3">
      <c r="G655" s="33"/>
      <c r="N655" s="33"/>
      <c r="S655" s="33"/>
      <c r="AE655" s="33"/>
      <c r="AV655" s="25"/>
    </row>
    <row r="656" spans="7:48" s="1" customFormat="1" ht="15" customHeight="1" x14ac:dyDescent="0.3">
      <c r="G656" s="33"/>
      <c r="N656" s="33"/>
      <c r="S656" s="33"/>
      <c r="AE656" s="33"/>
      <c r="AV656" s="25"/>
    </row>
    <row r="657" spans="7:48" s="1" customFormat="1" ht="15" customHeight="1" x14ac:dyDescent="0.3">
      <c r="G657" s="33"/>
      <c r="N657" s="33"/>
      <c r="S657" s="33"/>
      <c r="AE657" s="33"/>
      <c r="AV657" s="25"/>
    </row>
    <row r="658" spans="7:48" s="1" customFormat="1" ht="15" customHeight="1" x14ac:dyDescent="0.3">
      <c r="G658" s="33"/>
      <c r="N658" s="33"/>
      <c r="S658" s="33"/>
      <c r="AE658" s="33"/>
      <c r="AV658" s="25"/>
    </row>
    <row r="659" spans="7:48" s="1" customFormat="1" ht="15" customHeight="1" x14ac:dyDescent="0.3">
      <c r="G659" s="33"/>
      <c r="N659" s="33"/>
      <c r="S659" s="33"/>
      <c r="AE659" s="33"/>
      <c r="AV659" s="25"/>
    </row>
    <row r="660" spans="7:48" s="1" customFormat="1" ht="15" customHeight="1" x14ac:dyDescent="0.3">
      <c r="G660" s="33"/>
      <c r="N660" s="33"/>
      <c r="S660" s="33"/>
      <c r="AE660" s="33"/>
      <c r="AV660" s="25"/>
    </row>
    <row r="661" spans="7:48" s="1" customFormat="1" ht="15" customHeight="1" x14ac:dyDescent="0.3">
      <c r="G661" s="33"/>
      <c r="N661" s="33"/>
      <c r="S661" s="33"/>
      <c r="AE661" s="33"/>
      <c r="AV661" s="25"/>
    </row>
    <row r="662" spans="7:48" s="1" customFormat="1" ht="15" customHeight="1" x14ac:dyDescent="0.3">
      <c r="G662" s="33"/>
      <c r="N662" s="33"/>
      <c r="S662" s="33"/>
      <c r="AE662" s="33"/>
      <c r="AV662" s="25"/>
    </row>
    <row r="663" spans="7:48" s="1" customFormat="1" ht="15" customHeight="1" x14ac:dyDescent="0.3">
      <c r="G663" s="33"/>
      <c r="N663" s="33"/>
      <c r="S663" s="33"/>
      <c r="AE663" s="33"/>
      <c r="AV663" s="25"/>
    </row>
    <row r="664" spans="7:48" s="1" customFormat="1" ht="15" customHeight="1" x14ac:dyDescent="0.3">
      <c r="G664" s="33"/>
      <c r="N664" s="33"/>
      <c r="S664" s="33"/>
      <c r="AE664" s="33"/>
      <c r="AV664" s="25"/>
    </row>
    <row r="665" spans="7:48" s="1" customFormat="1" ht="15" customHeight="1" x14ac:dyDescent="0.3">
      <c r="G665" s="33"/>
      <c r="N665" s="33"/>
      <c r="S665" s="33"/>
      <c r="AE665" s="33"/>
      <c r="AV665" s="25"/>
    </row>
    <row r="666" spans="7:48" s="1" customFormat="1" ht="15" customHeight="1" x14ac:dyDescent="0.3">
      <c r="G666" s="33"/>
      <c r="N666" s="33"/>
      <c r="S666" s="33"/>
      <c r="AE666" s="33"/>
      <c r="AV666" s="25"/>
    </row>
    <row r="667" spans="7:48" s="1" customFormat="1" ht="15" customHeight="1" x14ac:dyDescent="0.3">
      <c r="G667" s="33"/>
      <c r="N667" s="33"/>
      <c r="S667" s="33"/>
      <c r="AE667" s="33"/>
      <c r="AV667" s="25"/>
    </row>
    <row r="668" spans="7:48" s="1" customFormat="1" ht="15" customHeight="1" x14ac:dyDescent="0.3">
      <c r="G668" s="33"/>
      <c r="N668" s="33"/>
      <c r="S668" s="33"/>
      <c r="AE668" s="33"/>
      <c r="AV668" s="25"/>
    </row>
    <row r="669" spans="7:48" s="1" customFormat="1" ht="15" customHeight="1" x14ac:dyDescent="0.3">
      <c r="G669" s="33"/>
      <c r="N669" s="33"/>
      <c r="S669" s="33"/>
      <c r="AE669" s="33"/>
      <c r="AV669" s="25"/>
    </row>
    <row r="670" spans="7:48" s="1" customFormat="1" ht="15" customHeight="1" x14ac:dyDescent="0.3">
      <c r="G670" s="33"/>
      <c r="N670" s="33"/>
      <c r="S670" s="33"/>
      <c r="AE670" s="33"/>
      <c r="AV670" s="25"/>
    </row>
    <row r="671" spans="7:48" s="1" customFormat="1" ht="15" customHeight="1" x14ac:dyDescent="0.3">
      <c r="G671" s="33"/>
      <c r="N671" s="33"/>
      <c r="S671" s="33"/>
      <c r="AE671" s="33"/>
      <c r="AV671" s="25"/>
    </row>
    <row r="672" spans="7:48" s="1" customFormat="1" ht="15" customHeight="1" x14ac:dyDescent="0.3">
      <c r="G672" s="33"/>
      <c r="N672" s="33"/>
      <c r="S672" s="33"/>
      <c r="AE672" s="33"/>
      <c r="AV672" s="25"/>
    </row>
    <row r="673" spans="7:48" s="1" customFormat="1" ht="15" customHeight="1" x14ac:dyDescent="0.3">
      <c r="G673" s="33"/>
      <c r="N673" s="33"/>
      <c r="S673" s="33"/>
      <c r="AE673" s="33"/>
      <c r="AV673" s="25"/>
    </row>
    <row r="674" spans="7:48" s="1" customFormat="1" ht="15" customHeight="1" x14ac:dyDescent="0.3">
      <c r="G674" s="33"/>
      <c r="N674" s="33"/>
      <c r="S674" s="33"/>
      <c r="AE674" s="33"/>
      <c r="AV674" s="25"/>
    </row>
    <row r="675" spans="7:48" s="1" customFormat="1" ht="15" customHeight="1" x14ac:dyDescent="0.3">
      <c r="G675" s="33"/>
      <c r="N675" s="33"/>
      <c r="S675" s="33"/>
      <c r="AE675" s="33"/>
      <c r="AV675" s="25"/>
    </row>
    <row r="676" spans="7:48" s="1" customFormat="1" ht="15" customHeight="1" x14ac:dyDescent="0.3">
      <c r="G676" s="33"/>
      <c r="N676" s="33"/>
      <c r="S676" s="33"/>
      <c r="AE676" s="33"/>
      <c r="AV676" s="25"/>
    </row>
    <row r="677" spans="7:48" s="1" customFormat="1" ht="15" customHeight="1" x14ac:dyDescent="0.3">
      <c r="G677" s="33"/>
      <c r="N677" s="33"/>
      <c r="S677" s="33"/>
      <c r="AE677" s="33"/>
      <c r="AV677" s="25"/>
    </row>
    <row r="678" spans="7:48" s="1" customFormat="1" ht="15" customHeight="1" x14ac:dyDescent="0.3">
      <c r="G678" s="33"/>
      <c r="N678" s="33"/>
      <c r="S678" s="33"/>
      <c r="AE678" s="33"/>
      <c r="AV678" s="25"/>
    </row>
    <row r="679" spans="7:48" s="1" customFormat="1" ht="15" customHeight="1" x14ac:dyDescent="0.3">
      <c r="G679" s="33"/>
      <c r="N679" s="33"/>
      <c r="S679" s="33"/>
      <c r="AE679" s="33"/>
      <c r="AV679" s="25"/>
    </row>
    <row r="680" spans="7:48" s="1" customFormat="1" ht="15" customHeight="1" x14ac:dyDescent="0.3">
      <c r="G680" s="33"/>
      <c r="N680" s="33"/>
      <c r="S680" s="33"/>
      <c r="AE680" s="33"/>
      <c r="AV680" s="25"/>
    </row>
    <row r="681" spans="7:48" s="1" customFormat="1" ht="15" customHeight="1" x14ac:dyDescent="0.3">
      <c r="G681" s="33"/>
      <c r="N681" s="33"/>
      <c r="S681" s="33"/>
      <c r="AE681" s="33"/>
      <c r="AV681" s="25"/>
    </row>
    <row r="682" spans="7:48" s="1" customFormat="1" ht="15" customHeight="1" x14ac:dyDescent="0.3">
      <c r="G682" s="33"/>
      <c r="N682" s="33"/>
      <c r="S682" s="33"/>
      <c r="AE682" s="33"/>
      <c r="AV682" s="25"/>
    </row>
    <row r="683" spans="7:48" s="1" customFormat="1" ht="15" customHeight="1" x14ac:dyDescent="0.3">
      <c r="G683" s="33"/>
      <c r="N683" s="33"/>
      <c r="S683" s="33"/>
      <c r="AE683" s="33"/>
      <c r="AV683" s="25"/>
    </row>
    <row r="684" spans="7:48" s="1" customFormat="1" ht="15" customHeight="1" x14ac:dyDescent="0.3">
      <c r="G684" s="33"/>
      <c r="N684" s="33"/>
      <c r="S684" s="33"/>
      <c r="AE684" s="33"/>
      <c r="AV684" s="25"/>
    </row>
    <row r="685" spans="7:48" s="1" customFormat="1" ht="15" customHeight="1" x14ac:dyDescent="0.3">
      <c r="G685" s="33"/>
      <c r="N685" s="33"/>
      <c r="S685" s="33"/>
      <c r="AE685" s="33"/>
      <c r="AV685" s="25"/>
    </row>
    <row r="686" spans="7:48" s="1" customFormat="1" ht="15" customHeight="1" x14ac:dyDescent="0.3">
      <c r="G686" s="33"/>
      <c r="N686" s="33"/>
      <c r="S686" s="33"/>
      <c r="AE686" s="33"/>
      <c r="AV686" s="25"/>
    </row>
    <row r="687" spans="7:48" s="1" customFormat="1" ht="15" customHeight="1" x14ac:dyDescent="0.3">
      <c r="G687" s="33"/>
      <c r="N687" s="33"/>
      <c r="S687" s="33"/>
      <c r="AE687" s="33"/>
      <c r="AV687" s="25"/>
    </row>
    <row r="688" spans="7:48" s="1" customFormat="1" ht="15" customHeight="1" x14ac:dyDescent="0.3">
      <c r="G688" s="33"/>
      <c r="N688" s="33"/>
      <c r="S688" s="33"/>
      <c r="AE688" s="33"/>
      <c r="AV688" s="25"/>
    </row>
    <row r="689" spans="7:48" s="1" customFormat="1" ht="15" customHeight="1" x14ac:dyDescent="0.3">
      <c r="G689" s="33"/>
      <c r="N689" s="33"/>
      <c r="S689" s="33"/>
      <c r="AE689" s="33"/>
      <c r="AV689" s="25"/>
    </row>
    <row r="690" spans="7:48" s="1" customFormat="1" ht="15" customHeight="1" x14ac:dyDescent="0.3">
      <c r="G690" s="33"/>
      <c r="N690" s="33"/>
      <c r="S690" s="33"/>
      <c r="AE690" s="33"/>
      <c r="AV690" s="25"/>
    </row>
    <row r="691" spans="7:48" s="1" customFormat="1" ht="15" customHeight="1" x14ac:dyDescent="0.3">
      <c r="G691" s="33"/>
      <c r="N691" s="33"/>
      <c r="S691" s="33"/>
      <c r="AE691" s="33"/>
      <c r="AV691" s="25"/>
    </row>
    <row r="692" spans="7:48" s="1" customFormat="1" ht="15" customHeight="1" x14ac:dyDescent="0.3">
      <c r="G692" s="33"/>
      <c r="N692" s="33"/>
      <c r="S692" s="33"/>
      <c r="AE692" s="33"/>
      <c r="AV692" s="25"/>
    </row>
    <row r="693" spans="7:48" s="1" customFormat="1" ht="15" customHeight="1" x14ac:dyDescent="0.3">
      <c r="G693" s="33"/>
      <c r="N693" s="33"/>
      <c r="S693" s="33"/>
      <c r="AE693" s="33"/>
      <c r="AV693" s="25"/>
    </row>
    <row r="694" spans="7:48" s="1" customFormat="1" ht="15" customHeight="1" x14ac:dyDescent="0.3">
      <c r="G694" s="33"/>
      <c r="N694" s="33"/>
      <c r="S694" s="33"/>
      <c r="AE694" s="33"/>
      <c r="AV694" s="25"/>
    </row>
    <row r="695" spans="7:48" s="1" customFormat="1" ht="15" customHeight="1" x14ac:dyDescent="0.3">
      <c r="G695" s="33"/>
      <c r="N695" s="33"/>
      <c r="S695" s="33"/>
      <c r="AE695" s="33"/>
      <c r="AV695" s="25"/>
    </row>
    <row r="696" spans="7:48" s="1" customFormat="1" ht="15" customHeight="1" x14ac:dyDescent="0.3">
      <c r="G696" s="33"/>
      <c r="N696" s="33"/>
      <c r="S696" s="33"/>
      <c r="AE696" s="33"/>
      <c r="AV696" s="25"/>
    </row>
    <row r="697" spans="7:48" s="1" customFormat="1" ht="15" customHeight="1" x14ac:dyDescent="0.3">
      <c r="G697" s="33"/>
      <c r="N697" s="33"/>
      <c r="S697" s="33"/>
      <c r="AE697" s="33"/>
      <c r="AV697" s="25"/>
    </row>
    <row r="698" spans="7:48" s="1" customFormat="1" ht="15" customHeight="1" x14ac:dyDescent="0.3">
      <c r="G698" s="33"/>
      <c r="N698" s="33"/>
      <c r="S698" s="33"/>
      <c r="AE698" s="33"/>
      <c r="AV698" s="25"/>
    </row>
    <row r="699" spans="7:48" s="1" customFormat="1" ht="15" customHeight="1" x14ac:dyDescent="0.3">
      <c r="G699" s="33"/>
      <c r="N699" s="33"/>
      <c r="S699" s="33"/>
      <c r="AE699" s="33"/>
      <c r="AV699" s="25"/>
    </row>
    <row r="700" spans="7:48" s="1" customFormat="1" ht="15" customHeight="1" x14ac:dyDescent="0.3">
      <c r="G700" s="33"/>
      <c r="N700" s="33"/>
      <c r="S700" s="33"/>
      <c r="AE700" s="33"/>
      <c r="AV700" s="25"/>
    </row>
    <row r="701" spans="7:48" s="1" customFormat="1" ht="15" customHeight="1" x14ac:dyDescent="0.3">
      <c r="G701" s="33"/>
      <c r="N701" s="33"/>
      <c r="S701" s="33"/>
      <c r="AE701" s="33"/>
      <c r="AV701" s="25"/>
    </row>
    <row r="702" spans="7:48" s="1" customFormat="1" ht="15" customHeight="1" x14ac:dyDescent="0.3">
      <c r="G702" s="33"/>
      <c r="N702" s="33"/>
      <c r="S702" s="33"/>
      <c r="AE702" s="33"/>
      <c r="AV702" s="25"/>
    </row>
    <row r="703" spans="7:48" s="1" customFormat="1" ht="15" customHeight="1" x14ac:dyDescent="0.3">
      <c r="G703" s="33"/>
      <c r="N703" s="33"/>
      <c r="S703" s="33"/>
      <c r="AE703" s="33"/>
      <c r="AV703" s="25"/>
    </row>
    <row r="704" spans="7:48" s="1" customFormat="1" ht="15" customHeight="1" x14ac:dyDescent="0.3">
      <c r="G704" s="33"/>
      <c r="N704" s="33"/>
      <c r="S704" s="33"/>
      <c r="AE704" s="33"/>
      <c r="AV704" s="25"/>
    </row>
    <row r="705" spans="7:48" s="1" customFormat="1" ht="15" customHeight="1" x14ac:dyDescent="0.3">
      <c r="G705" s="33"/>
      <c r="N705" s="33"/>
      <c r="S705" s="33"/>
      <c r="AE705" s="33"/>
      <c r="AV705" s="25"/>
    </row>
    <row r="706" spans="7:48" s="1" customFormat="1" ht="15" customHeight="1" x14ac:dyDescent="0.3">
      <c r="G706" s="33"/>
      <c r="N706" s="33"/>
      <c r="S706" s="33"/>
      <c r="AE706" s="33"/>
      <c r="AV706" s="25"/>
    </row>
    <row r="707" spans="7:48" s="1" customFormat="1" ht="15" customHeight="1" x14ac:dyDescent="0.3">
      <c r="G707" s="33"/>
      <c r="N707" s="33"/>
      <c r="S707" s="33"/>
      <c r="AE707" s="33"/>
      <c r="AV707" s="25"/>
    </row>
    <row r="708" spans="7:48" s="1" customFormat="1" ht="15" customHeight="1" x14ac:dyDescent="0.3">
      <c r="G708" s="33"/>
      <c r="N708" s="33"/>
      <c r="S708" s="33"/>
      <c r="AE708" s="33"/>
      <c r="AV708" s="25"/>
    </row>
    <row r="709" spans="7:48" s="1" customFormat="1" ht="15" customHeight="1" x14ac:dyDescent="0.3">
      <c r="G709" s="33"/>
      <c r="N709" s="33"/>
      <c r="S709" s="33"/>
      <c r="AE709" s="33"/>
      <c r="AV709" s="25"/>
    </row>
    <row r="710" spans="7:48" s="1" customFormat="1" ht="15" customHeight="1" x14ac:dyDescent="0.3">
      <c r="G710" s="33"/>
      <c r="N710" s="33"/>
      <c r="S710" s="33"/>
      <c r="AE710" s="33"/>
      <c r="AV710" s="25"/>
    </row>
    <row r="711" spans="7:48" s="1" customFormat="1" ht="15" customHeight="1" x14ac:dyDescent="0.3">
      <c r="G711" s="33"/>
      <c r="N711" s="33"/>
      <c r="S711" s="33"/>
      <c r="AE711" s="33"/>
      <c r="AV711" s="25"/>
    </row>
    <row r="712" spans="7:48" s="1" customFormat="1" ht="15" customHeight="1" x14ac:dyDescent="0.3">
      <c r="G712" s="33"/>
      <c r="N712" s="33"/>
      <c r="S712" s="33"/>
      <c r="AE712" s="33"/>
      <c r="AV712" s="25"/>
    </row>
    <row r="713" spans="7:48" s="1" customFormat="1" ht="15" customHeight="1" x14ac:dyDescent="0.3">
      <c r="G713" s="33"/>
      <c r="N713" s="33"/>
      <c r="S713" s="33"/>
      <c r="AE713" s="33"/>
      <c r="AV713" s="25"/>
    </row>
    <row r="714" spans="7:48" s="1" customFormat="1" ht="15" customHeight="1" x14ac:dyDescent="0.3">
      <c r="G714" s="33"/>
      <c r="N714" s="33"/>
      <c r="S714" s="33"/>
      <c r="AE714" s="33"/>
      <c r="AV714" s="25"/>
    </row>
    <row r="715" spans="7:48" s="1" customFormat="1" ht="15" customHeight="1" x14ac:dyDescent="0.3">
      <c r="G715" s="33"/>
      <c r="N715" s="33"/>
      <c r="S715" s="33"/>
      <c r="AE715" s="33"/>
      <c r="AV715" s="25"/>
    </row>
    <row r="716" spans="7:48" s="1" customFormat="1" ht="15" customHeight="1" x14ac:dyDescent="0.3">
      <c r="G716" s="33"/>
      <c r="N716" s="33"/>
      <c r="S716" s="33"/>
      <c r="AE716" s="33"/>
      <c r="AV716" s="25"/>
    </row>
    <row r="717" spans="7:48" s="1" customFormat="1" ht="15" customHeight="1" x14ac:dyDescent="0.3">
      <c r="G717" s="33"/>
      <c r="N717" s="33"/>
      <c r="S717" s="33"/>
      <c r="AE717" s="33"/>
      <c r="AV717" s="25"/>
    </row>
    <row r="718" spans="7:48" s="1" customFormat="1" ht="15" customHeight="1" x14ac:dyDescent="0.3">
      <c r="G718" s="33"/>
      <c r="N718" s="33"/>
      <c r="S718" s="33"/>
      <c r="AE718" s="33"/>
      <c r="AV718" s="25"/>
    </row>
    <row r="719" spans="7:48" s="1" customFormat="1" ht="15" customHeight="1" x14ac:dyDescent="0.3">
      <c r="G719" s="33"/>
      <c r="N719" s="33"/>
      <c r="S719" s="33"/>
      <c r="AE719" s="33"/>
      <c r="AV719" s="25"/>
    </row>
    <row r="720" spans="7:48" s="1" customFormat="1" ht="15" customHeight="1" x14ac:dyDescent="0.3">
      <c r="G720" s="33"/>
      <c r="N720" s="33"/>
      <c r="S720" s="33"/>
      <c r="AE720" s="33"/>
      <c r="AV720" s="25"/>
    </row>
    <row r="721" spans="7:48" s="1" customFormat="1" ht="15" customHeight="1" x14ac:dyDescent="0.3">
      <c r="G721" s="33"/>
      <c r="N721" s="33"/>
      <c r="S721" s="33"/>
      <c r="AE721" s="33"/>
      <c r="AV721" s="25"/>
    </row>
    <row r="722" spans="7:48" s="1" customFormat="1" ht="15" customHeight="1" x14ac:dyDescent="0.3">
      <c r="G722" s="33"/>
      <c r="N722" s="33"/>
      <c r="S722" s="33"/>
      <c r="AE722" s="33"/>
      <c r="AV722" s="25"/>
    </row>
    <row r="723" spans="7:48" s="1" customFormat="1" ht="15" customHeight="1" x14ac:dyDescent="0.3">
      <c r="G723" s="33"/>
      <c r="N723" s="33"/>
      <c r="S723" s="33"/>
      <c r="AE723" s="33"/>
      <c r="AV723" s="25"/>
    </row>
    <row r="724" spans="7:48" s="1" customFormat="1" ht="15" customHeight="1" x14ac:dyDescent="0.3">
      <c r="G724" s="33"/>
      <c r="N724" s="33"/>
      <c r="S724" s="33"/>
      <c r="AE724" s="33"/>
      <c r="AV724" s="25"/>
    </row>
    <row r="725" spans="7:48" s="1" customFormat="1" ht="15" customHeight="1" x14ac:dyDescent="0.3">
      <c r="G725" s="33"/>
      <c r="N725" s="33"/>
      <c r="S725" s="33"/>
      <c r="AE725" s="33"/>
      <c r="AV725" s="25"/>
    </row>
    <row r="726" spans="7:48" s="1" customFormat="1" ht="15" customHeight="1" x14ac:dyDescent="0.3">
      <c r="G726" s="33"/>
      <c r="N726" s="33"/>
      <c r="S726" s="33"/>
      <c r="AE726" s="33"/>
      <c r="AV726" s="25"/>
    </row>
    <row r="727" spans="7:48" s="1" customFormat="1" ht="15" customHeight="1" x14ac:dyDescent="0.3">
      <c r="G727" s="33"/>
      <c r="N727" s="33"/>
      <c r="S727" s="33"/>
      <c r="AE727" s="33"/>
      <c r="AV727" s="25"/>
    </row>
    <row r="728" spans="7:48" s="1" customFormat="1" ht="15" customHeight="1" x14ac:dyDescent="0.3">
      <c r="G728" s="33"/>
      <c r="N728" s="33"/>
      <c r="S728" s="33"/>
      <c r="AE728" s="33"/>
      <c r="AV728" s="25"/>
    </row>
    <row r="729" spans="7:48" s="1" customFormat="1" ht="15" customHeight="1" x14ac:dyDescent="0.3">
      <c r="G729" s="33"/>
      <c r="N729" s="33"/>
      <c r="S729" s="33"/>
      <c r="AE729" s="33"/>
      <c r="AV729" s="25"/>
    </row>
    <row r="730" spans="7:48" s="1" customFormat="1" ht="15" customHeight="1" x14ac:dyDescent="0.3">
      <c r="G730" s="33"/>
      <c r="N730" s="33"/>
      <c r="S730" s="33"/>
      <c r="AE730" s="33"/>
      <c r="AV730" s="25"/>
    </row>
    <row r="731" spans="7:48" s="1" customFormat="1" ht="15" customHeight="1" x14ac:dyDescent="0.3">
      <c r="G731" s="33"/>
      <c r="N731" s="33"/>
      <c r="S731" s="33"/>
      <c r="AE731" s="33"/>
      <c r="AV731" s="25"/>
    </row>
    <row r="732" spans="7:48" s="1" customFormat="1" ht="15" customHeight="1" x14ac:dyDescent="0.3">
      <c r="G732" s="33"/>
      <c r="N732" s="33"/>
      <c r="S732" s="33"/>
      <c r="AE732" s="33"/>
      <c r="AV732" s="25"/>
    </row>
    <row r="733" spans="7:48" s="1" customFormat="1" ht="15" customHeight="1" x14ac:dyDescent="0.3">
      <c r="G733" s="33"/>
      <c r="N733" s="33"/>
      <c r="S733" s="33"/>
      <c r="AE733" s="33"/>
      <c r="AV733" s="25"/>
    </row>
    <row r="734" spans="7:48" s="1" customFormat="1" ht="15" customHeight="1" x14ac:dyDescent="0.3">
      <c r="G734" s="33"/>
      <c r="N734" s="33"/>
      <c r="S734" s="33"/>
      <c r="AE734" s="33"/>
      <c r="AV734" s="25"/>
    </row>
    <row r="735" spans="7:48" s="1" customFormat="1" ht="15" customHeight="1" x14ac:dyDescent="0.3">
      <c r="G735" s="33"/>
      <c r="N735" s="33"/>
      <c r="S735" s="33"/>
      <c r="AE735" s="33"/>
      <c r="AV735" s="25"/>
    </row>
    <row r="736" spans="7:48" s="1" customFormat="1" ht="15" customHeight="1" x14ac:dyDescent="0.3">
      <c r="G736" s="33"/>
      <c r="N736" s="33"/>
      <c r="S736" s="33"/>
      <c r="AE736" s="33"/>
      <c r="AV736" s="25"/>
    </row>
    <row r="737" spans="7:48" s="1" customFormat="1" ht="15" customHeight="1" x14ac:dyDescent="0.3">
      <c r="G737" s="33"/>
      <c r="N737" s="33"/>
      <c r="S737" s="33"/>
      <c r="AE737" s="33"/>
      <c r="AV737" s="25"/>
    </row>
    <row r="738" spans="7:48" s="1" customFormat="1" ht="15" customHeight="1" x14ac:dyDescent="0.3">
      <c r="G738" s="33"/>
      <c r="N738" s="33"/>
      <c r="S738" s="33"/>
      <c r="AE738" s="33"/>
      <c r="AV738" s="25"/>
    </row>
    <row r="739" spans="7:48" s="1" customFormat="1" ht="15" customHeight="1" x14ac:dyDescent="0.3">
      <c r="G739" s="33"/>
      <c r="N739" s="33"/>
      <c r="S739" s="33"/>
      <c r="AE739" s="33"/>
      <c r="AV739" s="25"/>
    </row>
    <row r="740" spans="7:48" s="1" customFormat="1" ht="15" customHeight="1" x14ac:dyDescent="0.3">
      <c r="G740" s="33"/>
      <c r="N740" s="33"/>
      <c r="S740" s="33"/>
      <c r="AE740" s="33"/>
      <c r="AV740" s="25"/>
    </row>
    <row r="741" spans="7:48" s="1" customFormat="1" ht="15" customHeight="1" x14ac:dyDescent="0.3">
      <c r="G741" s="33"/>
      <c r="N741" s="33"/>
      <c r="S741" s="33"/>
      <c r="AE741" s="33"/>
      <c r="AV741" s="25"/>
    </row>
    <row r="742" spans="7:48" s="1" customFormat="1" ht="15" customHeight="1" x14ac:dyDescent="0.3">
      <c r="G742" s="33"/>
      <c r="N742" s="33"/>
      <c r="S742" s="33"/>
      <c r="AE742" s="33"/>
      <c r="AV742" s="25"/>
    </row>
    <row r="743" spans="7:48" s="1" customFormat="1" ht="15" customHeight="1" x14ac:dyDescent="0.3">
      <c r="G743" s="33"/>
      <c r="N743" s="33"/>
      <c r="S743" s="33"/>
      <c r="AE743" s="33"/>
      <c r="AV743" s="25"/>
    </row>
    <row r="744" spans="7:48" s="1" customFormat="1" ht="15" customHeight="1" x14ac:dyDescent="0.3">
      <c r="G744" s="33"/>
      <c r="N744" s="33"/>
      <c r="S744" s="33"/>
      <c r="AE744" s="33"/>
      <c r="AV744" s="25"/>
    </row>
    <row r="745" spans="7:48" s="1" customFormat="1" ht="15" customHeight="1" x14ac:dyDescent="0.3">
      <c r="G745" s="33"/>
      <c r="N745" s="33"/>
      <c r="S745" s="33"/>
      <c r="AE745" s="33"/>
      <c r="AV745" s="25"/>
    </row>
    <row r="746" spans="7:48" s="1" customFormat="1" ht="15" customHeight="1" x14ac:dyDescent="0.3">
      <c r="G746" s="33"/>
      <c r="N746" s="33"/>
      <c r="S746" s="33"/>
      <c r="AE746" s="33"/>
      <c r="AV746" s="25"/>
    </row>
    <row r="747" spans="7:48" s="1" customFormat="1" ht="15" customHeight="1" x14ac:dyDescent="0.3">
      <c r="G747" s="33"/>
      <c r="N747" s="33"/>
      <c r="S747" s="33"/>
      <c r="AE747" s="33"/>
      <c r="AV747" s="25"/>
    </row>
    <row r="748" spans="7:48" s="1" customFormat="1" ht="15" customHeight="1" x14ac:dyDescent="0.3">
      <c r="G748" s="33"/>
      <c r="N748" s="33"/>
      <c r="S748" s="33"/>
      <c r="AE748" s="33"/>
      <c r="AV748" s="25"/>
    </row>
    <row r="749" spans="7:48" s="1" customFormat="1" ht="15" customHeight="1" x14ac:dyDescent="0.3">
      <c r="G749" s="33"/>
      <c r="N749" s="33"/>
      <c r="S749" s="33"/>
      <c r="AE749" s="33"/>
      <c r="AV749" s="25"/>
    </row>
    <row r="750" spans="7:48" s="1" customFormat="1" ht="15" customHeight="1" x14ac:dyDescent="0.3">
      <c r="G750" s="33"/>
      <c r="N750" s="33"/>
      <c r="S750" s="33"/>
      <c r="AE750" s="33"/>
      <c r="AV750" s="25"/>
    </row>
    <row r="751" spans="7:48" s="1" customFormat="1" ht="15" customHeight="1" x14ac:dyDescent="0.3">
      <c r="G751" s="33"/>
      <c r="N751" s="33"/>
      <c r="S751" s="33"/>
      <c r="AE751" s="33"/>
      <c r="AV751" s="25"/>
    </row>
    <row r="752" spans="7:48" s="1" customFormat="1" ht="15" customHeight="1" x14ac:dyDescent="0.3">
      <c r="G752" s="33"/>
      <c r="N752" s="33"/>
      <c r="S752" s="33"/>
      <c r="AE752" s="33"/>
      <c r="AV752" s="25"/>
    </row>
    <row r="753" spans="2:48" s="1" customFormat="1" ht="15" customHeight="1" x14ac:dyDescent="0.3">
      <c r="G753" s="33"/>
      <c r="N753" s="33"/>
      <c r="S753" s="33"/>
      <c r="AE753" s="33"/>
      <c r="AV753" s="25"/>
    </row>
    <row r="754" spans="2:48" s="1" customFormat="1" ht="15" customHeight="1" x14ac:dyDescent="0.3">
      <c r="G754" s="33"/>
      <c r="N754" s="33"/>
      <c r="S754" s="33"/>
      <c r="AE754" s="33"/>
      <c r="AV754" s="25"/>
    </row>
    <row r="755" spans="2:48" s="1" customFormat="1" ht="15" customHeight="1" x14ac:dyDescent="0.3">
      <c r="G755" s="33"/>
      <c r="N755" s="33"/>
      <c r="S755" s="33"/>
      <c r="AE755" s="33"/>
      <c r="AV755" s="25"/>
    </row>
    <row r="756" spans="2:48" s="1" customFormat="1" ht="15" customHeight="1" x14ac:dyDescent="0.3">
      <c r="B756" s="2"/>
      <c r="G756" s="3"/>
      <c r="N756" s="3"/>
      <c r="S756" s="3"/>
      <c r="X756" s="25"/>
      <c r="Z756" s="2"/>
      <c r="AE756" s="3"/>
      <c r="AI756"/>
      <c r="AK756" s="2"/>
      <c r="AQ756" s="2"/>
      <c r="AV756" s="25"/>
    </row>
    <row r="757" spans="2:48" s="1" customFormat="1" ht="15" customHeight="1" x14ac:dyDescent="0.3">
      <c r="B757" s="2"/>
      <c r="G757" s="3"/>
      <c r="N757" s="3"/>
      <c r="S757" s="3"/>
      <c r="X757" s="25"/>
      <c r="Z757" s="2"/>
      <c r="AE757" s="3"/>
      <c r="AI757"/>
      <c r="AK757" s="2"/>
      <c r="AQ757" s="2"/>
      <c r="AV757" s="25"/>
    </row>
  </sheetData>
  <mergeCells count="83">
    <mergeCell ref="Y12:Z13"/>
    <mergeCell ref="AA12:AD13"/>
    <mergeCell ref="AE12:AF13"/>
    <mergeCell ref="AG12:AJ13"/>
    <mergeCell ref="AK12:AL13"/>
    <mergeCell ref="AM12:AP13"/>
    <mergeCell ref="AQ12:AR13"/>
    <mergeCell ref="AS12:AV13"/>
    <mergeCell ref="AQ220:AR221"/>
    <mergeCell ref="AS220:AV221"/>
    <mergeCell ref="A272:B273"/>
    <mergeCell ref="C272:F273"/>
    <mergeCell ref="M272:N273"/>
    <mergeCell ref="O272:R273"/>
    <mergeCell ref="S272:T273"/>
    <mergeCell ref="U272:X273"/>
    <mergeCell ref="AA220:AD221"/>
    <mergeCell ref="AE220:AF221"/>
    <mergeCell ref="AG220:AJ221"/>
    <mergeCell ref="AK220:AL221"/>
    <mergeCell ref="AM220:AP221"/>
    <mergeCell ref="M220:N221"/>
    <mergeCell ref="O220:R221"/>
    <mergeCell ref="S220:T221"/>
    <mergeCell ref="U220:X221"/>
    <mergeCell ref="Y220:Z221"/>
    <mergeCell ref="AQ116:AR117"/>
    <mergeCell ref="AS116:AV117"/>
    <mergeCell ref="A168:B169"/>
    <mergeCell ref="C168:F169"/>
    <mergeCell ref="M168:N169"/>
    <mergeCell ref="O168:R169"/>
    <mergeCell ref="S168:T169"/>
    <mergeCell ref="U168:X169"/>
    <mergeCell ref="Y168:Z169"/>
    <mergeCell ref="AA168:AD169"/>
    <mergeCell ref="AE168:AF169"/>
    <mergeCell ref="AG168:AJ169"/>
    <mergeCell ref="AK168:AL169"/>
    <mergeCell ref="AM168:AP169"/>
    <mergeCell ref="AQ168:AR169"/>
    <mergeCell ref="AS168:AV169"/>
    <mergeCell ref="B2:V4"/>
    <mergeCell ref="A116:B117"/>
    <mergeCell ref="C116:F117"/>
    <mergeCell ref="M116:N117"/>
    <mergeCell ref="O116:R117"/>
    <mergeCell ref="S116:T117"/>
    <mergeCell ref="U116:X117"/>
    <mergeCell ref="Y116:Z117"/>
    <mergeCell ref="AA116:AD117"/>
    <mergeCell ref="AE116:AF117"/>
    <mergeCell ref="AG116:AJ117"/>
    <mergeCell ref="AK116:AL117"/>
    <mergeCell ref="AM116:AP117"/>
    <mergeCell ref="M64:N65"/>
    <mergeCell ref="O64:R65"/>
    <mergeCell ref="S64:T65"/>
    <mergeCell ref="U64:X65"/>
    <mergeCell ref="AM64:AP65"/>
    <mergeCell ref="AQ64:AR65"/>
    <mergeCell ref="AS64:AV65"/>
    <mergeCell ref="Y1:AF2"/>
    <mergeCell ref="Y209:AF210"/>
    <mergeCell ref="Y157:AF158"/>
    <mergeCell ref="A220:B221"/>
    <mergeCell ref="C220:F221"/>
    <mergeCell ref="I6:J6"/>
    <mergeCell ref="C6:D6"/>
    <mergeCell ref="F6:G6"/>
    <mergeCell ref="A64:B65"/>
    <mergeCell ref="C64:F65"/>
    <mergeCell ref="L6:M6"/>
    <mergeCell ref="O6:P6"/>
    <mergeCell ref="R6:S6"/>
    <mergeCell ref="U6:V6"/>
    <mergeCell ref="Y105:AF106"/>
    <mergeCell ref="Y53:AF54"/>
    <mergeCell ref="Y64:Z65"/>
    <mergeCell ref="AA64:AD65"/>
    <mergeCell ref="AE64:AF65"/>
    <mergeCell ref="AG64:AJ65"/>
    <mergeCell ref="AK64:AL65"/>
  </mergeCells>
  <conditionalFormatting sqref="Z57:AF61">
    <cfRule type="expression" dxfId="17" priority="16">
      <formula>$Z57=$Y$64</formula>
    </cfRule>
  </conditionalFormatting>
  <conditionalFormatting sqref="B43:V51">
    <cfRule type="expression" dxfId="16" priority="7">
      <formula>DAY($K$43)&lt;15</formula>
    </cfRule>
  </conditionalFormatting>
  <conditionalFormatting sqref="Z109:AF114">
    <cfRule type="expression" dxfId="15" priority="4">
      <formula>$Z109=$Y$116</formula>
    </cfRule>
  </conditionalFormatting>
  <conditionalFormatting sqref="Z161:AF166">
    <cfRule type="expression" dxfId="14" priority="3">
      <formula>$Z161=$Y$168</formula>
    </cfRule>
  </conditionalFormatting>
  <conditionalFormatting sqref="Z213:AF218">
    <cfRule type="expression" dxfId="13" priority="2">
      <formula>$Z213=$Y$220</formula>
    </cfRule>
  </conditionalFormatting>
  <conditionalFormatting sqref="Z5:AF10">
    <cfRule type="expression" dxfId="12" priority="1">
      <formula>$Z5=$Y$12</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79DB-2B04-4C09-9271-6AEA4EC538DC}">
  <dimension ref="A1:G891"/>
  <sheetViews>
    <sheetView workbookViewId="0">
      <selection activeCell="B6" sqref="B6"/>
    </sheetView>
  </sheetViews>
  <sheetFormatPr baseColWidth="10" defaultRowHeight="14.4" x14ac:dyDescent="0.3"/>
  <cols>
    <col min="1" max="1" width="45.21875" customWidth="1"/>
    <col min="4" max="4" width="11.5546875" style="60"/>
    <col min="5" max="5" width="69.33203125" style="58" customWidth="1"/>
  </cols>
  <sheetData>
    <row r="1" spans="1:7" ht="21.6" thickBot="1" x14ac:dyDescent="0.45">
      <c r="A1" t="s">
        <v>11</v>
      </c>
      <c r="B1" s="67">
        <f>AN!E2</f>
        <v>2021</v>
      </c>
      <c r="D1" s="60" t="s">
        <v>17</v>
      </c>
      <c r="E1" s="66" t="s">
        <v>18</v>
      </c>
      <c r="F1" s="59" t="s">
        <v>23</v>
      </c>
      <c r="G1" s="59" t="s">
        <v>30</v>
      </c>
    </row>
    <row r="2" spans="1:7" ht="21.6" thickBot="1" x14ac:dyDescent="0.45">
      <c r="A2" t="s">
        <v>12</v>
      </c>
      <c r="B2" s="67">
        <f>AN!E3</f>
        <v>3</v>
      </c>
      <c r="D2" s="60">
        <f>DATE(B1-1,12,25)</f>
        <v>44190</v>
      </c>
      <c r="E2" s="58" t="s">
        <v>27</v>
      </c>
      <c r="F2">
        <v>1</v>
      </c>
    </row>
    <row r="3" spans="1:7" x14ac:dyDescent="0.3">
      <c r="A3" s="59" t="s">
        <v>13</v>
      </c>
      <c r="B3" s="61">
        <f>DATE(B1,1,7)-WEEKDAY(DATE(B1,1,7),3)</f>
        <v>44200</v>
      </c>
      <c r="D3" s="60">
        <f t="shared" ref="D3:D5" si="0">D2+1</f>
        <v>44191</v>
      </c>
    </row>
    <row r="4" spans="1:7" x14ac:dyDescent="0.3">
      <c r="A4" s="59" t="s">
        <v>16</v>
      </c>
      <c r="B4" s="61">
        <f>IF(DAY(B3)&gt;1,B3-7,B3)</f>
        <v>44193</v>
      </c>
      <c r="D4" s="60">
        <f t="shared" si="0"/>
        <v>44192</v>
      </c>
    </row>
    <row r="5" spans="1:7" x14ac:dyDescent="0.3">
      <c r="A5" s="59" t="s">
        <v>14</v>
      </c>
      <c r="B5" s="61">
        <f>DATE(B1,B2,7)-WEEKDAY(DATE(B1,B2,7),3)</f>
        <v>44256</v>
      </c>
      <c r="D5" s="60">
        <f t="shared" si="0"/>
        <v>44193</v>
      </c>
    </row>
    <row r="6" spans="1:7" x14ac:dyDescent="0.3">
      <c r="A6" s="59" t="s">
        <v>15</v>
      </c>
      <c r="B6" s="61">
        <f>IF(DAY(B5)&gt;4,B5-7,B5)</f>
        <v>44256</v>
      </c>
      <c r="D6" s="60">
        <f>D5+1</f>
        <v>44194</v>
      </c>
      <c r="F6" s="53"/>
    </row>
    <row r="7" spans="1:7" x14ac:dyDescent="0.3">
      <c r="B7" s="53"/>
      <c r="D7" s="60">
        <f t="shared" ref="D7:D70" si="1">D6+1</f>
        <v>44195</v>
      </c>
    </row>
    <row r="8" spans="1:7" x14ac:dyDescent="0.3">
      <c r="A8" t="s">
        <v>5</v>
      </c>
      <c r="D8" s="60">
        <f t="shared" si="1"/>
        <v>44196</v>
      </c>
    </row>
    <row r="9" spans="1:7" x14ac:dyDescent="0.3">
      <c r="A9" s="59" t="s">
        <v>31</v>
      </c>
      <c r="D9" s="60">
        <f t="shared" si="1"/>
        <v>44197</v>
      </c>
      <c r="E9" s="58" t="s">
        <v>28</v>
      </c>
      <c r="F9">
        <v>1</v>
      </c>
    </row>
    <row r="10" spans="1:7" x14ac:dyDescent="0.3">
      <c r="A10" t="s">
        <v>1</v>
      </c>
      <c r="D10" s="60">
        <f t="shared" si="1"/>
        <v>44198</v>
      </c>
    </row>
    <row r="11" spans="1:7" x14ac:dyDescent="0.3">
      <c r="A11" t="s">
        <v>2</v>
      </c>
      <c r="D11" s="60">
        <f t="shared" si="1"/>
        <v>44199</v>
      </c>
    </row>
    <row r="12" spans="1:7" x14ac:dyDescent="0.3">
      <c r="A12" t="s">
        <v>3</v>
      </c>
      <c r="D12" s="60">
        <f t="shared" si="1"/>
        <v>44200</v>
      </c>
    </row>
    <row r="13" spans="1:7" x14ac:dyDescent="0.3">
      <c r="A13" t="s">
        <v>4</v>
      </c>
      <c r="D13" s="60">
        <f t="shared" si="1"/>
        <v>44201</v>
      </c>
    </row>
    <row r="14" spans="1:7" x14ac:dyDescent="0.3">
      <c r="D14" s="60">
        <f t="shared" si="1"/>
        <v>44202</v>
      </c>
    </row>
    <row r="15" spans="1:7" x14ac:dyDescent="0.3">
      <c r="A15" t="s">
        <v>6</v>
      </c>
      <c r="D15" s="60">
        <f t="shared" si="1"/>
        <v>44203</v>
      </c>
    </row>
    <row r="16" spans="1:7" x14ac:dyDescent="0.3">
      <c r="A16" t="s">
        <v>32</v>
      </c>
      <c r="D16" s="60">
        <f t="shared" si="1"/>
        <v>44204</v>
      </c>
    </row>
    <row r="17" spans="1:4" x14ac:dyDescent="0.3">
      <c r="A17" t="s">
        <v>33</v>
      </c>
      <c r="D17" s="60">
        <f t="shared" si="1"/>
        <v>44205</v>
      </c>
    </row>
    <row r="18" spans="1:4" x14ac:dyDescent="0.3">
      <c r="A18" t="s">
        <v>34</v>
      </c>
      <c r="D18" s="60">
        <f t="shared" si="1"/>
        <v>44206</v>
      </c>
    </row>
    <row r="19" spans="1:4" x14ac:dyDescent="0.3">
      <c r="A19" t="s">
        <v>35</v>
      </c>
      <c r="D19" s="60">
        <f t="shared" si="1"/>
        <v>44207</v>
      </c>
    </row>
    <row r="20" spans="1:4" x14ac:dyDescent="0.3">
      <c r="A20" t="s">
        <v>36</v>
      </c>
      <c r="D20" s="60">
        <f t="shared" si="1"/>
        <v>44208</v>
      </c>
    </row>
    <row r="21" spans="1:4" x14ac:dyDescent="0.3">
      <c r="D21" s="60">
        <f t="shared" si="1"/>
        <v>44209</v>
      </c>
    </row>
    <row r="22" spans="1:4" x14ac:dyDescent="0.3">
      <c r="D22" s="60">
        <f t="shared" si="1"/>
        <v>44210</v>
      </c>
    </row>
    <row r="23" spans="1:4" x14ac:dyDescent="0.3">
      <c r="D23" s="60">
        <f t="shared" si="1"/>
        <v>44211</v>
      </c>
    </row>
    <row r="24" spans="1:4" x14ac:dyDescent="0.3">
      <c r="D24" s="60">
        <f t="shared" si="1"/>
        <v>44212</v>
      </c>
    </row>
    <row r="25" spans="1:4" x14ac:dyDescent="0.3">
      <c r="D25" s="60">
        <f t="shared" si="1"/>
        <v>44213</v>
      </c>
    </row>
    <row r="26" spans="1:4" x14ac:dyDescent="0.3">
      <c r="D26" s="60">
        <f t="shared" si="1"/>
        <v>44214</v>
      </c>
    </row>
    <row r="27" spans="1:4" x14ac:dyDescent="0.3">
      <c r="D27" s="60">
        <f t="shared" si="1"/>
        <v>44215</v>
      </c>
    </row>
    <row r="28" spans="1:4" x14ac:dyDescent="0.3">
      <c r="D28" s="60">
        <f t="shared" si="1"/>
        <v>44216</v>
      </c>
    </row>
    <row r="29" spans="1:4" x14ac:dyDescent="0.3">
      <c r="D29" s="60">
        <f t="shared" si="1"/>
        <v>44217</v>
      </c>
    </row>
    <row r="30" spans="1:4" x14ac:dyDescent="0.3">
      <c r="D30" s="60">
        <f t="shared" si="1"/>
        <v>44218</v>
      </c>
    </row>
    <row r="31" spans="1:4" x14ac:dyDescent="0.3">
      <c r="D31" s="60">
        <f t="shared" si="1"/>
        <v>44219</v>
      </c>
    </row>
    <row r="32" spans="1:4" x14ac:dyDescent="0.3">
      <c r="D32" s="60">
        <f t="shared" si="1"/>
        <v>44220</v>
      </c>
    </row>
    <row r="33" spans="4:4" x14ac:dyDescent="0.3">
      <c r="D33" s="60">
        <f t="shared" si="1"/>
        <v>44221</v>
      </c>
    </row>
    <row r="34" spans="4:4" x14ac:dyDescent="0.3">
      <c r="D34" s="60">
        <f t="shared" si="1"/>
        <v>44222</v>
      </c>
    </row>
    <row r="35" spans="4:4" x14ac:dyDescent="0.3">
      <c r="D35" s="60">
        <f t="shared" si="1"/>
        <v>44223</v>
      </c>
    </row>
    <row r="36" spans="4:4" x14ac:dyDescent="0.3">
      <c r="D36" s="60">
        <f t="shared" si="1"/>
        <v>44224</v>
      </c>
    </row>
    <row r="37" spans="4:4" x14ac:dyDescent="0.3">
      <c r="D37" s="60">
        <f t="shared" si="1"/>
        <v>44225</v>
      </c>
    </row>
    <row r="38" spans="4:4" x14ac:dyDescent="0.3">
      <c r="D38" s="60">
        <f t="shared" si="1"/>
        <v>44226</v>
      </c>
    </row>
    <row r="39" spans="4:4" x14ac:dyDescent="0.3">
      <c r="D39" s="60">
        <f t="shared" si="1"/>
        <v>44227</v>
      </c>
    </row>
    <row r="40" spans="4:4" x14ac:dyDescent="0.3">
      <c r="D40" s="60">
        <f t="shared" si="1"/>
        <v>44228</v>
      </c>
    </row>
    <row r="41" spans="4:4" x14ac:dyDescent="0.3">
      <c r="D41" s="60">
        <f t="shared" si="1"/>
        <v>44229</v>
      </c>
    </row>
    <row r="42" spans="4:4" x14ac:dyDescent="0.3">
      <c r="D42" s="60">
        <f t="shared" si="1"/>
        <v>44230</v>
      </c>
    </row>
    <row r="43" spans="4:4" x14ac:dyDescent="0.3">
      <c r="D43" s="60">
        <f t="shared" si="1"/>
        <v>44231</v>
      </c>
    </row>
    <row r="44" spans="4:4" x14ac:dyDescent="0.3">
      <c r="D44" s="60">
        <f t="shared" si="1"/>
        <v>44232</v>
      </c>
    </row>
    <row r="45" spans="4:4" x14ac:dyDescent="0.3">
      <c r="D45" s="60">
        <f t="shared" si="1"/>
        <v>44233</v>
      </c>
    </row>
    <row r="46" spans="4:4" x14ac:dyDescent="0.3">
      <c r="D46" s="60">
        <f t="shared" si="1"/>
        <v>44234</v>
      </c>
    </row>
    <row r="47" spans="4:4" x14ac:dyDescent="0.3">
      <c r="D47" s="60">
        <f t="shared" si="1"/>
        <v>44235</v>
      </c>
    </row>
    <row r="48" spans="4:4" x14ac:dyDescent="0.3">
      <c r="D48" s="60">
        <f t="shared" si="1"/>
        <v>44236</v>
      </c>
    </row>
    <row r="49" spans="4:4" x14ac:dyDescent="0.3">
      <c r="D49" s="60">
        <f t="shared" si="1"/>
        <v>44237</v>
      </c>
    </row>
    <row r="50" spans="4:4" x14ac:dyDescent="0.3">
      <c r="D50" s="60">
        <f t="shared" si="1"/>
        <v>44238</v>
      </c>
    </row>
    <row r="51" spans="4:4" x14ac:dyDescent="0.3">
      <c r="D51" s="60">
        <f t="shared" si="1"/>
        <v>44239</v>
      </c>
    </row>
    <row r="52" spans="4:4" x14ac:dyDescent="0.3">
      <c r="D52" s="60">
        <f t="shared" si="1"/>
        <v>44240</v>
      </c>
    </row>
    <row r="53" spans="4:4" x14ac:dyDescent="0.3">
      <c r="D53" s="60">
        <f t="shared" si="1"/>
        <v>44241</v>
      </c>
    </row>
    <row r="54" spans="4:4" x14ac:dyDescent="0.3">
      <c r="D54" s="60">
        <f t="shared" si="1"/>
        <v>44242</v>
      </c>
    </row>
    <row r="55" spans="4:4" x14ac:dyDescent="0.3">
      <c r="D55" s="60">
        <f t="shared" si="1"/>
        <v>44243</v>
      </c>
    </row>
    <row r="56" spans="4:4" x14ac:dyDescent="0.3">
      <c r="D56" s="60">
        <f t="shared" si="1"/>
        <v>44244</v>
      </c>
    </row>
    <row r="57" spans="4:4" x14ac:dyDescent="0.3">
      <c r="D57" s="60">
        <f t="shared" si="1"/>
        <v>44245</v>
      </c>
    </row>
    <row r="58" spans="4:4" x14ac:dyDescent="0.3">
      <c r="D58" s="60">
        <f t="shared" si="1"/>
        <v>44246</v>
      </c>
    </row>
    <row r="59" spans="4:4" x14ac:dyDescent="0.3">
      <c r="D59" s="60">
        <f t="shared" si="1"/>
        <v>44247</v>
      </c>
    </row>
    <row r="60" spans="4:4" x14ac:dyDescent="0.3">
      <c r="D60" s="60">
        <f t="shared" si="1"/>
        <v>44248</v>
      </c>
    </row>
    <row r="61" spans="4:4" x14ac:dyDescent="0.3">
      <c r="D61" s="60">
        <f t="shared" si="1"/>
        <v>44249</v>
      </c>
    </row>
    <row r="62" spans="4:4" x14ac:dyDescent="0.3">
      <c r="D62" s="60">
        <f t="shared" si="1"/>
        <v>44250</v>
      </c>
    </row>
    <row r="63" spans="4:4" x14ac:dyDescent="0.3">
      <c r="D63" s="60">
        <f t="shared" si="1"/>
        <v>44251</v>
      </c>
    </row>
    <row r="64" spans="4:4" x14ac:dyDescent="0.3">
      <c r="D64" s="60">
        <f t="shared" si="1"/>
        <v>44252</v>
      </c>
    </row>
    <row r="65" spans="4:4" x14ac:dyDescent="0.3">
      <c r="D65" s="60">
        <f t="shared" si="1"/>
        <v>44253</v>
      </c>
    </row>
    <row r="66" spans="4:4" x14ac:dyDescent="0.3">
      <c r="D66" s="60">
        <f t="shared" si="1"/>
        <v>44254</v>
      </c>
    </row>
    <row r="67" spans="4:4" x14ac:dyDescent="0.3">
      <c r="D67" s="60">
        <f t="shared" si="1"/>
        <v>44255</v>
      </c>
    </row>
    <row r="68" spans="4:4" x14ac:dyDescent="0.3">
      <c r="D68" s="60">
        <f t="shared" si="1"/>
        <v>44256</v>
      </c>
    </row>
    <row r="69" spans="4:4" x14ac:dyDescent="0.3">
      <c r="D69" s="60">
        <f t="shared" si="1"/>
        <v>44257</v>
      </c>
    </row>
    <row r="70" spans="4:4" x14ac:dyDescent="0.3">
      <c r="D70" s="60">
        <f t="shared" si="1"/>
        <v>44258</v>
      </c>
    </row>
    <row r="71" spans="4:4" x14ac:dyDescent="0.3">
      <c r="D71" s="60">
        <f t="shared" ref="D71:D134" si="2">D70+1</f>
        <v>44259</v>
      </c>
    </row>
    <row r="72" spans="4:4" x14ac:dyDescent="0.3">
      <c r="D72" s="60">
        <f t="shared" si="2"/>
        <v>44260</v>
      </c>
    </row>
    <row r="73" spans="4:4" x14ac:dyDescent="0.3">
      <c r="D73" s="60">
        <f t="shared" si="2"/>
        <v>44261</v>
      </c>
    </row>
    <row r="74" spans="4:4" x14ac:dyDescent="0.3">
      <c r="D74" s="60">
        <f t="shared" si="2"/>
        <v>44262</v>
      </c>
    </row>
    <row r="75" spans="4:4" x14ac:dyDescent="0.3">
      <c r="D75" s="60">
        <f t="shared" si="2"/>
        <v>44263</v>
      </c>
    </row>
    <row r="76" spans="4:4" x14ac:dyDescent="0.3">
      <c r="D76" s="60">
        <f t="shared" si="2"/>
        <v>44264</v>
      </c>
    </row>
    <row r="77" spans="4:4" x14ac:dyDescent="0.3">
      <c r="D77" s="60">
        <f t="shared" si="2"/>
        <v>44265</v>
      </c>
    </row>
    <row r="78" spans="4:4" x14ac:dyDescent="0.3">
      <c r="D78" s="60">
        <f t="shared" si="2"/>
        <v>44266</v>
      </c>
    </row>
    <row r="79" spans="4:4" x14ac:dyDescent="0.3">
      <c r="D79" s="60">
        <f t="shared" si="2"/>
        <v>44267</v>
      </c>
    </row>
    <row r="80" spans="4:4" x14ac:dyDescent="0.3">
      <c r="D80" s="60">
        <f t="shared" si="2"/>
        <v>44268</v>
      </c>
    </row>
    <row r="81" spans="4:4" x14ac:dyDescent="0.3">
      <c r="D81" s="60">
        <f t="shared" si="2"/>
        <v>44269</v>
      </c>
    </row>
    <row r="82" spans="4:4" x14ac:dyDescent="0.3">
      <c r="D82" s="60">
        <f t="shared" si="2"/>
        <v>44270</v>
      </c>
    </row>
    <row r="83" spans="4:4" x14ac:dyDescent="0.3">
      <c r="D83" s="60">
        <f t="shared" si="2"/>
        <v>44271</v>
      </c>
    </row>
    <row r="84" spans="4:4" x14ac:dyDescent="0.3">
      <c r="D84" s="60">
        <f t="shared" si="2"/>
        <v>44272</v>
      </c>
    </row>
    <row r="85" spans="4:4" x14ac:dyDescent="0.3">
      <c r="D85" s="60">
        <f t="shared" si="2"/>
        <v>44273</v>
      </c>
    </row>
    <row r="86" spans="4:4" x14ac:dyDescent="0.3">
      <c r="D86" s="60">
        <f t="shared" si="2"/>
        <v>44274</v>
      </c>
    </row>
    <row r="87" spans="4:4" x14ac:dyDescent="0.3">
      <c r="D87" s="60">
        <f t="shared" si="2"/>
        <v>44275</v>
      </c>
    </row>
    <row r="88" spans="4:4" x14ac:dyDescent="0.3">
      <c r="D88" s="60">
        <f t="shared" si="2"/>
        <v>44276</v>
      </c>
    </row>
    <row r="89" spans="4:4" x14ac:dyDescent="0.3">
      <c r="D89" s="60">
        <f t="shared" si="2"/>
        <v>44277</v>
      </c>
    </row>
    <row r="90" spans="4:4" x14ac:dyDescent="0.3">
      <c r="D90" s="60">
        <f t="shared" si="2"/>
        <v>44278</v>
      </c>
    </row>
    <row r="91" spans="4:4" x14ac:dyDescent="0.3">
      <c r="D91" s="60">
        <f t="shared" si="2"/>
        <v>44279</v>
      </c>
    </row>
    <row r="92" spans="4:4" x14ac:dyDescent="0.3">
      <c r="D92" s="60">
        <f t="shared" si="2"/>
        <v>44280</v>
      </c>
    </row>
    <row r="93" spans="4:4" x14ac:dyDescent="0.3">
      <c r="D93" s="60">
        <f t="shared" si="2"/>
        <v>44281</v>
      </c>
    </row>
    <row r="94" spans="4:4" x14ac:dyDescent="0.3">
      <c r="D94" s="60">
        <f t="shared" si="2"/>
        <v>44282</v>
      </c>
    </row>
    <row r="95" spans="4:4" x14ac:dyDescent="0.3">
      <c r="D95" s="60">
        <f t="shared" si="2"/>
        <v>44283</v>
      </c>
    </row>
    <row r="96" spans="4:4" x14ac:dyDescent="0.3">
      <c r="D96" s="60">
        <f t="shared" si="2"/>
        <v>44284</v>
      </c>
    </row>
    <row r="97" spans="4:7" x14ac:dyDescent="0.3">
      <c r="D97" s="60">
        <f t="shared" si="2"/>
        <v>44285</v>
      </c>
    </row>
    <row r="98" spans="4:7" x14ac:dyDescent="0.3">
      <c r="D98" s="60">
        <f t="shared" si="2"/>
        <v>44286</v>
      </c>
    </row>
    <row r="99" spans="4:7" x14ac:dyDescent="0.3">
      <c r="D99" s="60">
        <f t="shared" si="2"/>
        <v>44287</v>
      </c>
    </row>
    <row r="100" spans="4:7" x14ac:dyDescent="0.3">
      <c r="D100" s="60">
        <f t="shared" si="2"/>
        <v>44288</v>
      </c>
    </row>
    <row r="101" spans="4:7" x14ac:dyDescent="0.3">
      <c r="D101" s="60">
        <f t="shared" si="2"/>
        <v>44289</v>
      </c>
    </row>
    <row r="102" spans="4:7" x14ac:dyDescent="0.3">
      <c r="D102" s="60">
        <f t="shared" si="2"/>
        <v>44290</v>
      </c>
      <c r="E102" s="58" t="s">
        <v>22</v>
      </c>
      <c r="G102">
        <v>1</v>
      </c>
    </row>
    <row r="103" spans="4:7" x14ac:dyDescent="0.3">
      <c r="D103" s="60">
        <f t="shared" si="2"/>
        <v>44291</v>
      </c>
      <c r="E103" s="58" t="s">
        <v>19</v>
      </c>
      <c r="F103">
        <v>1</v>
      </c>
      <c r="G103">
        <v>1</v>
      </c>
    </row>
    <row r="104" spans="4:7" x14ac:dyDescent="0.3">
      <c r="D104" s="60">
        <f t="shared" si="2"/>
        <v>44292</v>
      </c>
    </row>
    <row r="105" spans="4:7" x14ac:dyDescent="0.3">
      <c r="D105" s="60">
        <f t="shared" si="2"/>
        <v>44293</v>
      </c>
    </row>
    <row r="106" spans="4:7" x14ac:dyDescent="0.3">
      <c r="D106" s="60">
        <f t="shared" si="2"/>
        <v>44294</v>
      </c>
    </row>
    <row r="107" spans="4:7" x14ac:dyDescent="0.3">
      <c r="D107" s="60">
        <f t="shared" si="2"/>
        <v>44295</v>
      </c>
    </row>
    <row r="108" spans="4:7" x14ac:dyDescent="0.3">
      <c r="D108" s="60">
        <f t="shared" si="2"/>
        <v>44296</v>
      </c>
    </row>
    <row r="109" spans="4:7" x14ac:dyDescent="0.3">
      <c r="D109" s="60">
        <f t="shared" si="2"/>
        <v>44297</v>
      </c>
    </row>
    <row r="110" spans="4:7" x14ac:dyDescent="0.3">
      <c r="D110" s="60">
        <f t="shared" si="2"/>
        <v>44298</v>
      </c>
    </row>
    <row r="111" spans="4:7" x14ac:dyDescent="0.3">
      <c r="D111" s="60">
        <f t="shared" si="2"/>
        <v>44299</v>
      </c>
    </row>
    <row r="112" spans="4:7" x14ac:dyDescent="0.3">
      <c r="D112" s="60">
        <f t="shared" si="2"/>
        <v>44300</v>
      </c>
    </row>
    <row r="113" spans="4:4" x14ac:dyDescent="0.3">
      <c r="D113" s="60">
        <f t="shared" si="2"/>
        <v>44301</v>
      </c>
    </row>
    <row r="114" spans="4:4" x14ac:dyDescent="0.3">
      <c r="D114" s="60">
        <f t="shared" si="2"/>
        <v>44302</v>
      </c>
    </row>
    <row r="115" spans="4:4" x14ac:dyDescent="0.3">
      <c r="D115" s="60">
        <f t="shared" si="2"/>
        <v>44303</v>
      </c>
    </row>
    <row r="116" spans="4:4" x14ac:dyDescent="0.3">
      <c r="D116" s="60">
        <f t="shared" si="2"/>
        <v>44304</v>
      </c>
    </row>
    <row r="117" spans="4:4" x14ac:dyDescent="0.3">
      <c r="D117" s="60">
        <f t="shared" si="2"/>
        <v>44305</v>
      </c>
    </row>
    <row r="118" spans="4:4" x14ac:dyDescent="0.3">
      <c r="D118" s="60">
        <f t="shared" si="2"/>
        <v>44306</v>
      </c>
    </row>
    <row r="119" spans="4:4" x14ac:dyDescent="0.3">
      <c r="D119" s="60">
        <f t="shared" si="2"/>
        <v>44307</v>
      </c>
    </row>
    <row r="120" spans="4:4" x14ac:dyDescent="0.3">
      <c r="D120" s="60">
        <f t="shared" si="2"/>
        <v>44308</v>
      </c>
    </row>
    <row r="121" spans="4:4" x14ac:dyDescent="0.3">
      <c r="D121" s="60">
        <f t="shared" si="2"/>
        <v>44309</v>
      </c>
    </row>
    <row r="122" spans="4:4" x14ac:dyDescent="0.3">
      <c r="D122" s="60">
        <f t="shared" si="2"/>
        <v>44310</v>
      </c>
    </row>
    <row r="123" spans="4:4" x14ac:dyDescent="0.3">
      <c r="D123" s="60">
        <f t="shared" si="2"/>
        <v>44311</v>
      </c>
    </row>
    <row r="124" spans="4:4" x14ac:dyDescent="0.3">
      <c r="D124" s="60">
        <f t="shared" si="2"/>
        <v>44312</v>
      </c>
    </row>
    <row r="125" spans="4:4" x14ac:dyDescent="0.3">
      <c r="D125" s="60">
        <f t="shared" si="2"/>
        <v>44313</v>
      </c>
    </row>
    <row r="126" spans="4:4" x14ac:dyDescent="0.3">
      <c r="D126" s="60">
        <f t="shared" si="2"/>
        <v>44314</v>
      </c>
    </row>
    <row r="127" spans="4:4" x14ac:dyDescent="0.3">
      <c r="D127" s="60">
        <f t="shared" si="2"/>
        <v>44315</v>
      </c>
    </row>
    <row r="128" spans="4:4" x14ac:dyDescent="0.3">
      <c r="D128" s="60">
        <f t="shared" si="2"/>
        <v>44316</v>
      </c>
    </row>
    <row r="129" spans="4:7" x14ac:dyDescent="0.3">
      <c r="D129" s="60">
        <f t="shared" si="2"/>
        <v>44317</v>
      </c>
      <c r="E129" s="58" t="s">
        <v>24</v>
      </c>
      <c r="F129">
        <v>1</v>
      </c>
    </row>
    <row r="130" spans="4:7" x14ac:dyDescent="0.3">
      <c r="D130" s="60">
        <f t="shared" si="2"/>
        <v>44318</v>
      </c>
    </row>
    <row r="131" spans="4:7" x14ac:dyDescent="0.3">
      <c r="D131" s="60">
        <f t="shared" si="2"/>
        <v>44319</v>
      </c>
    </row>
    <row r="132" spans="4:7" x14ac:dyDescent="0.3">
      <c r="D132" s="60">
        <f t="shared" si="2"/>
        <v>44320</v>
      </c>
    </row>
    <row r="133" spans="4:7" x14ac:dyDescent="0.3">
      <c r="D133" s="60">
        <f t="shared" si="2"/>
        <v>44321</v>
      </c>
    </row>
    <row r="134" spans="4:7" x14ac:dyDescent="0.3">
      <c r="D134" s="60">
        <f t="shared" si="2"/>
        <v>44322</v>
      </c>
    </row>
    <row r="135" spans="4:7" x14ac:dyDescent="0.3">
      <c r="D135" s="60">
        <f t="shared" ref="D135:D198" si="3">D134+1</f>
        <v>44323</v>
      </c>
    </row>
    <row r="136" spans="4:7" x14ac:dyDescent="0.3">
      <c r="D136" s="60">
        <f t="shared" si="3"/>
        <v>44324</v>
      </c>
      <c r="E136" s="58" t="s">
        <v>29</v>
      </c>
      <c r="F136">
        <v>1</v>
      </c>
    </row>
    <row r="137" spans="4:7" x14ac:dyDescent="0.3">
      <c r="D137" s="60">
        <f t="shared" si="3"/>
        <v>44325</v>
      </c>
    </row>
    <row r="138" spans="4:7" x14ac:dyDescent="0.3">
      <c r="D138" s="60">
        <f t="shared" si="3"/>
        <v>44326</v>
      </c>
    </row>
    <row r="139" spans="4:7" x14ac:dyDescent="0.3">
      <c r="D139" s="60">
        <f t="shared" si="3"/>
        <v>44327</v>
      </c>
    </row>
    <row r="140" spans="4:7" x14ac:dyDescent="0.3">
      <c r="D140" s="60">
        <f t="shared" si="3"/>
        <v>44328</v>
      </c>
    </row>
    <row r="141" spans="4:7" x14ac:dyDescent="0.3">
      <c r="D141" s="60">
        <f t="shared" si="3"/>
        <v>44329</v>
      </c>
      <c r="E141" s="58" t="s">
        <v>20</v>
      </c>
      <c r="F141">
        <v>1</v>
      </c>
      <c r="G141">
        <v>1</v>
      </c>
    </row>
    <row r="142" spans="4:7" x14ac:dyDescent="0.3">
      <c r="D142" s="60">
        <f t="shared" si="3"/>
        <v>44330</v>
      </c>
    </row>
    <row r="143" spans="4:7" x14ac:dyDescent="0.3">
      <c r="D143" s="60">
        <f t="shared" si="3"/>
        <v>44331</v>
      </c>
    </row>
    <row r="144" spans="4:7" x14ac:dyDescent="0.3">
      <c r="D144" s="60">
        <f t="shared" si="3"/>
        <v>44332</v>
      </c>
    </row>
    <row r="145" spans="4:7" x14ac:dyDescent="0.3">
      <c r="D145" s="60">
        <f t="shared" si="3"/>
        <v>44333</v>
      </c>
    </row>
    <row r="146" spans="4:7" x14ac:dyDescent="0.3">
      <c r="D146" s="60">
        <f t="shared" si="3"/>
        <v>44334</v>
      </c>
    </row>
    <row r="147" spans="4:7" x14ac:dyDescent="0.3">
      <c r="D147" s="60">
        <f t="shared" si="3"/>
        <v>44335</v>
      </c>
    </row>
    <row r="148" spans="4:7" x14ac:dyDescent="0.3">
      <c r="D148" s="60">
        <f t="shared" si="3"/>
        <v>44336</v>
      </c>
    </row>
    <row r="149" spans="4:7" x14ac:dyDescent="0.3">
      <c r="D149" s="60">
        <f t="shared" si="3"/>
        <v>44337</v>
      </c>
    </row>
    <row r="150" spans="4:7" x14ac:dyDescent="0.3">
      <c r="D150" s="60">
        <f t="shared" si="3"/>
        <v>44338</v>
      </c>
    </row>
    <row r="151" spans="4:7" x14ac:dyDescent="0.3">
      <c r="D151" s="60">
        <f t="shared" si="3"/>
        <v>44339</v>
      </c>
    </row>
    <row r="152" spans="4:7" x14ac:dyDescent="0.3">
      <c r="D152" s="60">
        <f t="shared" si="3"/>
        <v>44340</v>
      </c>
      <c r="E152" s="58" t="s">
        <v>21</v>
      </c>
      <c r="G152">
        <v>1</v>
      </c>
    </row>
    <row r="153" spans="4:7" x14ac:dyDescent="0.3">
      <c r="D153" s="60">
        <f t="shared" si="3"/>
        <v>44341</v>
      </c>
    </row>
    <row r="154" spans="4:7" x14ac:dyDescent="0.3">
      <c r="D154" s="60">
        <f t="shared" si="3"/>
        <v>44342</v>
      </c>
    </row>
    <row r="155" spans="4:7" x14ac:dyDescent="0.3">
      <c r="D155" s="60">
        <f t="shared" si="3"/>
        <v>44343</v>
      </c>
    </row>
    <row r="156" spans="4:7" x14ac:dyDescent="0.3">
      <c r="D156" s="60">
        <f t="shared" si="3"/>
        <v>44344</v>
      </c>
    </row>
    <row r="157" spans="4:7" x14ac:dyDescent="0.3">
      <c r="D157" s="60">
        <f t="shared" si="3"/>
        <v>44345</v>
      </c>
    </row>
    <row r="158" spans="4:7" x14ac:dyDescent="0.3">
      <c r="D158" s="60">
        <f t="shared" si="3"/>
        <v>44346</v>
      </c>
    </row>
    <row r="159" spans="4:7" x14ac:dyDescent="0.3">
      <c r="D159" s="60">
        <f t="shared" si="3"/>
        <v>44347</v>
      </c>
    </row>
    <row r="160" spans="4:7" x14ac:dyDescent="0.3">
      <c r="D160" s="60">
        <f t="shared" si="3"/>
        <v>44348</v>
      </c>
    </row>
    <row r="161" spans="4:4" x14ac:dyDescent="0.3">
      <c r="D161" s="60">
        <f t="shared" si="3"/>
        <v>44349</v>
      </c>
    </row>
    <row r="162" spans="4:4" x14ac:dyDescent="0.3">
      <c r="D162" s="60">
        <f t="shared" si="3"/>
        <v>44350</v>
      </c>
    </row>
    <row r="163" spans="4:4" x14ac:dyDescent="0.3">
      <c r="D163" s="60">
        <f t="shared" si="3"/>
        <v>44351</v>
      </c>
    </row>
    <row r="164" spans="4:4" x14ac:dyDescent="0.3">
      <c r="D164" s="60">
        <f t="shared" si="3"/>
        <v>44352</v>
      </c>
    </row>
    <row r="165" spans="4:4" x14ac:dyDescent="0.3">
      <c r="D165" s="60">
        <f t="shared" si="3"/>
        <v>44353</v>
      </c>
    </row>
    <row r="166" spans="4:4" x14ac:dyDescent="0.3">
      <c r="D166" s="60">
        <f t="shared" si="3"/>
        <v>44354</v>
      </c>
    </row>
    <row r="167" spans="4:4" x14ac:dyDescent="0.3">
      <c r="D167" s="60">
        <f t="shared" si="3"/>
        <v>44355</v>
      </c>
    </row>
    <row r="168" spans="4:4" x14ac:dyDescent="0.3">
      <c r="D168" s="60">
        <f t="shared" si="3"/>
        <v>44356</v>
      </c>
    </row>
    <row r="169" spans="4:4" x14ac:dyDescent="0.3">
      <c r="D169" s="60">
        <f t="shared" si="3"/>
        <v>44357</v>
      </c>
    </row>
    <row r="170" spans="4:4" x14ac:dyDescent="0.3">
      <c r="D170" s="60">
        <f t="shared" si="3"/>
        <v>44358</v>
      </c>
    </row>
    <row r="171" spans="4:4" x14ac:dyDescent="0.3">
      <c r="D171" s="60">
        <f t="shared" si="3"/>
        <v>44359</v>
      </c>
    </row>
    <row r="172" spans="4:4" x14ac:dyDescent="0.3">
      <c r="D172" s="60">
        <f t="shared" si="3"/>
        <v>44360</v>
      </c>
    </row>
    <row r="173" spans="4:4" x14ac:dyDescent="0.3">
      <c r="D173" s="60">
        <f t="shared" si="3"/>
        <v>44361</v>
      </c>
    </row>
    <row r="174" spans="4:4" x14ac:dyDescent="0.3">
      <c r="D174" s="60">
        <f t="shared" si="3"/>
        <v>44362</v>
      </c>
    </row>
    <row r="175" spans="4:4" x14ac:dyDescent="0.3">
      <c r="D175" s="60">
        <f t="shared" si="3"/>
        <v>44363</v>
      </c>
    </row>
    <row r="176" spans="4:4" x14ac:dyDescent="0.3">
      <c r="D176" s="60">
        <f t="shared" si="3"/>
        <v>44364</v>
      </c>
    </row>
    <row r="177" spans="4:4" x14ac:dyDescent="0.3">
      <c r="D177" s="60">
        <f t="shared" si="3"/>
        <v>44365</v>
      </c>
    </row>
    <row r="178" spans="4:4" x14ac:dyDescent="0.3">
      <c r="D178" s="60">
        <f t="shared" si="3"/>
        <v>44366</v>
      </c>
    </row>
    <row r="179" spans="4:4" x14ac:dyDescent="0.3">
      <c r="D179" s="60">
        <f t="shared" si="3"/>
        <v>44367</v>
      </c>
    </row>
    <row r="180" spans="4:4" x14ac:dyDescent="0.3">
      <c r="D180" s="60">
        <f t="shared" si="3"/>
        <v>44368</v>
      </c>
    </row>
    <row r="181" spans="4:4" x14ac:dyDescent="0.3">
      <c r="D181" s="60">
        <f t="shared" si="3"/>
        <v>44369</v>
      </c>
    </row>
    <row r="182" spans="4:4" x14ac:dyDescent="0.3">
      <c r="D182" s="60">
        <f t="shared" si="3"/>
        <v>44370</v>
      </c>
    </row>
    <row r="183" spans="4:4" x14ac:dyDescent="0.3">
      <c r="D183" s="60">
        <f t="shared" si="3"/>
        <v>44371</v>
      </c>
    </row>
    <row r="184" spans="4:4" x14ac:dyDescent="0.3">
      <c r="D184" s="60">
        <f t="shared" si="3"/>
        <v>44372</v>
      </c>
    </row>
    <row r="185" spans="4:4" x14ac:dyDescent="0.3">
      <c r="D185" s="60">
        <f t="shared" si="3"/>
        <v>44373</v>
      </c>
    </row>
    <row r="186" spans="4:4" x14ac:dyDescent="0.3">
      <c r="D186" s="60">
        <f t="shared" si="3"/>
        <v>44374</v>
      </c>
    </row>
    <row r="187" spans="4:4" x14ac:dyDescent="0.3">
      <c r="D187" s="60">
        <f t="shared" si="3"/>
        <v>44375</v>
      </c>
    </row>
    <row r="188" spans="4:4" x14ac:dyDescent="0.3">
      <c r="D188" s="60">
        <f t="shared" si="3"/>
        <v>44376</v>
      </c>
    </row>
    <row r="189" spans="4:4" x14ac:dyDescent="0.3">
      <c r="D189" s="60">
        <f t="shared" si="3"/>
        <v>44377</v>
      </c>
    </row>
    <row r="190" spans="4:4" x14ac:dyDescent="0.3">
      <c r="D190" s="60">
        <f t="shared" si="3"/>
        <v>44378</v>
      </c>
    </row>
    <row r="191" spans="4:4" x14ac:dyDescent="0.3">
      <c r="D191" s="60">
        <f t="shared" si="3"/>
        <v>44379</v>
      </c>
    </row>
    <row r="192" spans="4:4" x14ac:dyDescent="0.3">
      <c r="D192" s="60">
        <f t="shared" si="3"/>
        <v>44380</v>
      </c>
    </row>
    <row r="193" spans="4:6" x14ac:dyDescent="0.3">
      <c r="D193" s="60">
        <f t="shared" si="3"/>
        <v>44381</v>
      </c>
    </row>
    <row r="194" spans="4:6" x14ac:dyDescent="0.3">
      <c r="D194" s="60">
        <f t="shared" si="3"/>
        <v>44382</v>
      </c>
    </row>
    <row r="195" spans="4:6" x14ac:dyDescent="0.3">
      <c r="D195" s="60">
        <f t="shared" si="3"/>
        <v>44383</v>
      </c>
    </row>
    <row r="196" spans="4:6" x14ac:dyDescent="0.3">
      <c r="D196" s="60">
        <f t="shared" si="3"/>
        <v>44384</v>
      </c>
    </row>
    <row r="197" spans="4:6" x14ac:dyDescent="0.3">
      <c r="D197" s="60">
        <f t="shared" si="3"/>
        <v>44385</v>
      </c>
    </row>
    <row r="198" spans="4:6" x14ac:dyDescent="0.3">
      <c r="D198" s="60">
        <f t="shared" si="3"/>
        <v>44386</v>
      </c>
    </row>
    <row r="199" spans="4:6" x14ac:dyDescent="0.3">
      <c r="D199" s="60">
        <f t="shared" ref="D199:D262" si="4">D198+1</f>
        <v>44387</v>
      </c>
    </row>
    <row r="200" spans="4:6" x14ac:dyDescent="0.3">
      <c r="D200" s="60">
        <f t="shared" si="4"/>
        <v>44388</v>
      </c>
    </row>
    <row r="201" spans="4:6" x14ac:dyDescent="0.3">
      <c r="D201" s="60">
        <f t="shared" si="4"/>
        <v>44389</v>
      </c>
    </row>
    <row r="202" spans="4:6" x14ac:dyDescent="0.3">
      <c r="D202" s="60">
        <f t="shared" si="4"/>
        <v>44390</v>
      </c>
    </row>
    <row r="203" spans="4:6" x14ac:dyDescent="0.3">
      <c r="D203" s="60">
        <f t="shared" si="4"/>
        <v>44391</v>
      </c>
      <c r="E203" s="58" t="s">
        <v>25</v>
      </c>
      <c r="F203">
        <v>1</v>
      </c>
    </row>
    <row r="204" spans="4:6" x14ac:dyDescent="0.3">
      <c r="D204" s="60">
        <f t="shared" si="4"/>
        <v>44392</v>
      </c>
    </row>
    <row r="205" spans="4:6" x14ac:dyDescent="0.3">
      <c r="D205" s="60">
        <f t="shared" si="4"/>
        <v>44393</v>
      </c>
    </row>
    <row r="206" spans="4:6" x14ac:dyDescent="0.3">
      <c r="D206" s="60">
        <f t="shared" si="4"/>
        <v>44394</v>
      </c>
    </row>
    <row r="207" spans="4:6" x14ac:dyDescent="0.3">
      <c r="D207" s="60">
        <f t="shared" si="4"/>
        <v>44395</v>
      </c>
    </row>
    <row r="208" spans="4:6" x14ac:dyDescent="0.3">
      <c r="D208" s="60">
        <f t="shared" si="4"/>
        <v>44396</v>
      </c>
    </row>
    <row r="209" spans="4:4" x14ac:dyDescent="0.3">
      <c r="D209" s="60">
        <f t="shared" si="4"/>
        <v>44397</v>
      </c>
    </row>
    <row r="210" spans="4:4" x14ac:dyDescent="0.3">
      <c r="D210" s="60">
        <f t="shared" si="4"/>
        <v>44398</v>
      </c>
    </row>
    <row r="211" spans="4:4" x14ac:dyDescent="0.3">
      <c r="D211" s="60">
        <f t="shared" si="4"/>
        <v>44399</v>
      </c>
    </row>
    <row r="212" spans="4:4" x14ac:dyDescent="0.3">
      <c r="D212" s="60">
        <f t="shared" si="4"/>
        <v>44400</v>
      </c>
    </row>
    <row r="213" spans="4:4" x14ac:dyDescent="0.3">
      <c r="D213" s="60">
        <f t="shared" si="4"/>
        <v>44401</v>
      </c>
    </row>
    <row r="214" spans="4:4" x14ac:dyDescent="0.3">
      <c r="D214" s="60">
        <f t="shared" si="4"/>
        <v>44402</v>
      </c>
    </row>
    <row r="215" spans="4:4" x14ac:dyDescent="0.3">
      <c r="D215" s="60">
        <f t="shared" si="4"/>
        <v>44403</v>
      </c>
    </row>
    <row r="216" spans="4:4" x14ac:dyDescent="0.3">
      <c r="D216" s="60">
        <f t="shared" si="4"/>
        <v>44404</v>
      </c>
    </row>
    <row r="217" spans="4:4" x14ac:dyDescent="0.3">
      <c r="D217" s="60">
        <f t="shared" si="4"/>
        <v>44405</v>
      </c>
    </row>
    <row r="218" spans="4:4" x14ac:dyDescent="0.3">
      <c r="D218" s="60">
        <f t="shared" si="4"/>
        <v>44406</v>
      </c>
    </row>
    <row r="219" spans="4:4" x14ac:dyDescent="0.3">
      <c r="D219" s="60">
        <f t="shared" si="4"/>
        <v>44407</v>
      </c>
    </row>
    <row r="220" spans="4:4" x14ac:dyDescent="0.3">
      <c r="D220" s="60">
        <f t="shared" si="4"/>
        <v>44408</v>
      </c>
    </row>
    <row r="221" spans="4:4" x14ac:dyDescent="0.3">
      <c r="D221" s="60">
        <f t="shared" si="4"/>
        <v>44409</v>
      </c>
    </row>
    <row r="222" spans="4:4" x14ac:dyDescent="0.3">
      <c r="D222" s="60">
        <f t="shared" si="4"/>
        <v>44410</v>
      </c>
    </row>
    <row r="223" spans="4:4" x14ac:dyDescent="0.3">
      <c r="D223" s="60">
        <f t="shared" si="4"/>
        <v>44411</v>
      </c>
    </row>
    <row r="224" spans="4:4" x14ac:dyDescent="0.3">
      <c r="D224" s="60">
        <f t="shared" si="4"/>
        <v>44412</v>
      </c>
    </row>
    <row r="225" spans="4:6" x14ac:dyDescent="0.3">
      <c r="D225" s="60">
        <f t="shared" si="4"/>
        <v>44413</v>
      </c>
    </row>
    <row r="226" spans="4:6" x14ac:dyDescent="0.3">
      <c r="D226" s="60">
        <f t="shared" si="4"/>
        <v>44414</v>
      </c>
    </row>
    <row r="227" spans="4:6" x14ac:dyDescent="0.3">
      <c r="D227" s="60">
        <f t="shared" si="4"/>
        <v>44415</v>
      </c>
    </row>
    <row r="228" spans="4:6" x14ac:dyDescent="0.3">
      <c r="D228" s="60">
        <f t="shared" si="4"/>
        <v>44416</v>
      </c>
    </row>
    <row r="229" spans="4:6" x14ac:dyDescent="0.3">
      <c r="D229" s="60">
        <f t="shared" si="4"/>
        <v>44417</v>
      </c>
    </row>
    <row r="230" spans="4:6" x14ac:dyDescent="0.3">
      <c r="D230" s="60">
        <f t="shared" si="4"/>
        <v>44418</v>
      </c>
    </row>
    <row r="231" spans="4:6" x14ac:dyDescent="0.3">
      <c r="D231" s="60">
        <f t="shared" si="4"/>
        <v>44419</v>
      </c>
    </row>
    <row r="232" spans="4:6" x14ac:dyDescent="0.3">
      <c r="D232" s="60">
        <f t="shared" si="4"/>
        <v>44420</v>
      </c>
    </row>
    <row r="233" spans="4:6" x14ac:dyDescent="0.3">
      <c r="D233" s="60">
        <f t="shared" si="4"/>
        <v>44421</v>
      </c>
    </row>
    <row r="234" spans="4:6" x14ac:dyDescent="0.3">
      <c r="D234" s="60">
        <f t="shared" si="4"/>
        <v>44422</v>
      </c>
    </row>
    <row r="235" spans="4:6" x14ac:dyDescent="0.3">
      <c r="D235" s="60">
        <f t="shared" si="4"/>
        <v>44423</v>
      </c>
      <c r="E235" s="58" t="s">
        <v>9</v>
      </c>
      <c r="F235">
        <v>1</v>
      </c>
    </row>
    <row r="236" spans="4:6" x14ac:dyDescent="0.3">
      <c r="D236" s="60">
        <f t="shared" si="4"/>
        <v>44424</v>
      </c>
    </row>
    <row r="237" spans="4:6" x14ac:dyDescent="0.3">
      <c r="D237" s="60">
        <f t="shared" si="4"/>
        <v>44425</v>
      </c>
    </row>
    <row r="238" spans="4:6" x14ac:dyDescent="0.3">
      <c r="D238" s="60">
        <f t="shared" si="4"/>
        <v>44426</v>
      </c>
    </row>
    <row r="239" spans="4:6" x14ac:dyDescent="0.3">
      <c r="D239" s="60">
        <f t="shared" si="4"/>
        <v>44427</v>
      </c>
    </row>
    <row r="240" spans="4:6" x14ac:dyDescent="0.3">
      <c r="D240" s="60">
        <f t="shared" si="4"/>
        <v>44428</v>
      </c>
    </row>
    <row r="241" spans="4:4" x14ac:dyDescent="0.3">
      <c r="D241" s="60">
        <f t="shared" si="4"/>
        <v>44429</v>
      </c>
    </row>
    <row r="242" spans="4:4" x14ac:dyDescent="0.3">
      <c r="D242" s="60">
        <f t="shared" si="4"/>
        <v>44430</v>
      </c>
    </row>
    <row r="243" spans="4:4" x14ac:dyDescent="0.3">
      <c r="D243" s="60">
        <f t="shared" si="4"/>
        <v>44431</v>
      </c>
    </row>
    <row r="244" spans="4:4" x14ac:dyDescent="0.3">
      <c r="D244" s="60">
        <f t="shared" si="4"/>
        <v>44432</v>
      </c>
    </row>
    <row r="245" spans="4:4" x14ac:dyDescent="0.3">
      <c r="D245" s="60">
        <f t="shared" si="4"/>
        <v>44433</v>
      </c>
    </row>
    <row r="246" spans="4:4" x14ac:dyDescent="0.3">
      <c r="D246" s="60">
        <f t="shared" si="4"/>
        <v>44434</v>
      </c>
    </row>
    <row r="247" spans="4:4" x14ac:dyDescent="0.3">
      <c r="D247" s="60">
        <f t="shared" si="4"/>
        <v>44435</v>
      </c>
    </row>
    <row r="248" spans="4:4" x14ac:dyDescent="0.3">
      <c r="D248" s="60">
        <f t="shared" si="4"/>
        <v>44436</v>
      </c>
    </row>
    <row r="249" spans="4:4" x14ac:dyDescent="0.3">
      <c r="D249" s="60">
        <f t="shared" si="4"/>
        <v>44437</v>
      </c>
    </row>
    <row r="250" spans="4:4" x14ac:dyDescent="0.3">
      <c r="D250" s="60">
        <f t="shared" si="4"/>
        <v>44438</v>
      </c>
    </row>
    <row r="251" spans="4:4" x14ac:dyDescent="0.3">
      <c r="D251" s="60">
        <f t="shared" si="4"/>
        <v>44439</v>
      </c>
    </row>
    <row r="252" spans="4:4" x14ac:dyDescent="0.3">
      <c r="D252" s="60">
        <f t="shared" si="4"/>
        <v>44440</v>
      </c>
    </row>
    <row r="253" spans="4:4" x14ac:dyDescent="0.3">
      <c r="D253" s="60">
        <f t="shared" si="4"/>
        <v>44441</v>
      </c>
    </row>
    <row r="254" spans="4:4" x14ac:dyDescent="0.3">
      <c r="D254" s="60">
        <f t="shared" si="4"/>
        <v>44442</v>
      </c>
    </row>
    <row r="255" spans="4:4" x14ac:dyDescent="0.3">
      <c r="D255" s="60">
        <f t="shared" si="4"/>
        <v>44443</v>
      </c>
    </row>
    <row r="256" spans="4:4" x14ac:dyDescent="0.3">
      <c r="D256" s="60">
        <f t="shared" si="4"/>
        <v>44444</v>
      </c>
    </row>
    <row r="257" spans="4:4" x14ac:dyDescent="0.3">
      <c r="D257" s="60">
        <f t="shared" si="4"/>
        <v>44445</v>
      </c>
    </row>
    <row r="258" spans="4:4" x14ac:dyDescent="0.3">
      <c r="D258" s="60">
        <f t="shared" si="4"/>
        <v>44446</v>
      </c>
    </row>
    <row r="259" spans="4:4" x14ac:dyDescent="0.3">
      <c r="D259" s="60">
        <f t="shared" si="4"/>
        <v>44447</v>
      </c>
    </row>
    <row r="260" spans="4:4" x14ac:dyDescent="0.3">
      <c r="D260" s="60">
        <f t="shared" si="4"/>
        <v>44448</v>
      </c>
    </row>
    <row r="261" spans="4:4" x14ac:dyDescent="0.3">
      <c r="D261" s="60">
        <f t="shared" si="4"/>
        <v>44449</v>
      </c>
    </row>
    <row r="262" spans="4:4" x14ac:dyDescent="0.3">
      <c r="D262" s="60">
        <f t="shared" si="4"/>
        <v>44450</v>
      </c>
    </row>
    <row r="263" spans="4:4" x14ac:dyDescent="0.3">
      <c r="D263" s="60">
        <f t="shared" ref="D263:D326" si="5">D262+1</f>
        <v>44451</v>
      </c>
    </row>
    <row r="264" spans="4:4" x14ac:dyDescent="0.3">
      <c r="D264" s="60">
        <f t="shared" si="5"/>
        <v>44452</v>
      </c>
    </row>
    <row r="265" spans="4:4" x14ac:dyDescent="0.3">
      <c r="D265" s="60">
        <f t="shared" si="5"/>
        <v>44453</v>
      </c>
    </row>
    <row r="266" spans="4:4" x14ac:dyDescent="0.3">
      <c r="D266" s="60">
        <f t="shared" si="5"/>
        <v>44454</v>
      </c>
    </row>
    <row r="267" spans="4:4" x14ac:dyDescent="0.3">
      <c r="D267" s="60">
        <f t="shared" si="5"/>
        <v>44455</v>
      </c>
    </row>
    <row r="268" spans="4:4" x14ac:dyDescent="0.3">
      <c r="D268" s="60">
        <f t="shared" si="5"/>
        <v>44456</v>
      </c>
    </row>
    <row r="269" spans="4:4" x14ac:dyDescent="0.3">
      <c r="D269" s="60">
        <f t="shared" si="5"/>
        <v>44457</v>
      </c>
    </row>
    <row r="270" spans="4:4" x14ac:dyDescent="0.3">
      <c r="D270" s="60">
        <f t="shared" si="5"/>
        <v>44458</v>
      </c>
    </row>
    <row r="271" spans="4:4" x14ac:dyDescent="0.3">
      <c r="D271" s="60">
        <f t="shared" si="5"/>
        <v>44459</v>
      </c>
    </row>
    <row r="272" spans="4:4" x14ac:dyDescent="0.3">
      <c r="D272" s="60">
        <f t="shared" si="5"/>
        <v>44460</v>
      </c>
    </row>
    <row r="273" spans="4:4" x14ac:dyDescent="0.3">
      <c r="D273" s="60">
        <f t="shared" si="5"/>
        <v>44461</v>
      </c>
    </row>
    <row r="274" spans="4:4" x14ac:dyDescent="0.3">
      <c r="D274" s="60">
        <f t="shared" si="5"/>
        <v>44462</v>
      </c>
    </row>
    <row r="275" spans="4:4" x14ac:dyDescent="0.3">
      <c r="D275" s="60">
        <f t="shared" si="5"/>
        <v>44463</v>
      </c>
    </row>
    <row r="276" spans="4:4" x14ac:dyDescent="0.3">
      <c r="D276" s="60">
        <f t="shared" si="5"/>
        <v>44464</v>
      </c>
    </row>
    <row r="277" spans="4:4" x14ac:dyDescent="0.3">
      <c r="D277" s="60">
        <f t="shared" si="5"/>
        <v>44465</v>
      </c>
    </row>
    <row r="278" spans="4:4" x14ac:dyDescent="0.3">
      <c r="D278" s="60">
        <f t="shared" si="5"/>
        <v>44466</v>
      </c>
    </row>
    <row r="279" spans="4:4" x14ac:dyDescent="0.3">
      <c r="D279" s="60">
        <f t="shared" si="5"/>
        <v>44467</v>
      </c>
    </row>
    <row r="280" spans="4:4" x14ac:dyDescent="0.3">
      <c r="D280" s="60">
        <f t="shared" si="5"/>
        <v>44468</v>
      </c>
    </row>
    <row r="281" spans="4:4" x14ac:dyDescent="0.3">
      <c r="D281" s="60">
        <f t="shared" si="5"/>
        <v>44469</v>
      </c>
    </row>
    <row r="282" spans="4:4" x14ac:dyDescent="0.3">
      <c r="D282" s="60">
        <f t="shared" si="5"/>
        <v>44470</v>
      </c>
    </row>
    <row r="283" spans="4:4" x14ac:dyDescent="0.3">
      <c r="D283" s="60">
        <f t="shared" si="5"/>
        <v>44471</v>
      </c>
    </row>
    <row r="284" spans="4:4" x14ac:dyDescent="0.3">
      <c r="D284" s="60">
        <f t="shared" si="5"/>
        <v>44472</v>
      </c>
    </row>
    <row r="285" spans="4:4" x14ac:dyDescent="0.3">
      <c r="D285" s="60">
        <f t="shared" si="5"/>
        <v>44473</v>
      </c>
    </row>
    <row r="286" spans="4:4" x14ac:dyDescent="0.3">
      <c r="D286" s="60">
        <f t="shared" si="5"/>
        <v>44474</v>
      </c>
    </row>
    <row r="287" spans="4:4" x14ac:dyDescent="0.3">
      <c r="D287" s="60">
        <f t="shared" si="5"/>
        <v>44475</v>
      </c>
    </row>
    <row r="288" spans="4:4" x14ac:dyDescent="0.3">
      <c r="D288" s="60">
        <f t="shared" si="5"/>
        <v>44476</v>
      </c>
    </row>
    <row r="289" spans="4:4" x14ac:dyDescent="0.3">
      <c r="D289" s="60">
        <f t="shared" si="5"/>
        <v>44477</v>
      </c>
    </row>
    <row r="290" spans="4:4" x14ac:dyDescent="0.3">
      <c r="D290" s="60">
        <f t="shared" si="5"/>
        <v>44478</v>
      </c>
    </row>
    <row r="291" spans="4:4" x14ac:dyDescent="0.3">
      <c r="D291" s="60">
        <f t="shared" si="5"/>
        <v>44479</v>
      </c>
    </row>
    <row r="292" spans="4:4" x14ac:dyDescent="0.3">
      <c r="D292" s="60">
        <f t="shared" si="5"/>
        <v>44480</v>
      </c>
    </row>
    <row r="293" spans="4:4" x14ac:dyDescent="0.3">
      <c r="D293" s="60">
        <f t="shared" si="5"/>
        <v>44481</v>
      </c>
    </row>
    <row r="294" spans="4:4" x14ac:dyDescent="0.3">
      <c r="D294" s="60">
        <f t="shared" si="5"/>
        <v>44482</v>
      </c>
    </row>
    <row r="295" spans="4:4" x14ac:dyDescent="0.3">
      <c r="D295" s="60">
        <f t="shared" si="5"/>
        <v>44483</v>
      </c>
    </row>
    <row r="296" spans="4:4" x14ac:dyDescent="0.3">
      <c r="D296" s="60">
        <f t="shared" si="5"/>
        <v>44484</v>
      </c>
    </row>
    <row r="297" spans="4:4" x14ac:dyDescent="0.3">
      <c r="D297" s="60">
        <f t="shared" si="5"/>
        <v>44485</v>
      </c>
    </row>
    <row r="298" spans="4:4" x14ac:dyDescent="0.3">
      <c r="D298" s="60">
        <f t="shared" si="5"/>
        <v>44486</v>
      </c>
    </row>
    <row r="299" spans="4:4" x14ac:dyDescent="0.3">
      <c r="D299" s="60">
        <f t="shared" si="5"/>
        <v>44487</v>
      </c>
    </row>
    <row r="300" spans="4:4" x14ac:dyDescent="0.3">
      <c r="D300" s="60">
        <f t="shared" si="5"/>
        <v>44488</v>
      </c>
    </row>
    <row r="301" spans="4:4" x14ac:dyDescent="0.3">
      <c r="D301" s="60">
        <f t="shared" si="5"/>
        <v>44489</v>
      </c>
    </row>
    <row r="302" spans="4:4" x14ac:dyDescent="0.3">
      <c r="D302" s="60">
        <f t="shared" si="5"/>
        <v>44490</v>
      </c>
    </row>
    <row r="303" spans="4:4" x14ac:dyDescent="0.3">
      <c r="D303" s="60">
        <f t="shared" si="5"/>
        <v>44491</v>
      </c>
    </row>
    <row r="304" spans="4:4" x14ac:dyDescent="0.3">
      <c r="D304" s="60">
        <f t="shared" si="5"/>
        <v>44492</v>
      </c>
    </row>
    <row r="305" spans="4:6" x14ac:dyDescent="0.3">
      <c r="D305" s="60">
        <f t="shared" si="5"/>
        <v>44493</v>
      </c>
    </row>
    <row r="306" spans="4:6" x14ac:dyDescent="0.3">
      <c r="D306" s="60">
        <f t="shared" si="5"/>
        <v>44494</v>
      </c>
    </row>
    <row r="307" spans="4:6" x14ac:dyDescent="0.3">
      <c r="D307" s="60">
        <f t="shared" si="5"/>
        <v>44495</v>
      </c>
    </row>
    <row r="308" spans="4:6" x14ac:dyDescent="0.3">
      <c r="D308" s="60">
        <f t="shared" si="5"/>
        <v>44496</v>
      </c>
    </row>
    <row r="309" spans="4:6" x14ac:dyDescent="0.3">
      <c r="D309" s="60">
        <f t="shared" si="5"/>
        <v>44497</v>
      </c>
    </row>
    <row r="310" spans="4:6" x14ac:dyDescent="0.3">
      <c r="D310" s="60">
        <f t="shared" si="5"/>
        <v>44498</v>
      </c>
    </row>
    <row r="311" spans="4:6" x14ac:dyDescent="0.3">
      <c r="D311" s="60">
        <f t="shared" si="5"/>
        <v>44499</v>
      </c>
    </row>
    <row r="312" spans="4:6" x14ac:dyDescent="0.3">
      <c r="D312" s="60">
        <f t="shared" si="5"/>
        <v>44500</v>
      </c>
    </row>
    <row r="313" spans="4:6" x14ac:dyDescent="0.3">
      <c r="D313" s="60">
        <f t="shared" si="5"/>
        <v>44501</v>
      </c>
      <c r="E313" s="58" t="s">
        <v>10</v>
      </c>
      <c r="F313">
        <v>1</v>
      </c>
    </row>
    <row r="314" spans="4:6" x14ac:dyDescent="0.3">
      <c r="D314" s="60">
        <f t="shared" si="5"/>
        <v>44502</v>
      </c>
    </row>
    <row r="315" spans="4:6" x14ac:dyDescent="0.3">
      <c r="D315" s="60">
        <f t="shared" si="5"/>
        <v>44503</v>
      </c>
    </row>
    <row r="316" spans="4:6" x14ac:dyDescent="0.3">
      <c r="D316" s="60">
        <f t="shared" si="5"/>
        <v>44504</v>
      </c>
    </row>
    <row r="317" spans="4:6" x14ac:dyDescent="0.3">
      <c r="D317" s="60">
        <f t="shared" si="5"/>
        <v>44505</v>
      </c>
    </row>
    <row r="318" spans="4:6" x14ac:dyDescent="0.3">
      <c r="D318" s="60">
        <f t="shared" si="5"/>
        <v>44506</v>
      </c>
    </row>
    <row r="319" spans="4:6" x14ac:dyDescent="0.3">
      <c r="D319" s="60">
        <f t="shared" si="5"/>
        <v>44507</v>
      </c>
    </row>
    <row r="320" spans="4:6" x14ac:dyDescent="0.3">
      <c r="D320" s="60">
        <f t="shared" si="5"/>
        <v>44508</v>
      </c>
    </row>
    <row r="321" spans="4:6" x14ac:dyDescent="0.3">
      <c r="D321" s="60">
        <f t="shared" si="5"/>
        <v>44509</v>
      </c>
    </row>
    <row r="322" spans="4:6" x14ac:dyDescent="0.3">
      <c r="D322" s="60">
        <f t="shared" si="5"/>
        <v>44510</v>
      </c>
    </row>
    <row r="323" spans="4:6" x14ac:dyDescent="0.3">
      <c r="D323" s="60">
        <f t="shared" si="5"/>
        <v>44511</v>
      </c>
      <c r="E323" s="58" t="s">
        <v>26</v>
      </c>
      <c r="F323">
        <v>1</v>
      </c>
    </row>
    <row r="324" spans="4:6" x14ac:dyDescent="0.3">
      <c r="D324" s="60">
        <f t="shared" si="5"/>
        <v>44512</v>
      </c>
    </row>
    <row r="325" spans="4:6" x14ac:dyDescent="0.3">
      <c r="D325" s="60">
        <f t="shared" si="5"/>
        <v>44513</v>
      </c>
    </row>
    <row r="326" spans="4:6" x14ac:dyDescent="0.3">
      <c r="D326" s="60">
        <f t="shared" si="5"/>
        <v>44514</v>
      </c>
    </row>
    <row r="327" spans="4:6" x14ac:dyDescent="0.3">
      <c r="D327" s="60">
        <f t="shared" ref="D327:D390" si="6">D326+1</f>
        <v>44515</v>
      </c>
    </row>
    <row r="328" spans="4:6" x14ac:dyDescent="0.3">
      <c r="D328" s="60">
        <f t="shared" si="6"/>
        <v>44516</v>
      </c>
    </row>
    <row r="329" spans="4:6" x14ac:dyDescent="0.3">
      <c r="D329" s="60">
        <f t="shared" si="6"/>
        <v>44517</v>
      </c>
    </row>
    <row r="330" spans="4:6" x14ac:dyDescent="0.3">
      <c r="D330" s="60">
        <f t="shared" si="6"/>
        <v>44518</v>
      </c>
    </row>
    <row r="331" spans="4:6" x14ac:dyDescent="0.3">
      <c r="D331" s="60">
        <f t="shared" si="6"/>
        <v>44519</v>
      </c>
    </row>
    <row r="332" spans="4:6" x14ac:dyDescent="0.3">
      <c r="D332" s="60">
        <f t="shared" si="6"/>
        <v>44520</v>
      </c>
    </row>
    <row r="333" spans="4:6" x14ac:dyDescent="0.3">
      <c r="D333" s="60">
        <f t="shared" si="6"/>
        <v>44521</v>
      </c>
    </row>
    <row r="334" spans="4:6" x14ac:dyDescent="0.3">
      <c r="D334" s="60">
        <f t="shared" si="6"/>
        <v>44522</v>
      </c>
    </row>
    <row r="335" spans="4:6" x14ac:dyDescent="0.3">
      <c r="D335" s="60">
        <f t="shared" si="6"/>
        <v>44523</v>
      </c>
    </row>
    <row r="336" spans="4:6" x14ac:dyDescent="0.3">
      <c r="D336" s="60">
        <f t="shared" si="6"/>
        <v>44524</v>
      </c>
    </row>
    <row r="337" spans="4:4" x14ac:dyDescent="0.3">
      <c r="D337" s="60">
        <f t="shared" si="6"/>
        <v>44525</v>
      </c>
    </row>
    <row r="338" spans="4:4" x14ac:dyDescent="0.3">
      <c r="D338" s="60">
        <f t="shared" si="6"/>
        <v>44526</v>
      </c>
    </row>
    <row r="339" spans="4:4" x14ac:dyDescent="0.3">
      <c r="D339" s="60">
        <f t="shared" si="6"/>
        <v>44527</v>
      </c>
    </row>
    <row r="340" spans="4:4" x14ac:dyDescent="0.3">
      <c r="D340" s="60">
        <f t="shared" si="6"/>
        <v>44528</v>
      </c>
    </row>
    <row r="341" spans="4:4" x14ac:dyDescent="0.3">
      <c r="D341" s="60">
        <f t="shared" si="6"/>
        <v>44529</v>
      </c>
    </row>
    <row r="342" spans="4:4" x14ac:dyDescent="0.3">
      <c r="D342" s="60">
        <f t="shared" si="6"/>
        <v>44530</v>
      </c>
    </row>
    <row r="343" spans="4:4" x14ac:dyDescent="0.3">
      <c r="D343" s="60">
        <f t="shared" si="6"/>
        <v>44531</v>
      </c>
    </row>
    <row r="344" spans="4:4" x14ac:dyDescent="0.3">
      <c r="D344" s="60">
        <f t="shared" si="6"/>
        <v>44532</v>
      </c>
    </row>
    <row r="345" spans="4:4" x14ac:dyDescent="0.3">
      <c r="D345" s="60">
        <f t="shared" si="6"/>
        <v>44533</v>
      </c>
    </row>
    <row r="346" spans="4:4" x14ac:dyDescent="0.3">
      <c r="D346" s="60">
        <f t="shared" si="6"/>
        <v>44534</v>
      </c>
    </row>
    <row r="347" spans="4:4" x14ac:dyDescent="0.3">
      <c r="D347" s="60">
        <f t="shared" si="6"/>
        <v>44535</v>
      </c>
    </row>
    <row r="348" spans="4:4" x14ac:dyDescent="0.3">
      <c r="D348" s="60">
        <f t="shared" si="6"/>
        <v>44536</v>
      </c>
    </row>
    <row r="349" spans="4:4" x14ac:dyDescent="0.3">
      <c r="D349" s="60">
        <f t="shared" si="6"/>
        <v>44537</v>
      </c>
    </row>
    <row r="350" spans="4:4" x14ac:dyDescent="0.3">
      <c r="D350" s="60">
        <f t="shared" si="6"/>
        <v>44538</v>
      </c>
    </row>
    <row r="351" spans="4:4" x14ac:dyDescent="0.3">
      <c r="D351" s="60">
        <f t="shared" si="6"/>
        <v>44539</v>
      </c>
    </row>
    <row r="352" spans="4:4" x14ac:dyDescent="0.3">
      <c r="D352" s="60">
        <f t="shared" si="6"/>
        <v>44540</v>
      </c>
    </row>
    <row r="353" spans="4:6" x14ac:dyDescent="0.3">
      <c r="D353" s="60">
        <f t="shared" si="6"/>
        <v>44541</v>
      </c>
    </row>
    <row r="354" spans="4:6" x14ac:dyDescent="0.3">
      <c r="D354" s="60">
        <f t="shared" si="6"/>
        <v>44542</v>
      </c>
    </row>
    <row r="355" spans="4:6" x14ac:dyDescent="0.3">
      <c r="D355" s="60">
        <f t="shared" si="6"/>
        <v>44543</v>
      </c>
    </row>
    <row r="356" spans="4:6" x14ac:dyDescent="0.3">
      <c r="D356" s="60">
        <f t="shared" si="6"/>
        <v>44544</v>
      </c>
    </row>
    <row r="357" spans="4:6" x14ac:dyDescent="0.3">
      <c r="D357" s="60">
        <f t="shared" si="6"/>
        <v>44545</v>
      </c>
    </row>
    <row r="358" spans="4:6" x14ac:dyDescent="0.3">
      <c r="D358" s="60">
        <f t="shared" si="6"/>
        <v>44546</v>
      </c>
    </row>
    <row r="359" spans="4:6" x14ac:dyDescent="0.3">
      <c r="D359" s="60">
        <f t="shared" si="6"/>
        <v>44547</v>
      </c>
    </row>
    <row r="360" spans="4:6" x14ac:dyDescent="0.3">
      <c r="D360" s="60">
        <f t="shared" si="6"/>
        <v>44548</v>
      </c>
    </row>
    <row r="361" spans="4:6" x14ac:dyDescent="0.3">
      <c r="D361" s="60">
        <f t="shared" si="6"/>
        <v>44549</v>
      </c>
    </row>
    <row r="362" spans="4:6" x14ac:dyDescent="0.3">
      <c r="D362" s="60">
        <f t="shared" si="6"/>
        <v>44550</v>
      </c>
    </row>
    <row r="363" spans="4:6" x14ac:dyDescent="0.3">
      <c r="D363" s="60">
        <f t="shared" si="6"/>
        <v>44551</v>
      </c>
    </row>
    <row r="364" spans="4:6" x14ac:dyDescent="0.3">
      <c r="D364" s="60">
        <f t="shared" si="6"/>
        <v>44552</v>
      </c>
    </row>
    <row r="365" spans="4:6" x14ac:dyDescent="0.3">
      <c r="D365" s="60">
        <f t="shared" si="6"/>
        <v>44553</v>
      </c>
    </row>
    <row r="366" spans="4:6" x14ac:dyDescent="0.3">
      <c r="D366" s="60">
        <f t="shared" si="6"/>
        <v>44554</v>
      </c>
    </row>
    <row r="367" spans="4:6" x14ac:dyDescent="0.3">
      <c r="D367" s="60">
        <f t="shared" si="6"/>
        <v>44555</v>
      </c>
      <c r="E367" s="58" t="s">
        <v>27</v>
      </c>
      <c r="F367">
        <v>1</v>
      </c>
    </row>
    <row r="368" spans="4:6" x14ac:dyDescent="0.3">
      <c r="D368" s="60">
        <f t="shared" si="6"/>
        <v>44556</v>
      </c>
    </row>
    <row r="369" spans="4:6" x14ac:dyDescent="0.3">
      <c r="D369" s="60">
        <f t="shared" si="6"/>
        <v>44557</v>
      </c>
    </row>
    <row r="370" spans="4:6" x14ac:dyDescent="0.3">
      <c r="D370" s="60">
        <f t="shared" si="6"/>
        <v>44558</v>
      </c>
    </row>
    <row r="371" spans="4:6" x14ac:dyDescent="0.3">
      <c r="D371" s="60">
        <f t="shared" si="6"/>
        <v>44559</v>
      </c>
      <c r="F371" s="53"/>
    </row>
    <row r="372" spans="4:6" x14ac:dyDescent="0.3">
      <c r="D372" s="60">
        <f t="shared" si="6"/>
        <v>44560</v>
      </c>
    </row>
    <row r="373" spans="4:6" x14ac:dyDescent="0.3">
      <c r="D373" s="60">
        <f t="shared" si="6"/>
        <v>44561</v>
      </c>
    </row>
    <row r="374" spans="4:6" x14ac:dyDescent="0.3">
      <c r="D374" s="60">
        <f t="shared" si="6"/>
        <v>44562</v>
      </c>
      <c r="E374" s="58" t="s">
        <v>28</v>
      </c>
      <c r="F374">
        <v>1</v>
      </c>
    </row>
    <row r="375" spans="4:6" x14ac:dyDescent="0.3">
      <c r="D375" s="60">
        <f t="shared" si="6"/>
        <v>44563</v>
      </c>
    </row>
    <row r="376" spans="4:6" x14ac:dyDescent="0.3">
      <c r="D376" s="60">
        <f t="shared" si="6"/>
        <v>44564</v>
      </c>
    </row>
    <row r="377" spans="4:6" x14ac:dyDescent="0.3">
      <c r="D377" s="60">
        <f t="shared" si="6"/>
        <v>44565</v>
      </c>
    </row>
    <row r="378" spans="4:6" x14ac:dyDescent="0.3">
      <c r="D378" s="60">
        <f t="shared" si="6"/>
        <v>44566</v>
      </c>
    </row>
    <row r="379" spans="4:6" x14ac:dyDescent="0.3">
      <c r="D379" s="60">
        <f t="shared" si="6"/>
        <v>44567</v>
      </c>
    </row>
    <row r="380" spans="4:6" x14ac:dyDescent="0.3">
      <c r="D380" s="60">
        <f t="shared" si="6"/>
        <v>44568</v>
      </c>
    </row>
    <row r="381" spans="4:6" x14ac:dyDescent="0.3">
      <c r="D381" s="60">
        <f t="shared" si="6"/>
        <v>44569</v>
      </c>
    </row>
    <row r="382" spans="4:6" x14ac:dyDescent="0.3">
      <c r="D382" s="60">
        <f t="shared" si="6"/>
        <v>44570</v>
      </c>
    </row>
    <row r="383" spans="4:6" x14ac:dyDescent="0.3">
      <c r="D383" s="60">
        <f t="shared" si="6"/>
        <v>44571</v>
      </c>
    </row>
    <row r="384" spans="4:6" x14ac:dyDescent="0.3">
      <c r="D384" s="60">
        <f t="shared" si="6"/>
        <v>44572</v>
      </c>
    </row>
    <row r="385" spans="4:4" x14ac:dyDescent="0.3">
      <c r="D385" s="60">
        <f t="shared" si="6"/>
        <v>44573</v>
      </c>
    </row>
    <row r="386" spans="4:4" x14ac:dyDescent="0.3">
      <c r="D386" s="60">
        <f t="shared" si="6"/>
        <v>44574</v>
      </c>
    </row>
    <row r="387" spans="4:4" x14ac:dyDescent="0.3">
      <c r="D387" s="60">
        <f t="shared" si="6"/>
        <v>44575</v>
      </c>
    </row>
    <row r="388" spans="4:4" x14ac:dyDescent="0.3">
      <c r="D388" s="60">
        <f t="shared" si="6"/>
        <v>44576</v>
      </c>
    </row>
    <row r="389" spans="4:4" x14ac:dyDescent="0.3">
      <c r="D389" s="60">
        <f t="shared" si="6"/>
        <v>44577</v>
      </c>
    </row>
    <row r="390" spans="4:4" x14ac:dyDescent="0.3">
      <c r="D390" s="60">
        <f t="shared" si="6"/>
        <v>44578</v>
      </c>
    </row>
    <row r="391" spans="4:4" x14ac:dyDescent="0.3">
      <c r="D391" s="60">
        <f t="shared" ref="D391:D454" si="7">D390+1</f>
        <v>44579</v>
      </c>
    </row>
    <row r="392" spans="4:4" x14ac:dyDescent="0.3">
      <c r="D392" s="60">
        <f t="shared" si="7"/>
        <v>44580</v>
      </c>
    </row>
    <row r="393" spans="4:4" x14ac:dyDescent="0.3">
      <c r="D393" s="60">
        <f t="shared" si="7"/>
        <v>44581</v>
      </c>
    </row>
    <row r="394" spans="4:4" x14ac:dyDescent="0.3">
      <c r="D394" s="60">
        <f t="shared" si="7"/>
        <v>44582</v>
      </c>
    </row>
    <row r="395" spans="4:4" x14ac:dyDescent="0.3">
      <c r="D395" s="60">
        <f t="shared" si="7"/>
        <v>44583</v>
      </c>
    </row>
    <row r="396" spans="4:4" x14ac:dyDescent="0.3">
      <c r="D396" s="60">
        <f t="shared" si="7"/>
        <v>44584</v>
      </c>
    </row>
    <row r="397" spans="4:4" x14ac:dyDescent="0.3">
      <c r="D397" s="60">
        <f t="shared" si="7"/>
        <v>44585</v>
      </c>
    </row>
    <row r="398" spans="4:4" x14ac:dyDescent="0.3">
      <c r="D398" s="60">
        <f t="shared" si="7"/>
        <v>44586</v>
      </c>
    </row>
    <row r="399" spans="4:4" x14ac:dyDescent="0.3">
      <c r="D399" s="60">
        <f t="shared" si="7"/>
        <v>44587</v>
      </c>
    </row>
    <row r="400" spans="4:4" x14ac:dyDescent="0.3">
      <c r="D400" s="60">
        <f t="shared" si="7"/>
        <v>44588</v>
      </c>
    </row>
    <row r="401" spans="4:4" x14ac:dyDescent="0.3">
      <c r="D401" s="60">
        <f t="shared" si="7"/>
        <v>44589</v>
      </c>
    </row>
    <row r="402" spans="4:4" x14ac:dyDescent="0.3">
      <c r="D402" s="60">
        <f t="shared" si="7"/>
        <v>44590</v>
      </c>
    </row>
    <row r="403" spans="4:4" x14ac:dyDescent="0.3">
      <c r="D403" s="60">
        <f t="shared" si="7"/>
        <v>44591</v>
      </c>
    </row>
    <row r="404" spans="4:4" x14ac:dyDescent="0.3">
      <c r="D404" s="60">
        <f t="shared" si="7"/>
        <v>44592</v>
      </c>
    </row>
    <row r="405" spans="4:4" x14ac:dyDescent="0.3">
      <c r="D405" s="60">
        <f t="shared" si="7"/>
        <v>44593</v>
      </c>
    </row>
    <row r="406" spans="4:4" x14ac:dyDescent="0.3">
      <c r="D406" s="60">
        <f t="shared" si="7"/>
        <v>44594</v>
      </c>
    </row>
    <row r="407" spans="4:4" x14ac:dyDescent="0.3">
      <c r="D407" s="60">
        <f t="shared" si="7"/>
        <v>44595</v>
      </c>
    </row>
    <row r="408" spans="4:4" x14ac:dyDescent="0.3">
      <c r="D408" s="60">
        <f t="shared" si="7"/>
        <v>44596</v>
      </c>
    </row>
    <row r="409" spans="4:4" x14ac:dyDescent="0.3">
      <c r="D409" s="60">
        <f t="shared" si="7"/>
        <v>44597</v>
      </c>
    </row>
    <row r="410" spans="4:4" x14ac:dyDescent="0.3">
      <c r="D410" s="60">
        <f t="shared" si="7"/>
        <v>44598</v>
      </c>
    </row>
    <row r="411" spans="4:4" x14ac:dyDescent="0.3">
      <c r="D411" s="60">
        <f t="shared" si="7"/>
        <v>44599</v>
      </c>
    </row>
    <row r="412" spans="4:4" x14ac:dyDescent="0.3">
      <c r="D412" s="60">
        <f t="shared" si="7"/>
        <v>44600</v>
      </c>
    </row>
    <row r="413" spans="4:4" x14ac:dyDescent="0.3">
      <c r="D413" s="60">
        <f t="shared" si="7"/>
        <v>44601</v>
      </c>
    </row>
    <row r="414" spans="4:4" x14ac:dyDescent="0.3">
      <c r="D414" s="60">
        <f t="shared" si="7"/>
        <v>44602</v>
      </c>
    </row>
    <row r="415" spans="4:4" x14ac:dyDescent="0.3">
      <c r="D415" s="60">
        <f t="shared" si="7"/>
        <v>44603</v>
      </c>
    </row>
    <row r="416" spans="4:4" x14ac:dyDescent="0.3">
      <c r="D416" s="60">
        <f t="shared" si="7"/>
        <v>44604</v>
      </c>
    </row>
    <row r="417" spans="4:4" x14ac:dyDescent="0.3">
      <c r="D417" s="60">
        <f t="shared" si="7"/>
        <v>44605</v>
      </c>
    </row>
    <row r="418" spans="4:4" x14ac:dyDescent="0.3">
      <c r="D418" s="60">
        <f t="shared" si="7"/>
        <v>44606</v>
      </c>
    </row>
    <row r="419" spans="4:4" x14ac:dyDescent="0.3">
      <c r="D419" s="60">
        <f t="shared" si="7"/>
        <v>44607</v>
      </c>
    </row>
    <row r="420" spans="4:4" x14ac:dyDescent="0.3">
      <c r="D420" s="60">
        <f t="shared" si="7"/>
        <v>44608</v>
      </c>
    </row>
    <row r="421" spans="4:4" x14ac:dyDescent="0.3">
      <c r="D421" s="60">
        <f t="shared" si="7"/>
        <v>44609</v>
      </c>
    </row>
    <row r="422" spans="4:4" x14ac:dyDescent="0.3">
      <c r="D422" s="60">
        <f t="shared" si="7"/>
        <v>44610</v>
      </c>
    </row>
    <row r="423" spans="4:4" x14ac:dyDescent="0.3">
      <c r="D423" s="60">
        <f t="shared" si="7"/>
        <v>44611</v>
      </c>
    </row>
    <row r="424" spans="4:4" x14ac:dyDescent="0.3">
      <c r="D424" s="60">
        <f t="shared" si="7"/>
        <v>44612</v>
      </c>
    </row>
    <row r="425" spans="4:4" x14ac:dyDescent="0.3">
      <c r="D425" s="60">
        <f t="shared" si="7"/>
        <v>44613</v>
      </c>
    </row>
    <row r="426" spans="4:4" x14ac:dyDescent="0.3">
      <c r="D426" s="60">
        <f t="shared" si="7"/>
        <v>44614</v>
      </c>
    </row>
    <row r="427" spans="4:4" x14ac:dyDescent="0.3">
      <c r="D427" s="60">
        <f t="shared" si="7"/>
        <v>44615</v>
      </c>
    </row>
    <row r="428" spans="4:4" x14ac:dyDescent="0.3">
      <c r="D428" s="60">
        <f t="shared" si="7"/>
        <v>44616</v>
      </c>
    </row>
    <row r="429" spans="4:4" x14ac:dyDescent="0.3">
      <c r="D429" s="60">
        <f t="shared" si="7"/>
        <v>44617</v>
      </c>
    </row>
    <row r="430" spans="4:4" x14ac:dyDescent="0.3">
      <c r="D430" s="60">
        <f t="shared" si="7"/>
        <v>44618</v>
      </c>
    </row>
    <row r="431" spans="4:4" x14ac:dyDescent="0.3">
      <c r="D431" s="60">
        <f t="shared" si="7"/>
        <v>44619</v>
      </c>
    </row>
    <row r="432" spans="4:4" x14ac:dyDescent="0.3">
      <c r="D432" s="60">
        <f t="shared" si="7"/>
        <v>44620</v>
      </c>
    </row>
    <row r="433" spans="4:4" x14ac:dyDescent="0.3">
      <c r="D433" s="60">
        <f t="shared" si="7"/>
        <v>44621</v>
      </c>
    </row>
    <row r="434" spans="4:4" x14ac:dyDescent="0.3">
      <c r="D434" s="60">
        <f t="shared" si="7"/>
        <v>44622</v>
      </c>
    </row>
    <row r="435" spans="4:4" x14ac:dyDescent="0.3">
      <c r="D435" s="60">
        <f t="shared" si="7"/>
        <v>44623</v>
      </c>
    </row>
    <row r="436" spans="4:4" x14ac:dyDescent="0.3">
      <c r="D436" s="60">
        <f t="shared" si="7"/>
        <v>44624</v>
      </c>
    </row>
    <row r="437" spans="4:4" x14ac:dyDescent="0.3">
      <c r="D437" s="60">
        <f t="shared" si="7"/>
        <v>44625</v>
      </c>
    </row>
    <row r="438" spans="4:4" x14ac:dyDescent="0.3">
      <c r="D438" s="60">
        <f t="shared" si="7"/>
        <v>44626</v>
      </c>
    </row>
    <row r="439" spans="4:4" x14ac:dyDescent="0.3">
      <c r="D439" s="60">
        <f t="shared" si="7"/>
        <v>44627</v>
      </c>
    </row>
    <row r="440" spans="4:4" x14ac:dyDescent="0.3">
      <c r="D440" s="60">
        <f t="shared" si="7"/>
        <v>44628</v>
      </c>
    </row>
    <row r="441" spans="4:4" x14ac:dyDescent="0.3">
      <c r="D441" s="60">
        <f t="shared" si="7"/>
        <v>44629</v>
      </c>
    </row>
    <row r="442" spans="4:4" x14ac:dyDescent="0.3">
      <c r="D442" s="60">
        <f t="shared" si="7"/>
        <v>44630</v>
      </c>
    </row>
    <row r="443" spans="4:4" x14ac:dyDescent="0.3">
      <c r="D443" s="60">
        <f t="shared" si="7"/>
        <v>44631</v>
      </c>
    </row>
    <row r="444" spans="4:4" x14ac:dyDescent="0.3">
      <c r="D444" s="60">
        <f t="shared" si="7"/>
        <v>44632</v>
      </c>
    </row>
    <row r="445" spans="4:4" x14ac:dyDescent="0.3">
      <c r="D445" s="60">
        <f t="shared" si="7"/>
        <v>44633</v>
      </c>
    </row>
    <row r="446" spans="4:4" x14ac:dyDescent="0.3">
      <c r="D446" s="60">
        <f t="shared" si="7"/>
        <v>44634</v>
      </c>
    </row>
    <row r="447" spans="4:4" x14ac:dyDescent="0.3">
      <c r="D447" s="60">
        <f t="shared" si="7"/>
        <v>44635</v>
      </c>
    </row>
    <row r="448" spans="4:4" x14ac:dyDescent="0.3">
      <c r="D448" s="60">
        <f t="shared" si="7"/>
        <v>44636</v>
      </c>
    </row>
    <row r="449" spans="4:4" x14ac:dyDescent="0.3">
      <c r="D449" s="60">
        <f t="shared" si="7"/>
        <v>44637</v>
      </c>
    </row>
    <row r="450" spans="4:4" x14ac:dyDescent="0.3">
      <c r="D450" s="60">
        <f t="shared" si="7"/>
        <v>44638</v>
      </c>
    </row>
    <row r="451" spans="4:4" x14ac:dyDescent="0.3">
      <c r="D451" s="60">
        <f t="shared" si="7"/>
        <v>44639</v>
      </c>
    </row>
    <row r="452" spans="4:4" x14ac:dyDescent="0.3">
      <c r="D452" s="60">
        <f t="shared" si="7"/>
        <v>44640</v>
      </c>
    </row>
    <row r="453" spans="4:4" x14ac:dyDescent="0.3">
      <c r="D453" s="60">
        <f t="shared" si="7"/>
        <v>44641</v>
      </c>
    </row>
    <row r="454" spans="4:4" x14ac:dyDescent="0.3">
      <c r="D454" s="60">
        <f t="shared" si="7"/>
        <v>44642</v>
      </c>
    </row>
    <row r="455" spans="4:4" x14ac:dyDescent="0.3">
      <c r="D455" s="60">
        <f t="shared" ref="D455:D518" si="8">D454+1</f>
        <v>44643</v>
      </c>
    </row>
    <row r="456" spans="4:4" x14ac:dyDescent="0.3">
      <c r="D456" s="60">
        <f t="shared" si="8"/>
        <v>44644</v>
      </c>
    </row>
    <row r="457" spans="4:4" x14ac:dyDescent="0.3">
      <c r="D457" s="60">
        <f t="shared" si="8"/>
        <v>44645</v>
      </c>
    </row>
    <row r="458" spans="4:4" x14ac:dyDescent="0.3">
      <c r="D458" s="60">
        <f t="shared" si="8"/>
        <v>44646</v>
      </c>
    </row>
    <row r="459" spans="4:4" x14ac:dyDescent="0.3">
      <c r="D459" s="60">
        <f t="shared" si="8"/>
        <v>44647</v>
      </c>
    </row>
    <row r="460" spans="4:4" x14ac:dyDescent="0.3">
      <c r="D460" s="60">
        <f t="shared" si="8"/>
        <v>44648</v>
      </c>
    </row>
    <row r="461" spans="4:4" x14ac:dyDescent="0.3">
      <c r="D461" s="60">
        <f t="shared" si="8"/>
        <v>44649</v>
      </c>
    </row>
    <row r="462" spans="4:4" x14ac:dyDescent="0.3">
      <c r="D462" s="60">
        <f t="shared" si="8"/>
        <v>44650</v>
      </c>
    </row>
    <row r="463" spans="4:4" x14ac:dyDescent="0.3">
      <c r="D463" s="60">
        <f t="shared" si="8"/>
        <v>44651</v>
      </c>
    </row>
    <row r="464" spans="4:4" x14ac:dyDescent="0.3">
      <c r="D464" s="60">
        <f t="shared" si="8"/>
        <v>44652</v>
      </c>
    </row>
    <row r="465" spans="4:7" x14ac:dyDescent="0.3">
      <c r="D465" s="60">
        <f t="shared" si="8"/>
        <v>44653</v>
      </c>
    </row>
    <row r="466" spans="4:7" x14ac:dyDescent="0.3">
      <c r="D466" s="60">
        <f t="shared" si="8"/>
        <v>44654</v>
      </c>
    </row>
    <row r="467" spans="4:7" x14ac:dyDescent="0.3">
      <c r="D467" s="60">
        <f t="shared" si="8"/>
        <v>44655</v>
      </c>
    </row>
    <row r="468" spans="4:7" x14ac:dyDescent="0.3">
      <c r="D468" s="60">
        <f t="shared" si="8"/>
        <v>44656</v>
      </c>
    </row>
    <row r="469" spans="4:7" x14ac:dyDescent="0.3">
      <c r="D469" s="60">
        <f t="shared" si="8"/>
        <v>44657</v>
      </c>
    </row>
    <row r="470" spans="4:7" x14ac:dyDescent="0.3">
      <c r="D470" s="60">
        <f t="shared" si="8"/>
        <v>44658</v>
      </c>
    </row>
    <row r="471" spans="4:7" x14ac:dyDescent="0.3">
      <c r="D471" s="60">
        <f t="shared" si="8"/>
        <v>44659</v>
      </c>
    </row>
    <row r="472" spans="4:7" x14ac:dyDescent="0.3">
      <c r="D472" s="60">
        <f t="shared" si="8"/>
        <v>44660</v>
      </c>
    </row>
    <row r="473" spans="4:7" x14ac:dyDescent="0.3">
      <c r="D473" s="60">
        <f t="shared" si="8"/>
        <v>44661</v>
      </c>
    </row>
    <row r="474" spans="4:7" x14ac:dyDescent="0.3">
      <c r="D474" s="60">
        <f t="shared" si="8"/>
        <v>44662</v>
      </c>
    </row>
    <row r="475" spans="4:7" x14ac:dyDescent="0.3">
      <c r="D475" s="60">
        <f t="shared" si="8"/>
        <v>44663</v>
      </c>
    </row>
    <row r="476" spans="4:7" x14ac:dyDescent="0.3">
      <c r="D476" s="60">
        <f t="shared" si="8"/>
        <v>44664</v>
      </c>
    </row>
    <row r="477" spans="4:7" x14ac:dyDescent="0.3">
      <c r="D477" s="60">
        <f t="shared" si="8"/>
        <v>44665</v>
      </c>
    </row>
    <row r="478" spans="4:7" x14ac:dyDescent="0.3">
      <c r="D478" s="60">
        <f t="shared" si="8"/>
        <v>44666</v>
      </c>
    </row>
    <row r="479" spans="4:7" x14ac:dyDescent="0.3">
      <c r="D479" s="60">
        <f t="shared" si="8"/>
        <v>44667</v>
      </c>
    </row>
    <row r="480" spans="4:7" x14ac:dyDescent="0.3">
      <c r="D480" s="60">
        <f t="shared" si="8"/>
        <v>44668</v>
      </c>
      <c r="E480" s="58" t="s">
        <v>37</v>
      </c>
      <c r="G480">
        <v>1</v>
      </c>
    </row>
    <row r="481" spans="4:7" x14ac:dyDescent="0.3">
      <c r="D481" s="60">
        <f t="shared" si="8"/>
        <v>44669</v>
      </c>
      <c r="E481" s="58" t="s">
        <v>38</v>
      </c>
      <c r="F481">
        <v>1</v>
      </c>
      <c r="G481">
        <v>1</v>
      </c>
    </row>
    <row r="482" spans="4:7" x14ac:dyDescent="0.3">
      <c r="D482" s="60">
        <f t="shared" si="8"/>
        <v>44670</v>
      </c>
    </row>
    <row r="483" spans="4:7" x14ac:dyDescent="0.3">
      <c r="D483" s="60">
        <f t="shared" si="8"/>
        <v>44671</v>
      </c>
    </row>
    <row r="484" spans="4:7" x14ac:dyDescent="0.3">
      <c r="D484" s="60">
        <f t="shared" si="8"/>
        <v>44672</v>
      </c>
    </row>
    <row r="485" spans="4:7" x14ac:dyDescent="0.3">
      <c r="D485" s="60">
        <f t="shared" si="8"/>
        <v>44673</v>
      </c>
    </row>
    <row r="486" spans="4:7" x14ac:dyDescent="0.3">
      <c r="D486" s="60">
        <f t="shared" si="8"/>
        <v>44674</v>
      </c>
    </row>
    <row r="487" spans="4:7" x14ac:dyDescent="0.3">
      <c r="D487" s="60">
        <f t="shared" si="8"/>
        <v>44675</v>
      </c>
    </row>
    <row r="488" spans="4:7" x14ac:dyDescent="0.3">
      <c r="D488" s="60">
        <f t="shared" si="8"/>
        <v>44676</v>
      </c>
    </row>
    <row r="489" spans="4:7" x14ac:dyDescent="0.3">
      <c r="D489" s="60">
        <f t="shared" si="8"/>
        <v>44677</v>
      </c>
    </row>
    <row r="490" spans="4:7" x14ac:dyDescent="0.3">
      <c r="D490" s="60">
        <f t="shared" si="8"/>
        <v>44678</v>
      </c>
    </row>
    <row r="491" spans="4:7" x14ac:dyDescent="0.3">
      <c r="D491" s="60">
        <f t="shared" si="8"/>
        <v>44679</v>
      </c>
    </row>
    <row r="492" spans="4:7" x14ac:dyDescent="0.3">
      <c r="D492" s="60">
        <f t="shared" si="8"/>
        <v>44680</v>
      </c>
    </row>
    <row r="493" spans="4:7" x14ac:dyDescent="0.3">
      <c r="D493" s="60">
        <f t="shared" si="8"/>
        <v>44681</v>
      </c>
    </row>
    <row r="494" spans="4:7" x14ac:dyDescent="0.3">
      <c r="D494" s="60">
        <f t="shared" si="8"/>
        <v>44682</v>
      </c>
      <c r="E494" s="58" t="s">
        <v>24</v>
      </c>
      <c r="F494">
        <v>1</v>
      </c>
    </row>
    <row r="495" spans="4:7" x14ac:dyDescent="0.3">
      <c r="D495" s="60">
        <f t="shared" si="8"/>
        <v>44683</v>
      </c>
    </row>
    <row r="496" spans="4:7" x14ac:dyDescent="0.3">
      <c r="D496" s="60">
        <f t="shared" si="8"/>
        <v>44684</v>
      </c>
    </row>
    <row r="497" spans="4:6" x14ac:dyDescent="0.3">
      <c r="D497" s="60">
        <f t="shared" si="8"/>
        <v>44685</v>
      </c>
    </row>
    <row r="498" spans="4:6" x14ac:dyDescent="0.3">
      <c r="D498" s="60">
        <f t="shared" si="8"/>
        <v>44686</v>
      </c>
    </row>
    <row r="499" spans="4:6" x14ac:dyDescent="0.3">
      <c r="D499" s="60">
        <f t="shared" si="8"/>
        <v>44687</v>
      </c>
    </row>
    <row r="500" spans="4:6" x14ac:dyDescent="0.3">
      <c r="D500" s="60">
        <f t="shared" si="8"/>
        <v>44688</v>
      </c>
    </row>
    <row r="501" spans="4:6" x14ac:dyDescent="0.3">
      <c r="D501" s="60">
        <f t="shared" si="8"/>
        <v>44689</v>
      </c>
      <c r="E501" s="58" t="s">
        <v>29</v>
      </c>
      <c r="F501">
        <v>1</v>
      </c>
    </row>
    <row r="502" spans="4:6" x14ac:dyDescent="0.3">
      <c r="D502" s="60">
        <f t="shared" si="8"/>
        <v>44690</v>
      </c>
    </row>
    <row r="503" spans="4:6" x14ac:dyDescent="0.3">
      <c r="D503" s="60">
        <f t="shared" si="8"/>
        <v>44691</v>
      </c>
    </row>
    <row r="504" spans="4:6" x14ac:dyDescent="0.3">
      <c r="D504" s="60">
        <f t="shared" si="8"/>
        <v>44692</v>
      </c>
    </row>
    <row r="505" spans="4:6" x14ac:dyDescent="0.3">
      <c r="D505" s="60">
        <f t="shared" si="8"/>
        <v>44693</v>
      </c>
    </row>
    <row r="506" spans="4:6" x14ac:dyDescent="0.3">
      <c r="D506" s="60">
        <f t="shared" si="8"/>
        <v>44694</v>
      </c>
    </row>
    <row r="507" spans="4:6" x14ac:dyDescent="0.3">
      <c r="D507" s="60">
        <f t="shared" si="8"/>
        <v>44695</v>
      </c>
    </row>
    <row r="508" spans="4:6" x14ac:dyDescent="0.3">
      <c r="D508" s="60">
        <f t="shared" si="8"/>
        <v>44696</v>
      </c>
    </row>
    <row r="509" spans="4:6" x14ac:dyDescent="0.3">
      <c r="D509" s="60">
        <f t="shared" si="8"/>
        <v>44697</v>
      </c>
    </row>
    <row r="510" spans="4:6" x14ac:dyDescent="0.3">
      <c r="D510" s="60">
        <f t="shared" si="8"/>
        <v>44698</v>
      </c>
    </row>
    <row r="511" spans="4:6" x14ac:dyDescent="0.3">
      <c r="D511" s="60">
        <f t="shared" si="8"/>
        <v>44699</v>
      </c>
    </row>
    <row r="512" spans="4:6" x14ac:dyDescent="0.3">
      <c r="D512" s="60">
        <f t="shared" si="8"/>
        <v>44700</v>
      </c>
    </row>
    <row r="513" spans="4:7" x14ac:dyDescent="0.3">
      <c r="D513" s="60">
        <f t="shared" si="8"/>
        <v>44701</v>
      </c>
    </row>
    <row r="514" spans="4:7" x14ac:dyDescent="0.3">
      <c r="D514" s="60">
        <f t="shared" si="8"/>
        <v>44702</v>
      </c>
    </row>
    <row r="515" spans="4:7" x14ac:dyDescent="0.3">
      <c r="D515" s="60">
        <f t="shared" si="8"/>
        <v>44703</v>
      </c>
    </row>
    <row r="516" spans="4:7" x14ac:dyDescent="0.3">
      <c r="D516" s="60">
        <f t="shared" si="8"/>
        <v>44704</v>
      </c>
    </row>
    <row r="517" spans="4:7" x14ac:dyDescent="0.3">
      <c r="D517" s="60">
        <f t="shared" si="8"/>
        <v>44705</v>
      </c>
    </row>
    <row r="518" spans="4:7" x14ac:dyDescent="0.3">
      <c r="D518" s="60">
        <f t="shared" si="8"/>
        <v>44706</v>
      </c>
    </row>
    <row r="519" spans="4:7" x14ac:dyDescent="0.3">
      <c r="D519" s="60">
        <f t="shared" ref="D519:D582" si="9">D518+1</f>
        <v>44707</v>
      </c>
      <c r="E519" s="58" t="s">
        <v>39</v>
      </c>
      <c r="F519">
        <v>1</v>
      </c>
      <c r="G519">
        <v>1</v>
      </c>
    </row>
    <row r="520" spans="4:7" x14ac:dyDescent="0.3">
      <c r="D520" s="60">
        <f t="shared" si="9"/>
        <v>44708</v>
      </c>
    </row>
    <row r="521" spans="4:7" x14ac:dyDescent="0.3">
      <c r="D521" s="60">
        <f t="shared" si="9"/>
        <v>44709</v>
      </c>
    </row>
    <row r="522" spans="4:7" x14ac:dyDescent="0.3">
      <c r="D522" s="60">
        <f t="shared" si="9"/>
        <v>44710</v>
      </c>
    </row>
    <row r="523" spans="4:7" x14ac:dyDescent="0.3">
      <c r="D523" s="60">
        <f t="shared" si="9"/>
        <v>44711</v>
      </c>
    </row>
    <row r="524" spans="4:7" x14ac:dyDescent="0.3">
      <c r="D524" s="60">
        <f t="shared" si="9"/>
        <v>44712</v>
      </c>
    </row>
    <row r="525" spans="4:7" x14ac:dyDescent="0.3">
      <c r="D525" s="60">
        <f t="shared" si="9"/>
        <v>44713</v>
      </c>
    </row>
    <row r="526" spans="4:7" x14ac:dyDescent="0.3">
      <c r="D526" s="60">
        <f t="shared" si="9"/>
        <v>44714</v>
      </c>
    </row>
    <row r="527" spans="4:7" x14ac:dyDescent="0.3">
      <c r="D527" s="60">
        <f t="shared" si="9"/>
        <v>44715</v>
      </c>
    </row>
    <row r="528" spans="4:7" x14ac:dyDescent="0.3">
      <c r="D528" s="60">
        <f t="shared" si="9"/>
        <v>44716</v>
      </c>
    </row>
    <row r="529" spans="4:7" x14ac:dyDescent="0.3">
      <c r="D529" s="60">
        <f t="shared" si="9"/>
        <v>44717</v>
      </c>
    </row>
    <row r="530" spans="4:7" x14ac:dyDescent="0.3">
      <c r="D530" s="60">
        <f t="shared" si="9"/>
        <v>44718</v>
      </c>
      <c r="E530" s="58" t="s">
        <v>40</v>
      </c>
      <c r="G530">
        <v>1</v>
      </c>
    </row>
    <row r="531" spans="4:7" x14ac:dyDescent="0.3">
      <c r="D531" s="60">
        <f t="shared" si="9"/>
        <v>44719</v>
      </c>
    </row>
    <row r="532" spans="4:7" x14ac:dyDescent="0.3">
      <c r="D532" s="60">
        <f t="shared" si="9"/>
        <v>44720</v>
      </c>
    </row>
    <row r="533" spans="4:7" x14ac:dyDescent="0.3">
      <c r="D533" s="60">
        <f t="shared" si="9"/>
        <v>44721</v>
      </c>
    </row>
    <row r="534" spans="4:7" x14ac:dyDescent="0.3">
      <c r="D534" s="60">
        <f t="shared" si="9"/>
        <v>44722</v>
      </c>
    </row>
    <row r="535" spans="4:7" x14ac:dyDescent="0.3">
      <c r="D535" s="60">
        <f t="shared" si="9"/>
        <v>44723</v>
      </c>
    </row>
    <row r="536" spans="4:7" x14ac:dyDescent="0.3">
      <c r="D536" s="60">
        <f t="shared" si="9"/>
        <v>44724</v>
      </c>
    </row>
    <row r="537" spans="4:7" x14ac:dyDescent="0.3">
      <c r="D537" s="60">
        <f t="shared" si="9"/>
        <v>44725</v>
      </c>
    </row>
    <row r="538" spans="4:7" x14ac:dyDescent="0.3">
      <c r="D538" s="60">
        <f t="shared" si="9"/>
        <v>44726</v>
      </c>
    </row>
    <row r="539" spans="4:7" x14ac:dyDescent="0.3">
      <c r="D539" s="60">
        <f t="shared" si="9"/>
        <v>44727</v>
      </c>
    </row>
    <row r="540" spans="4:7" x14ac:dyDescent="0.3">
      <c r="D540" s="60">
        <f t="shared" si="9"/>
        <v>44728</v>
      </c>
    </row>
    <row r="541" spans="4:7" x14ac:dyDescent="0.3">
      <c r="D541" s="60">
        <f t="shared" si="9"/>
        <v>44729</v>
      </c>
    </row>
    <row r="542" spans="4:7" x14ac:dyDescent="0.3">
      <c r="D542" s="60">
        <f t="shared" si="9"/>
        <v>44730</v>
      </c>
    </row>
    <row r="543" spans="4:7" x14ac:dyDescent="0.3">
      <c r="D543" s="60">
        <f t="shared" si="9"/>
        <v>44731</v>
      </c>
    </row>
    <row r="544" spans="4:7" x14ac:dyDescent="0.3">
      <c r="D544" s="60">
        <f t="shared" si="9"/>
        <v>44732</v>
      </c>
    </row>
    <row r="545" spans="4:4" x14ac:dyDescent="0.3">
      <c r="D545" s="60">
        <f t="shared" si="9"/>
        <v>44733</v>
      </c>
    </row>
    <row r="546" spans="4:4" x14ac:dyDescent="0.3">
      <c r="D546" s="60">
        <f t="shared" si="9"/>
        <v>44734</v>
      </c>
    </row>
    <row r="547" spans="4:4" x14ac:dyDescent="0.3">
      <c r="D547" s="60">
        <f t="shared" si="9"/>
        <v>44735</v>
      </c>
    </row>
    <row r="548" spans="4:4" x14ac:dyDescent="0.3">
      <c r="D548" s="60">
        <f t="shared" si="9"/>
        <v>44736</v>
      </c>
    </row>
    <row r="549" spans="4:4" x14ac:dyDescent="0.3">
      <c r="D549" s="60">
        <f t="shared" si="9"/>
        <v>44737</v>
      </c>
    </row>
    <row r="550" spans="4:4" x14ac:dyDescent="0.3">
      <c r="D550" s="60">
        <f t="shared" si="9"/>
        <v>44738</v>
      </c>
    </row>
    <row r="551" spans="4:4" x14ac:dyDescent="0.3">
      <c r="D551" s="60">
        <f t="shared" si="9"/>
        <v>44739</v>
      </c>
    </row>
    <row r="552" spans="4:4" x14ac:dyDescent="0.3">
      <c r="D552" s="60">
        <f t="shared" si="9"/>
        <v>44740</v>
      </c>
    </row>
    <row r="553" spans="4:4" x14ac:dyDescent="0.3">
      <c r="D553" s="60">
        <f t="shared" si="9"/>
        <v>44741</v>
      </c>
    </row>
    <row r="554" spans="4:4" x14ac:dyDescent="0.3">
      <c r="D554" s="60">
        <f t="shared" si="9"/>
        <v>44742</v>
      </c>
    </row>
    <row r="555" spans="4:4" x14ac:dyDescent="0.3">
      <c r="D555" s="60">
        <f t="shared" si="9"/>
        <v>44743</v>
      </c>
    </row>
    <row r="556" spans="4:4" x14ac:dyDescent="0.3">
      <c r="D556" s="60">
        <f t="shared" si="9"/>
        <v>44744</v>
      </c>
    </row>
    <row r="557" spans="4:4" x14ac:dyDescent="0.3">
      <c r="D557" s="60">
        <f t="shared" si="9"/>
        <v>44745</v>
      </c>
    </row>
    <row r="558" spans="4:4" x14ac:dyDescent="0.3">
      <c r="D558" s="60">
        <f t="shared" si="9"/>
        <v>44746</v>
      </c>
    </row>
    <row r="559" spans="4:4" x14ac:dyDescent="0.3">
      <c r="D559" s="60">
        <f t="shared" si="9"/>
        <v>44747</v>
      </c>
    </row>
    <row r="560" spans="4:4" x14ac:dyDescent="0.3">
      <c r="D560" s="60">
        <f t="shared" si="9"/>
        <v>44748</v>
      </c>
    </row>
    <row r="561" spans="4:6" x14ac:dyDescent="0.3">
      <c r="D561" s="60">
        <f t="shared" si="9"/>
        <v>44749</v>
      </c>
    </row>
    <row r="562" spans="4:6" x14ac:dyDescent="0.3">
      <c r="D562" s="60">
        <f t="shared" si="9"/>
        <v>44750</v>
      </c>
    </row>
    <row r="563" spans="4:6" x14ac:dyDescent="0.3">
      <c r="D563" s="60">
        <f t="shared" si="9"/>
        <v>44751</v>
      </c>
    </row>
    <row r="564" spans="4:6" x14ac:dyDescent="0.3">
      <c r="D564" s="60">
        <f t="shared" si="9"/>
        <v>44752</v>
      </c>
    </row>
    <row r="565" spans="4:6" x14ac:dyDescent="0.3">
      <c r="D565" s="60">
        <f t="shared" si="9"/>
        <v>44753</v>
      </c>
    </row>
    <row r="566" spans="4:6" x14ac:dyDescent="0.3">
      <c r="D566" s="60">
        <f t="shared" si="9"/>
        <v>44754</v>
      </c>
    </row>
    <row r="567" spans="4:6" x14ac:dyDescent="0.3">
      <c r="D567" s="60">
        <f t="shared" si="9"/>
        <v>44755</v>
      </c>
    </row>
    <row r="568" spans="4:6" x14ac:dyDescent="0.3">
      <c r="D568" s="60">
        <f t="shared" si="9"/>
        <v>44756</v>
      </c>
      <c r="E568" s="58" t="s">
        <v>25</v>
      </c>
      <c r="F568">
        <v>1</v>
      </c>
    </row>
    <row r="569" spans="4:6" x14ac:dyDescent="0.3">
      <c r="D569" s="60">
        <f t="shared" si="9"/>
        <v>44757</v>
      </c>
    </row>
    <row r="570" spans="4:6" x14ac:dyDescent="0.3">
      <c r="D570" s="60">
        <f t="shared" si="9"/>
        <v>44758</v>
      </c>
    </row>
    <row r="571" spans="4:6" x14ac:dyDescent="0.3">
      <c r="D571" s="60">
        <f t="shared" si="9"/>
        <v>44759</v>
      </c>
    </row>
    <row r="572" spans="4:6" x14ac:dyDescent="0.3">
      <c r="D572" s="60">
        <f t="shared" si="9"/>
        <v>44760</v>
      </c>
    </row>
    <row r="573" spans="4:6" x14ac:dyDescent="0.3">
      <c r="D573" s="60">
        <f t="shared" si="9"/>
        <v>44761</v>
      </c>
    </row>
    <row r="574" spans="4:6" x14ac:dyDescent="0.3">
      <c r="D574" s="60">
        <f t="shared" si="9"/>
        <v>44762</v>
      </c>
    </row>
    <row r="575" spans="4:6" x14ac:dyDescent="0.3">
      <c r="D575" s="60">
        <f t="shared" si="9"/>
        <v>44763</v>
      </c>
    </row>
    <row r="576" spans="4:6" x14ac:dyDescent="0.3">
      <c r="D576" s="60">
        <f t="shared" si="9"/>
        <v>44764</v>
      </c>
    </row>
    <row r="577" spans="4:4" x14ac:dyDescent="0.3">
      <c r="D577" s="60">
        <f t="shared" si="9"/>
        <v>44765</v>
      </c>
    </row>
    <row r="578" spans="4:4" x14ac:dyDescent="0.3">
      <c r="D578" s="60">
        <f t="shared" si="9"/>
        <v>44766</v>
      </c>
    </row>
    <row r="579" spans="4:4" x14ac:dyDescent="0.3">
      <c r="D579" s="60">
        <f t="shared" si="9"/>
        <v>44767</v>
      </c>
    </row>
    <row r="580" spans="4:4" x14ac:dyDescent="0.3">
      <c r="D580" s="60">
        <f t="shared" si="9"/>
        <v>44768</v>
      </c>
    </row>
    <row r="581" spans="4:4" x14ac:dyDescent="0.3">
      <c r="D581" s="60">
        <f t="shared" si="9"/>
        <v>44769</v>
      </c>
    </row>
    <row r="582" spans="4:4" x14ac:dyDescent="0.3">
      <c r="D582" s="60">
        <f t="shared" si="9"/>
        <v>44770</v>
      </c>
    </row>
    <row r="583" spans="4:4" x14ac:dyDescent="0.3">
      <c r="D583" s="60">
        <f t="shared" ref="D583:D646" si="10">D582+1</f>
        <v>44771</v>
      </c>
    </row>
    <row r="584" spans="4:4" x14ac:dyDescent="0.3">
      <c r="D584" s="60">
        <f t="shared" si="10"/>
        <v>44772</v>
      </c>
    </row>
    <row r="585" spans="4:4" x14ac:dyDescent="0.3">
      <c r="D585" s="60">
        <f t="shared" si="10"/>
        <v>44773</v>
      </c>
    </row>
    <row r="586" spans="4:4" x14ac:dyDescent="0.3">
      <c r="D586" s="60">
        <f t="shared" si="10"/>
        <v>44774</v>
      </c>
    </row>
    <row r="587" spans="4:4" x14ac:dyDescent="0.3">
      <c r="D587" s="60">
        <f t="shared" si="10"/>
        <v>44775</v>
      </c>
    </row>
    <row r="588" spans="4:4" x14ac:dyDescent="0.3">
      <c r="D588" s="60">
        <f t="shared" si="10"/>
        <v>44776</v>
      </c>
    </row>
    <row r="589" spans="4:4" x14ac:dyDescent="0.3">
      <c r="D589" s="60">
        <f t="shared" si="10"/>
        <v>44777</v>
      </c>
    </row>
    <row r="590" spans="4:4" x14ac:dyDescent="0.3">
      <c r="D590" s="60">
        <f t="shared" si="10"/>
        <v>44778</v>
      </c>
    </row>
    <row r="591" spans="4:4" x14ac:dyDescent="0.3">
      <c r="D591" s="60">
        <f t="shared" si="10"/>
        <v>44779</v>
      </c>
    </row>
    <row r="592" spans="4:4" x14ac:dyDescent="0.3">
      <c r="D592" s="60">
        <f t="shared" si="10"/>
        <v>44780</v>
      </c>
    </row>
    <row r="593" spans="4:6" x14ac:dyDescent="0.3">
      <c r="D593" s="60">
        <f t="shared" si="10"/>
        <v>44781</v>
      </c>
    </row>
    <row r="594" spans="4:6" x14ac:dyDescent="0.3">
      <c r="D594" s="60">
        <f t="shared" si="10"/>
        <v>44782</v>
      </c>
    </row>
    <row r="595" spans="4:6" x14ac:dyDescent="0.3">
      <c r="D595" s="60">
        <f t="shared" si="10"/>
        <v>44783</v>
      </c>
    </row>
    <row r="596" spans="4:6" x14ac:dyDescent="0.3">
      <c r="D596" s="60">
        <f t="shared" si="10"/>
        <v>44784</v>
      </c>
    </row>
    <row r="597" spans="4:6" x14ac:dyDescent="0.3">
      <c r="D597" s="60">
        <f t="shared" si="10"/>
        <v>44785</v>
      </c>
    </row>
    <row r="598" spans="4:6" x14ac:dyDescent="0.3">
      <c r="D598" s="60">
        <f t="shared" si="10"/>
        <v>44786</v>
      </c>
    </row>
    <row r="599" spans="4:6" x14ac:dyDescent="0.3">
      <c r="D599" s="60">
        <f t="shared" si="10"/>
        <v>44787</v>
      </c>
    </row>
    <row r="600" spans="4:6" x14ac:dyDescent="0.3">
      <c r="D600" s="60">
        <f t="shared" si="10"/>
        <v>44788</v>
      </c>
      <c r="E600" s="58" t="s">
        <v>9</v>
      </c>
      <c r="F600">
        <v>1</v>
      </c>
    </row>
    <row r="601" spans="4:6" x14ac:dyDescent="0.3">
      <c r="D601" s="60">
        <f t="shared" si="10"/>
        <v>44789</v>
      </c>
    </row>
    <row r="602" spans="4:6" x14ac:dyDescent="0.3">
      <c r="D602" s="60">
        <f t="shared" si="10"/>
        <v>44790</v>
      </c>
    </row>
    <row r="603" spans="4:6" x14ac:dyDescent="0.3">
      <c r="D603" s="60">
        <f t="shared" si="10"/>
        <v>44791</v>
      </c>
    </row>
    <row r="604" spans="4:6" x14ac:dyDescent="0.3">
      <c r="D604" s="60">
        <f t="shared" si="10"/>
        <v>44792</v>
      </c>
    </row>
    <row r="605" spans="4:6" x14ac:dyDescent="0.3">
      <c r="D605" s="60">
        <f t="shared" si="10"/>
        <v>44793</v>
      </c>
    </row>
    <row r="606" spans="4:6" x14ac:dyDescent="0.3">
      <c r="D606" s="60">
        <f t="shared" si="10"/>
        <v>44794</v>
      </c>
    </row>
    <row r="607" spans="4:6" x14ac:dyDescent="0.3">
      <c r="D607" s="60">
        <f t="shared" si="10"/>
        <v>44795</v>
      </c>
    </row>
    <row r="608" spans="4:6" x14ac:dyDescent="0.3">
      <c r="D608" s="60">
        <f t="shared" si="10"/>
        <v>44796</v>
      </c>
    </row>
    <row r="609" spans="4:4" x14ac:dyDescent="0.3">
      <c r="D609" s="60">
        <f t="shared" si="10"/>
        <v>44797</v>
      </c>
    </row>
    <row r="610" spans="4:4" x14ac:dyDescent="0.3">
      <c r="D610" s="60">
        <f t="shared" si="10"/>
        <v>44798</v>
      </c>
    </row>
    <row r="611" spans="4:4" x14ac:dyDescent="0.3">
      <c r="D611" s="60">
        <f t="shared" si="10"/>
        <v>44799</v>
      </c>
    </row>
    <row r="612" spans="4:4" x14ac:dyDescent="0.3">
      <c r="D612" s="60">
        <f t="shared" si="10"/>
        <v>44800</v>
      </c>
    </row>
    <row r="613" spans="4:4" x14ac:dyDescent="0.3">
      <c r="D613" s="60">
        <f t="shared" si="10"/>
        <v>44801</v>
      </c>
    </row>
    <row r="614" spans="4:4" x14ac:dyDescent="0.3">
      <c r="D614" s="60">
        <f t="shared" si="10"/>
        <v>44802</v>
      </c>
    </row>
    <row r="615" spans="4:4" x14ac:dyDescent="0.3">
      <c r="D615" s="60">
        <f t="shared" si="10"/>
        <v>44803</v>
      </c>
    </row>
    <row r="616" spans="4:4" x14ac:dyDescent="0.3">
      <c r="D616" s="60">
        <f t="shared" si="10"/>
        <v>44804</v>
      </c>
    </row>
    <row r="617" spans="4:4" x14ac:dyDescent="0.3">
      <c r="D617" s="60">
        <f t="shared" si="10"/>
        <v>44805</v>
      </c>
    </row>
    <row r="618" spans="4:4" x14ac:dyDescent="0.3">
      <c r="D618" s="60">
        <f t="shared" si="10"/>
        <v>44806</v>
      </c>
    </row>
    <row r="619" spans="4:4" x14ac:dyDescent="0.3">
      <c r="D619" s="60">
        <f t="shared" si="10"/>
        <v>44807</v>
      </c>
    </row>
    <row r="620" spans="4:4" x14ac:dyDescent="0.3">
      <c r="D620" s="60">
        <f t="shared" si="10"/>
        <v>44808</v>
      </c>
    </row>
    <row r="621" spans="4:4" x14ac:dyDescent="0.3">
      <c r="D621" s="60">
        <f t="shared" si="10"/>
        <v>44809</v>
      </c>
    </row>
    <row r="622" spans="4:4" x14ac:dyDescent="0.3">
      <c r="D622" s="60">
        <f t="shared" si="10"/>
        <v>44810</v>
      </c>
    </row>
    <row r="623" spans="4:4" x14ac:dyDescent="0.3">
      <c r="D623" s="60">
        <f t="shared" si="10"/>
        <v>44811</v>
      </c>
    </row>
    <row r="624" spans="4:4" x14ac:dyDescent="0.3">
      <c r="D624" s="60">
        <f t="shared" si="10"/>
        <v>44812</v>
      </c>
    </row>
    <row r="625" spans="4:4" x14ac:dyDescent="0.3">
      <c r="D625" s="60">
        <f t="shared" si="10"/>
        <v>44813</v>
      </c>
    </row>
    <row r="626" spans="4:4" x14ac:dyDescent="0.3">
      <c r="D626" s="60">
        <f t="shared" si="10"/>
        <v>44814</v>
      </c>
    </row>
    <row r="627" spans="4:4" x14ac:dyDescent="0.3">
      <c r="D627" s="60">
        <f t="shared" si="10"/>
        <v>44815</v>
      </c>
    </row>
    <row r="628" spans="4:4" x14ac:dyDescent="0.3">
      <c r="D628" s="60">
        <f t="shared" si="10"/>
        <v>44816</v>
      </c>
    </row>
    <row r="629" spans="4:4" x14ac:dyDescent="0.3">
      <c r="D629" s="60">
        <f t="shared" si="10"/>
        <v>44817</v>
      </c>
    </row>
    <row r="630" spans="4:4" x14ac:dyDescent="0.3">
      <c r="D630" s="60">
        <f t="shared" si="10"/>
        <v>44818</v>
      </c>
    </row>
    <row r="631" spans="4:4" x14ac:dyDescent="0.3">
      <c r="D631" s="60">
        <f t="shared" si="10"/>
        <v>44819</v>
      </c>
    </row>
    <row r="632" spans="4:4" x14ac:dyDescent="0.3">
      <c r="D632" s="60">
        <f t="shared" si="10"/>
        <v>44820</v>
      </c>
    </row>
    <row r="633" spans="4:4" x14ac:dyDescent="0.3">
      <c r="D633" s="60">
        <f t="shared" si="10"/>
        <v>44821</v>
      </c>
    </row>
    <row r="634" spans="4:4" x14ac:dyDescent="0.3">
      <c r="D634" s="60">
        <f t="shared" si="10"/>
        <v>44822</v>
      </c>
    </row>
    <row r="635" spans="4:4" x14ac:dyDescent="0.3">
      <c r="D635" s="60">
        <f t="shared" si="10"/>
        <v>44823</v>
      </c>
    </row>
    <row r="636" spans="4:4" x14ac:dyDescent="0.3">
      <c r="D636" s="60">
        <f t="shared" si="10"/>
        <v>44824</v>
      </c>
    </row>
    <row r="637" spans="4:4" x14ac:dyDescent="0.3">
      <c r="D637" s="60">
        <f t="shared" si="10"/>
        <v>44825</v>
      </c>
    </row>
    <row r="638" spans="4:4" x14ac:dyDescent="0.3">
      <c r="D638" s="60">
        <f t="shared" si="10"/>
        <v>44826</v>
      </c>
    </row>
    <row r="639" spans="4:4" x14ac:dyDescent="0.3">
      <c r="D639" s="60">
        <f t="shared" si="10"/>
        <v>44827</v>
      </c>
    </row>
    <row r="640" spans="4:4" x14ac:dyDescent="0.3">
      <c r="D640" s="60">
        <f t="shared" si="10"/>
        <v>44828</v>
      </c>
    </row>
    <row r="641" spans="4:4" x14ac:dyDescent="0.3">
      <c r="D641" s="60">
        <f t="shared" si="10"/>
        <v>44829</v>
      </c>
    </row>
    <row r="642" spans="4:4" x14ac:dyDescent="0.3">
      <c r="D642" s="60">
        <f t="shared" si="10"/>
        <v>44830</v>
      </c>
    </row>
    <row r="643" spans="4:4" x14ac:dyDescent="0.3">
      <c r="D643" s="60">
        <f t="shared" si="10"/>
        <v>44831</v>
      </c>
    </row>
    <row r="644" spans="4:4" x14ac:dyDescent="0.3">
      <c r="D644" s="60">
        <f t="shared" si="10"/>
        <v>44832</v>
      </c>
    </row>
    <row r="645" spans="4:4" x14ac:dyDescent="0.3">
      <c r="D645" s="60">
        <f t="shared" si="10"/>
        <v>44833</v>
      </c>
    </row>
    <row r="646" spans="4:4" x14ac:dyDescent="0.3">
      <c r="D646" s="60">
        <f t="shared" si="10"/>
        <v>44834</v>
      </c>
    </row>
    <row r="647" spans="4:4" x14ac:dyDescent="0.3">
      <c r="D647" s="60">
        <f t="shared" ref="D647:D710" si="11">D646+1</f>
        <v>44835</v>
      </c>
    </row>
    <row r="648" spans="4:4" x14ac:dyDescent="0.3">
      <c r="D648" s="60">
        <f t="shared" si="11"/>
        <v>44836</v>
      </c>
    </row>
    <row r="649" spans="4:4" x14ac:dyDescent="0.3">
      <c r="D649" s="60">
        <f t="shared" si="11"/>
        <v>44837</v>
      </c>
    </row>
    <row r="650" spans="4:4" x14ac:dyDescent="0.3">
      <c r="D650" s="60">
        <f t="shared" si="11"/>
        <v>44838</v>
      </c>
    </row>
    <row r="651" spans="4:4" x14ac:dyDescent="0.3">
      <c r="D651" s="60">
        <f t="shared" si="11"/>
        <v>44839</v>
      </c>
    </row>
    <row r="652" spans="4:4" x14ac:dyDescent="0.3">
      <c r="D652" s="60">
        <f t="shared" si="11"/>
        <v>44840</v>
      </c>
    </row>
    <row r="653" spans="4:4" x14ac:dyDescent="0.3">
      <c r="D653" s="60">
        <f t="shared" si="11"/>
        <v>44841</v>
      </c>
    </row>
    <row r="654" spans="4:4" x14ac:dyDescent="0.3">
      <c r="D654" s="60">
        <f t="shared" si="11"/>
        <v>44842</v>
      </c>
    </row>
    <row r="655" spans="4:4" x14ac:dyDescent="0.3">
      <c r="D655" s="60">
        <f t="shared" si="11"/>
        <v>44843</v>
      </c>
    </row>
    <row r="656" spans="4:4" x14ac:dyDescent="0.3">
      <c r="D656" s="60">
        <f t="shared" si="11"/>
        <v>44844</v>
      </c>
    </row>
    <row r="657" spans="4:4" x14ac:dyDescent="0.3">
      <c r="D657" s="60">
        <f t="shared" si="11"/>
        <v>44845</v>
      </c>
    </row>
    <row r="658" spans="4:4" x14ac:dyDescent="0.3">
      <c r="D658" s="60">
        <f t="shared" si="11"/>
        <v>44846</v>
      </c>
    </row>
    <row r="659" spans="4:4" x14ac:dyDescent="0.3">
      <c r="D659" s="60">
        <f t="shared" si="11"/>
        <v>44847</v>
      </c>
    </row>
    <row r="660" spans="4:4" x14ac:dyDescent="0.3">
      <c r="D660" s="60">
        <f t="shared" si="11"/>
        <v>44848</v>
      </c>
    </row>
    <row r="661" spans="4:4" x14ac:dyDescent="0.3">
      <c r="D661" s="60">
        <f t="shared" si="11"/>
        <v>44849</v>
      </c>
    </row>
    <row r="662" spans="4:4" x14ac:dyDescent="0.3">
      <c r="D662" s="60">
        <f t="shared" si="11"/>
        <v>44850</v>
      </c>
    </row>
    <row r="663" spans="4:4" x14ac:dyDescent="0.3">
      <c r="D663" s="60">
        <f t="shared" si="11"/>
        <v>44851</v>
      </c>
    </row>
    <row r="664" spans="4:4" x14ac:dyDescent="0.3">
      <c r="D664" s="60">
        <f t="shared" si="11"/>
        <v>44852</v>
      </c>
    </row>
    <row r="665" spans="4:4" x14ac:dyDescent="0.3">
      <c r="D665" s="60">
        <f t="shared" si="11"/>
        <v>44853</v>
      </c>
    </row>
    <row r="666" spans="4:4" x14ac:dyDescent="0.3">
      <c r="D666" s="60">
        <f t="shared" si="11"/>
        <v>44854</v>
      </c>
    </row>
    <row r="667" spans="4:4" x14ac:dyDescent="0.3">
      <c r="D667" s="60">
        <f t="shared" si="11"/>
        <v>44855</v>
      </c>
    </row>
    <row r="668" spans="4:4" x14ac:dyDescent="0.3">
      <c r="D668" s="60">
        <f t="shared" si="11"/>
        <v>44856</v>
      </c>
    </row>
    <row r="669" spans="4:4" x14ac:dyDescent="0.3">
      <c r="D669" s="60">
        <f t="shared" si="11"/>
        <v>44857</v>
      </c>
    </row>
    <row r="670" spans="4:4" x14ac:dyDescent="0.3">
      <c r="D670" s="60">
        <f t="shared" si="11"/>
        <v>44858</v>
      </c>
    </row>
    <row r="671" spans="4:4" x14ac:dyDescent="0.3">
      <c r="D671" s="60">
        <f t="shared" si="11"/>
        <v>44859</v>
      </c>
    </row>
    <row r="672" spans="4:4" x14ac:dyDescent="0.3">
      <c r="D672" s="60">
        <f t="shared" si="11"/>
        <v>44860</v>
      </c>
    </row>
    <row r="673" spans="4:6" x14ac:dyDescent="0.3">
      <c r="D673" s="60">
        <f t="shared" si="11"/>
        <v>44861</v>
      </c>
    </row>
    <row r="674" spans="4:6" x14ac:dyDescent="0.3">
      <c r="D674" s="60">
        <f t="shared" si="11"/>
        <v>44862</v>
      </c>
    </row>
    <row r="675" spans="4:6" x14ac:dyDescent="0.3">
      <c r="D675" s="60">
        <f t="shared" si="11"/>
        <v>44863</v>
      </c>
    </row>
    <row r="676" spans="4:6" x14ac:dyDescent="0.3">
      <c r="D676" s="60">
        <f t="shared" si="11"/>
        <v>44864</v>
      </c>
    </row>
    <row r="677" spans="4:6" x14ac:dyDescent="0.3">
      <c r="D677" s="60">
        <f t="shared" si="11"/>
        <v>44865</v>
      </c>
    </row>
    <row r="678" spans="4:6" x14ac:dyDescent="0.3">
      <c r="D678" s="60">
        <f t="shared" si="11"/>
        <v>44866</v>
      </c>
      <c r="E678" s="58" t="s">
        <v>10</v>
      </c>
      <c r="F678">
        <v>1</v>
      </c>
    </row>
    <row r="679" spans="4:6" x14ac:dyDescent="0.3">
      <c r="D679" s="60">
        <f t="shared" si="11"/>
        <v>44867</v>
      </c>
    </row>
    <row r="680" spans="4:6" x14ac:dyDescent="0.3">
      <c r="D680" s="60">
        <f t="shared" si="11"/>
        <v>44868</v>
      </c>
    </row>
    <row r="681" spans="4:6" x14ac:dyDescent="0.3">
      <c r="D681" s="60">
        <f t="shared" si="11"/>
        <v>44869</v>
      </c>
    </row>
    <row r="682" spans="4:6" x14ac:dyDescent="0.3">
      <c r="D682" s="60">
        <f t="shared" si="11"/>
        <v>44870</v>
      </c>
    </row>
    <row r="683" spans="4:6" x14ac:dyDescent="0.3">
      <c r="D683" s="60">
        <f t="shared" si="11"/>
        <v>44871</v>
      </c>
    </row>
    <row r="684" spans="4:6" x14ac:dyDescent="0.3">
      <c r="D684" s="60">
        <f t="shared" si="11"/>
        <v>44872</v>
      </c>
    </row>
    <row r="685" spans="4:6" x14ac:dyDescent="0.3">
      <c r="D685" s="60">
        <f t="shared" si="11"/>
        <v>44873</v>
      </c>
    </row>
    <row r="686" spans="4:6" x14ac:dyDescent="0.3">
      <c r="D686" s="60">
        <f t="shared" si="11"/>
        <v>44874</v>
      </c>
    </row>
    <row r="687" spans="4:6" x14ac:dyDescent="0.3">
      <c r="D687" s="60">
        <f t="shared" si="11"/>
        <v>44875</v>
      </c>
    </row>
    <row r="688" spans="4:6" x14ac:dyDescent="0.3">
      <c r="D688" s="60">
        <f t="shared" si="11"/>
        <v>44876</v>
      </c>
      <c r="E688" s="58" t="s">
        <v>26</v>
      </c>
      <c r="F688">
        <v>1</v>
      </c>
    </row>
    <row r="689" spans="4:4" x14ac:dyDescent="0.3">
      <c r="D689" s="60">
        <f t="shared" si="11"/>
        <v>44877</v>
      </c>
    </row>
    <row r="690" spans="4:4" x14ac:dyDescent="0.3">
      <c r="D690" s="60">
        <f t="shared" si="11"/>
        <v>44878</v>
      </c>
    </row>
    <row r="691" spans="4:4" x14ac:dyDescent="0.3">
      <c r="D691" s="60">
        <f t="shared" si="11"/>
        <v>44879</v>
      </c>
    </row>
    <row r="692" spans="4:4" x14ac:dyDescent="0.3">
      <c r="D692" s="60">
        <f t="shared" si="11"/>
        <v>44880</v>
      </c>
    </row>
    <row r="693" spans="4:4" x14ac:dyDescent="0.3">
      <c r="D693" s="60">
        <f t="shared" si="11"/>
        <v>44881</v>
      </c>
    </row>
    <row r="694" spans="4:4" x14ac:dyDescent="0.3">
      <c r="D694" s="60">
        <f t="shared" si="11"/>
        <v>44882</v>
      </c>
    </row>
    <row r="695" spans="4:4" x14ac:dyDescent="0.3">
      <c r="D695" s="60">
        <f t="shared" si="11"/>
        <v>44883</v>
      </c>
    </row>
    <row r="696" spans="4:4" x14ac:dyDescent="0.3">
      <c r="D696" s="60">
        <f t="shared" si="11"/>
        <v>44884</v>
      </c>
    </row>
    <row r="697" spans="4:4" x14ac:dyDescent="0.3">
      <c r="D697" s="60">
        <f t="shared" si="11"/>
        <v>44885</v>
      </c>
    </row>
    <row r="698" spans="4:4" x14ac:dyDescent="0.3">
      <c r="D698" s="60">
        <f t="shared" si="11"/>
        <v>44886</v>
      </c>
    </row>
    <row r="699" spans="4:4" x14ac:dyDescent="0.3">
      <c r="D699" s="60">
        <f t="shared" si="11"/>
        <v>44887</v>
      </c>
    </row>
    <row r="700" spans="4:4" x14ac:dyDescent="0.3">
      <c r="D700" s="60">
        <f t="shared" si="11"/>
        <v>44888</v>
      </c>
    </row>
    <row r="701" spans="4:4" x14ac:dyDescent="0.3">
      <c r="D701" s="60">
        <f t="shared" si="11"/>
        <v>44889</v>
      </c>
    </row>
    <row r="702" spans="4:4" x14ac:dyDescent="0.3">
      <c r="D702" s="60">
        <f t="shared" si="11"/>
        <v>44890</v>
      </c>
    </row>
    <row r="703" spans="4:4" x14ac:dyDescent="0.3">
      <c r="D703" s="60">
        <f t="shared" si="11"/>
        <v>44891</v>
      </c>
    </row>
    <row r="704" spans="4:4" x14ac:dyDescent="0.3">
      <c r="D704" s="60">
        <f t="shared" si="11"/>
        <v>44892</v>
      </c>
    </row>
    <row r="705" spans="4:4" x14ac:dyDescent="0.3">
      <c r="D705" s="60">
        <f t="shared" si="11"/>
        <v>44893</v>
      </c>
    </row>
    <row r="706" spans="4:4" x14ac:dyDescent="0.3">
      <c r="D706" s="60">
        <f t="shared" si="11"/>
        <v>44894</v>
      </c>
    </row>
    <row r="707" spans="4:4" x14ac:dyDescent="0.3">
      <c r="D707" s="60">
        <f t="shared" si="11"/>
        <v>44895</v>
      </c>
    </row>
    <row r="708" spans="4:4" x14ac:dyDescent="0.3">
      <c r="D708" s="60">
        <f t="shared" si="11"/>
        <v>44896</v>
      </c>
    </row>
    <row r="709" spans="4:4" x14ac:dyDescent="0.3">
      <c r="D709" s="60">
        <f t="shared" si="11"/>
        <v>44897</v>
      </c>
    </row>
    <row r="710" spans="4:4" x14ac:dyDescent="0.3">
      <c r="D710" s="60">
        <f t="shared" si="11"/>
        <v>44898</v>
      </c>
    </row>
    <row r="711" spans="4:4" x14ac:dyDescent="0.3">
      <c r="D711" s="60">
        <f t="shared" ref="D711:D774" si="12">D710+1</f>
        <v>44899</v>
      </c>
    </row>
    <row r="712" spans="4:4" x14ac:dyDescent="0.3">
      <c r="D712" s="60">
        <f t="shared" si="12"/>
        <v>44900</v>
      </c>
    </row>
    <row r="713" spans="4:4" x14ac:dyDescent="0.3">
      <c r="D713" s="60">
        <f t="shared" si="12"/>
        <v>44901</v>
      </c>
    </row>
    <row r="714" spans="4:4" x14ac:dyDescent="0.3">
      <c r="D714" s="60">
        <f t="shared" si="12"/>
        <v>44902</v>
      </c>
    </row>
    <row r="715" spans="4:4" x14ac:dyDescent="0.3">
      <c r="D715" s="60">
        <f t="shared" si="12"/>
        <v>44903</v>
      </c>
    </row>
    <row r="716" spans="4:4" x14ac:dyDescent="0.3">
      <c r="D716" s="60">
        <f t="shared" si="12"/>
        <v>44904</v>
      </c>
    </row>
    <row r="717" spans="4:4" x14ac:dyDescent="0.3">
      <c r="D717" s="60">
        <f t="shared" si="12"/>
        <v>44905</v>
      </c>
    </row>
    <row r="718" spans="4:4" x14ac:dyDescent="0.3">
      <c r="D718" s="60">
        <f t="shared" si="12"/>
        <v>44906</v>
      </c>
    </row>
    <row r="719" spans="4:4" x14ac:dyDescent="0.3">
      <c r="D719" s="60">
        <f t="shared" si="12"/>
        <v>44907</v>
      </c>
    </row>
    <row r="720" spans="4:4" x14ac:dyDescent="0.3">
      <c r="D720" s="60">
        <f t="shared" si="12"/>
        <v>44908</v>
      </c>
    </row>
    <row r="721" spans="4:6" x14ac:dyDescent="0.3">
      <c r="D721" s="60">
        <f t="shared" si="12"/>
        <v>44909</v>
      </c>
    </row>
    <row r="722" spans="4:6" x14ac:dyDescent="0.3">
      <c r="D722" s="60">
        <f t="shared" si="12"/>
        <v>44910</v>
      </c>
    </row>
    <row r="723" spans="4:6" x14ac:dyDescent="0.3">
      <c r="D723" s="60">
        <f t="shared" si="12"/>
        <v>44911</v>
      </c>
    </row>
    <row r="724" spans="4:6" x14ac:dyDescent="0.3">
      <c r="D724" s="60">
        <f t="shared" si="12"/>
        <v>44912</v>
      </c>
    </row>
    <row r="725" spans="4:6" x14ac:dyDescent="0.3">
      <c r="D725" s="60">
        <f t="shared" si="12"/>
        <v>44913</v>
      </c>
    </row>
    <row r="726" spans="4:6" x14ac:dyDescent="0.3">
      <c r="D726" s="60">
        <f t="shared" si="12"/>
        <v>44914</v>
      </c>
    </row>
    <row r="727" spans="4:6" x14ac:dyDescent="0.3">
      <c r="D727" s="60">
        <f t="shared" si="12"/>
        <v>44915</v>
      </c>
    </row>
    <row r="728" spans="4:6" x14ac:dyDescent="0.3">
      <c r="D728" s="60">
        <f t="shared" si="12"/>
        <v>44916</v>
      </c>
    </row>
    <row r="729" spans="4:6" x14ac:dyDescent="0.3">
      <c r="D729" s="60">
        <f t="shared" si="12"/>
        <v>44917</v>
      </c>
    </row>
    <row r="730" spans="4:6" x14ac:dyDescent="0.3">
      <c r="D730" s="60">
        <f t="shared" si="12"/>
        <v>44918</v>
      </c>
    </row>
    <row r="731" spans="4:6" x14ac:dyDescent="0.3">
      <c r="D731" s="60">
        <f t="shared" si="12"/>
        <v>44919</v>
      </c>
    </row>
    <row r="732" spans="4:6" x14ac:dyDescent="0.3">
      <c r="D732" s="60">
        <f t="shared" si="12"/>
        <v>44920</v>
      </c>
      <c r="E732" s="58" t="s">
        <v>27</v>
      </c>
      <c r="F732">
        <v>1</v>
      </c>
    </row>
    <row r="733" spans="4:6" x14ac:dyDescent="0.3">
      <c r="D733" s="60">
        <f t="shared" si="12"/>
        <v>44921</v>
      </c>
    </row>
    <row r="734" spans="4:6" x14ac:dyDescent="0.3">
      <c r="D734" s="60">
        <f t="shared" si="12"/>
        <v>44922</v>
      </c>
    </row>
    <row r="735" spans="4:6" x14ac:dyDescent="0.3">
      <c r="D735" s="60">
        <f t="shared" si="12"/>
        <v>44923</v>
      </c>
    </row>
    <row r="736" spans="4:6" x14ac:dyDescent="0.3">
      <c r="D736" s="60">
        <f t="shared" si="12"/>
        <v>44924</v>
      </c>
    </row>
    <row r="737" spans="4:6" x14ac:dyDescent="0.3">
      <c r="D737" s="60">
        <f t="shared" si="12"/>
        <v>44925</v>
      </c>
    </row>
    <row r="738" spans="4:6" x14ac:dyDescent="0.3">
      <c r="D738" s="60">
        <f t="shared" si="12"/>
        <v>44926</v>
      </c>
    </row>
    <row r="739" spans="4:6" x14ac:dyDescent="0.3">
      <c r="D739" s="60">
        <f t="shared" si="12"/>
        <v>44927</v>
      </c>
      <c r="E739" s="58" t="s">
        <v>28</v>
      </c>
      <c r="F739">
        <v>1</v>
      </c>
    </row>
    <row r="740" spans="4:6" x14ac:dyDescent="0.3">
      <c r="D740" s="60">
        <f t="shared" si="12"/>
        <v>44928</v>
      </c>
    </row>
    <row r="741" spans="4:6" x14ac:dyDescent="0.3">
      <c r="D741" s="60">
        <f t="shared" si="12"/>
        <v>44929</v>
      </c>
    </row>
    <row r="742" spans="4:6" x14ac:dyDescent="0.3">
      <c r="D742" s="60">
        <f t="shared" si="12"/>
        <v>44930</v>
      </c>
    </row>
    <row r="743" spans="4:6" x14ac:dyDescent="0.3">
      <c r="D743" s="60">
        <f t="shared" si="12"/>
        <v>44931</v>
      </c>
    </row>
    <row r="744" spans="4:6" x14ac:dyDescent="0.3">
      <c r="D744" s="60">
        <f t="shared" si="12"/>
        <v>44932</v>
      </c>
    </row>
    <row r="745" spans="4:6" x14ac:dyDescent="0.3">
      <c r="D745" s="60">
        <f t="shared" si="12"/>
        <v>44933</v>
      </c>
    </row>
    <row r="746" spans="4:6" x14ac:dyDescent="0.3">
      <c r="D746" s="60">
        <f t="shared" si="12"/>
        <v>44934</v>
      </c>
    </row>
    <row r="747" spans="4:6" x14ac:dyDescent="0.3">
      <c r="D747" s="60">
        <f t="shared" si="12"/>
        <v>44935</v>
      </c>
    </row>
    <row r="748" spans="4:6" x14ac:dyDescent="0.3">
      <c r="D748" s="60">
        <f t="shared" si="12"/>
        <v>44936</v>
      </c>
    </row>
    <row r="749" spans="4:6" x14ac:dyDescent="0.3">
      <c r="D749" s="60">
        <f t="shared" si="12"/>
        <v>44937</v>
      </c>
    </row>
    <row r="750" spans="4:6" x14ac:dyDescent="0.3">
      <c r="D750" s="60">
        <f t="shared" si="12"/>
        <v>44938</v>
      </c>
    </row>
    <row r="751" spans="4:6" x14ac:dyDescent="0.3">
      <c r="D751" s="60">
        <f t="shared" si="12"/>
        <v>44939</v>
      </c>
    </row>
    <row r="752" spans="4:6" x14ac:dyDescent="0.3">
      <c r="D752" s="60">
        <f t="shared" si="12"/>
        <v>44940</v>
      </c>
    </row>
    <row r="753" spans="4:4" x14ac:dyDescent="0.3">
      <c r="D753" s="60">
        <f t="shared" si="12"/>
        <v>44941</v>
      </c>
    </row>
    <row r="754" spans="4:4" x14ac:dyDescent="0.3">
      <c r="D754" s="60">
        <f t="shared" si="12"/>
        <v>44942</v>
      </c>
    </row>
    <row r="755" spans="4:4" x14ac:dyDescent="0.3">
      <c r="D755" s="60">
        <f t="shared" si="12"/>
        <v>44943</v>
      </c>
    </row>
    <row r="756" spans="4:4" x14ac:dyDescent="0.3">
      <c r="D756" s="60">
        <f t="shared" si="12"/>
        <v>44944</v>
      </c>
    </row>
    <row r="757" spans="4:4" x14ac:dyDescent="0.3">
      <c r="D757" s="60">
        <f t="shared" si="12"/>
        <v>44945</v>
      </c>
    </row>
    <row r="758" spans="4:4" x14ac:dyDescent="0.3">
      <c r="D758" s="60">
        <f t="shared" si="12"/>
        <v>44946</v>
      </c>
    </row>
    <row r="759" spans="4:4" x14ac:dyDescent="0.3">
      <c r="D759" s="60">
        <f t="shared" si="12"/>
        <v>44947</v>
      </c>
    </row>
    <row r="760" spans="4:4" x14ac:dyDescent="0.3">
      <c r="D760" s="60">
        <f t="shared" si="12"/>
        <v>44948</v>
      </c>
    </row>
    <row r="761" spans="4:4" x14ac:dyDescent="0.3">
      <c r="D761" s="60">
        <f t="shared" si="12"/>
        <v>44949</v>
      </c>
    </row>
    <row r="762" spans="4:4" x14ac:dyDescent="0.3">
      <c r="D762" s="60">
        <f t="shared" si="12"/>
        <v>44950</v>
      </c>
    </row>
    <row r="763" spans="4:4" x14ac:dyDescent="0.3">
      <c r="D763" s="60">
        <f t="shared" si="12"/>
        <v>44951</v>
      </c>
    </row>
    <row r="764" spans="4:4" x14ac:dyDescent="0.3">
      <c r="D764" s="60">
        <f t="shared" si="12"/>
        <v>44952</v>
      </c>
    </row>
    <row r="765" spans="4:4" x14ac:dyDescent="0.3">
      <c r="D765" s="60">
        <f t="shared" si="12"/>
        <v>44953</v>
      </c>
    </row>
    <row r="766" spans="4:4" x14ac:dyDescent="0.3">
      <c r="D766" s="60">
        <f t="shared" si="12"/>
        <v>44954</v>
      </c>
    </row>
    <row r="767" spans="4:4" x14ac:dyDescent="0.3">
      <c r="D767" s="60">
        <f t="shared" si="12"/>
        <v>44955</v>
      </c>
    </row>
    <row r="768" spans="4:4" x14ac:dyDescent="0.3">
      <c r="D768" s="60">
        <f t="shared" si="12"/>
        <v>44956</v>
      </c>
    </row>
    <row r="769" spans="4:4" x14ac:dyDescent="0.3">
      <c r="D769" s="60">
        <f t="shared" si="12"/>
        <v>44957</v>
      </c>
    </row>
    <row r="770" spans="4:4" x14ac:dyDescent="0.3">
      <c r="D770" s="60">
        <f t="shared" si="12"/>
        <v>44958</v>
      </c>
    </row>
    <row r="771" spans="4:4" x14ac:dyDescent="0.3">
      <c r="D771" s="60">
        <f t="shared" si="12"/>
        <v>44959</v>
      </c>
    </row>
    <row r="772" spans="4:4" x14ac:dyDescent="0.3">
      <c r="D772" s="60">
        <f t="shared" si="12"/>
        <v>44960</v>
      </c>
    </row>
    <row r="773" spans="4:4" x14ac:dyDescent="0.3">
      <c r="D773" s="60">
        <f t="shared" si="12"/>
        <v>44961</v>
      </c>
    </row>
    <row r="774" spans="4:4" x14ac:dyDescent="0.3">
      <c r="D774" s="60">
        <f t="shared" si="12"/>
        <v>44962</v>
      </c>
    </row>
    <row r="775" spans="4:4" x14ac:dyDescent="0.3">
      <c r="D775" s="60">
        <f t="shared" ref="D775:D838" si="13">D774+1</f>
        <v>44963</v>
      </c>
    </row>
    <row r="776" spans="4:4" x14ac:dyDescent="0.3">
      <c r="D776" s="60">
        <f t="shared" si="13"/>
        <v>44964</v>
      </c>
    </row>
    <row r="777" spans="4:4" x14ac:dyDescent="0.3">
      <c r="D777" s="60">
        <f t="shared" si="13"/>
        <v>44965</v>
      </c>
    </row>
    <row r="778" spans="4:4" x14ac:dyDescent="0.3">
      <c r="D778" s="60">
        <f t="shared" si="13"/>
        <v>44966</v>
      </c>
    </row>
    <row r="779" spans="4:4" x14ac:dyDescent="0.3">
      <c r="D779" s="60">
        <f t="shared" si="13"/>
        <v>44967</v>
      </c>
    </row>
    <row r="780" spans="4:4" x14ac:dyDescent="0.3">
      <c r="D780" s="60">
        <f t="shared" si="13"/>
        <v>44968</v>
      </c>
    </row>
    <row r="781" spans="4:4" x14ac:dyDescent="0.3">
      <c r="D781" s="60">
        <f t="shared" si="13"/>
        <v>44969</v>
      </c>
    </row>
    <row r="782" spans="4:4" x14ac:dyDescent="0.3">
      <c r="D782" s="60">
        <f t="shared" si="13"/>
        <v>44970</v>
      </c>
    </row>
    <row r="783" spans="4:4" x14ac:dyDescent="0.3">
      <c r="D783" s="60">
        <f t="shared" si="13"/>
        <v>44971</v>
      </c>
    </row>
    <row r="784" spans="4:4" x14ac:dyDescent="0.3">
      <c r="D784" s="60">
        <f t="shared" si="13"/>
        <v>44972</v>
      </c>
    </row>
    <row r="785" spans="4:4" x14ac:dyDescent="0.3">
      <c r="D785" s="60">
        <f t="shared" si="13"/>
        <v>44973</v>
      </c>
    </row>
    <row r="786" spans="4:4" x14ac:dyDescent="0.3">
      <c r="D786" s="60">
        <f t="shared" si="13"/>
        <v>44974</v>
      </c>
    </row>
    <row r="787" spans="4:4" x14ac:dyDescent="0.3">
      <c r="D787" s="60">
        <f t="shared" si="13"/>
        <v>44975</v>
      </c>
    </row>
    <row r="788" spans="4:4" x14ac:dyDescent="0.3">
      <c r="D788" s="60">
        <f t="shared" si="13"/>
        <v>44976</v>
      </c>
    </row>
    <row r="789" spans="4:4" x14ac:dyDescent="0.3">
      <c r="D789" s="60">
        <f t="shared" si="13"/>
        <v>44977</v>
      </c>
    </row>
    <row r="790" spans="4:4" x14ac:dyDescent="0.3">
      <c r="D790" s="60">
        <f t="shared" si="13"/>
        <v>44978</v>
      </c>
    </row>
    <row r="791" spans="4:4" x14ac:dyDescent="0.3">
      <c r="D791" s="60">
        <f t="shared" si="13"/>
        <v>44979</v>
      </c>
    </row>
    <row r="792" spans="4:4" x14ac:dyDescent="0.3">
      <c r="D792" s="60">
        <f t="shared" si="13"/>
        <v>44980</v>
      </c>
    </row>
    <row r="793" spans="4:4" x14ac:dyDescent="0.3">
      <c r="D793" s="60">
        <f t="shared" si="13"/>
        <v>44981</v>
      </c>
    </row>
    <row r="794" spans="4:4" x14ac:dyDescent="0.3">
      <c r="D794" s="60">
        <f t="shared" si="13"/>
        <v>44982</v>
      </c>
    </row>
    <row r="795" spans="4:4" x14ac:dyDescent="0.3">
      <c r="D795" s="60">
        <f t="shared" si="13"/>
        <v>44983</v>
      </c>
    </row>
    <row r="796" spans="4:4" x14ac:dyDescent="0.3">
      <c r="D796" s="60">
        <f t="shared" si="13"/>
        <v>44984</v>
      </c>
    </row>
    <row r="797" spans="4:4" x14ac:dyDescent="0.3">
      <c r="D797" s="60">
        <f t="shared" si="13"/>
        <v>44985</v>
      </c>
    </row>
    <row r="798" spans="4:4" x14ac:dyDescent="0.3">
      <c r="D798" s="60">
        <f t="shared" si="13"/>
        <v>44986</v>
      </c>
    </row>
    <row r="799" spans="4:4" x14ac:dyDescent="0.3">
      <c r="D799" s="60">
        <f t="shared" si="13"/>
        <v>44987</v>
      </c>
    </row>
    <row r="800" spans="4:4" x14ac:dyDescent="0.3">
      <c r="D800" s="60">
        <f t="shared" si="13"/>
        <v>44988</v>
      </c>
    </row>
    <row r="801" spans="4:4" x14ac:dyDescent="0.3">
      <c r="D801" s="60">
        <f t="shared" si="13"/>
        <v>44989</v>
      </c>
    </row>
    <row r="802" spans="4:4" x14ac:dyDescent="0.3">
      <c r="D802" s="60">
        <f t="shared" si="13"/>
        <v>44990</v>
      </c>
    </row>
    <row r="803" spans="4:4" x14ac:dyDescent="0.3">
      <c r="D803" s="60">
        <f t="shared" si="13"/>
        <v>44991</v>
      </c>
    </row>
    <row r="804" spans="4:4" x14ac:dyDescent="0.3">
      <c r="D804" s="60">
        <f t="shared" si="13"/>
        <v>44992</v>
      </c>
    </row>
    <row r="805" spans="4:4" x14ac:dyDescent="0.3">
      <c r="D805" s="60">
        <f t="shared" si="13"/>
        <v>44993</v>
      </c>
    </row>
    <row r="806" spans="4:4" x14ac:dyDescent="0.3">
      <c r="D806" s="60">
        <f t="shared" si="13"/>
        <v>44994</v>
      </c>
    </row>
    <row r="807" spans="4:4" x14ac:dyDescent="0.3">
      <c r="D807" s="60">
        <f t="shared" si="13"/>
        <v>44995</v>
      </c>
    </row>
    <row r="808" spans="4:4" x14ac:dyDescent="0.3">
      <c r="D808" s="60">
        <f t="shared" si="13"/>
        <v>44996</v>
      </c>
    </row>
    <row r="809" spans="4:4" x14ac:dyDescent="0.3">
      <c r="D809" s="60">
        <f t="shared" si="13"/>
        <v>44997</v>
      </c>
    </row>
    <row r="810" spans="4:4" x14ac:dyDescent="0.3">
      <c r="D810" s="60">
        <f t="shared" si="13"/>
        <v>44998</v>
      </c>
    </row>
    <row r="811" spans="4:4" x14ac:dyDescent="0.3">
      <c r="D811" s="60">
        <f t="shared" si="13"/>
        <v>44999</v>
      </c>
    </row>
    <row r="812" spans="4:4" x14ac:dyDescent="0.3">
      <c r="D812" s="60">
        <f t="shared" si="13"/>
        <v>45000</v>
      </c>
    </row>
    <row r="813" spans="4:4" x14ac:dyDescent="0.3">
      <c r="D813" s="60">
        <f t="shared" si="13"/>
        <v>45001</v>
      </c>
    </row>
    <row r="814" spans="4:4" x14ac:dyDescent="0.3">
      <c r="D814" s="60">
        <f t="shared" si="13"/>
        <v>45002</v>
      </c>
    </row>
    <row r="815" spans="4:4" x14ac:dyDescent="0.3">
      <c r="D815" s="60">
        <f t="shared" si="13"/>
        <v>45003</v>
      </c>
    </row>
    <row r="816" spans="4:4" x14ac:dyDescent="0.3">
      <c r="D816" s="60">
        <f t="shared" si="13"/>
        <v>45004</v>
      </c>
    </row>
    <row r="817" spans="4:4" x14ac:dyDescent="0.3">
      <c r="D817" s="60">
        <f t="shared" si="13"/>
        <v>45005</v>
      </c>
    </row>
    <row r="818" spans="4:4" x14ac:dyDescent="0.3">
      <c r="D818" s="60">
        <f t="shared" si="13"/>
        <v>45006</v>
      </c>
    </row>
    <row r="819" spans="4:4" x14ac:dyDescent="0.3">
      <c r="D819" s="60">
        <f t="shared" si="13"/>
        <v>45007</v>
      </c>
    </row>
    <row r="820" spans="4:4" x14ac:dyDescent="0.3">
      <c r="D820" s="60">
        <f t="shared" si="13"/>
        <v>45008</v>
      </c>
    </row>
    <row r="821" spans="4:4" x14ac:dyDescent="0.3">
      <c r="D821" s="60">
        <f t="shared" si="13"/>
        <v>45009</v>
      </c>
    </row>
    <row r="822" spans="4:4" x14ac:dyDescent="0.3">
      <c r="D822" s="60">
        <f t="shared" si="13"/>
        <v>45010</v>
      </c>
    </row>
    <row r="823" spans="4:4" x14ac:dyDescent="0.3">
      <c r="D823" s="60">
        <f t="shared" si="13"/>
        <v>45011</v>
      </c>
    </row>
    <row r="824" spans="4:4" x14ac:dyDescent="0.3">
      <c r="D824" s="60">
        <f t="shared" si="13"/>
        <v>45012</v>
      </c>
    </row>
    <row r="825" spans="4:4" x14ac:dyDescent="0.3">
      <c r="D825" s="60">
        <f t="shared" si="13"/>
        <v>45013</v>
      </c>
    </row>
    <row r="826" spans="4:4" x14ac:dyDescent="0.3">
      <c r="D826" s="60">
        <f t="shared" si="13"/>
        <v>45014</v>
      </c>
    </row>
    <row r="827" spans="4:4" x14ac:dyDescent="0.3">
      <c r="D827" s="60">
        <f t="shared" si="13"/>
        <v>45015</v>
      </c>
    </row>
    <row r="828" spans="4:4" x14ac:dyDescent="0.3">
      <c r="D828" s="60">
        <f t="shared" si="13"/>
        <v>45016</v>
      </c>
    </row>
    <row r="829" spans="4:4" x14ac:dyDescent="0.3">
      <c r="D829" s="60">
        <f t="shared" si="13"/>
        <v>45017</v>
      </c>
    </row>
    <row r="830" spans="4:4" x14ac:dyDescent="0.3">
      <c r="D830" s="60">
        <f t="shared" si="13"/>
        <v>45018</v>
      </c>
    </row>
    <row r="831" spans="4:4" x14ac:dyDescent="0.3">
      <c r="D831" s="60">
        <f t="shared" si="13"/>
        <v>45019</v>
      </c>
    </row>
    <row r="832" spans="4:4" x14ac:dyDescent="0.3">
      <c r="D832" s="60">
        <f t="shared" si="13"/>
        <v>45020</v>
      </c>
    </row>
    <row r="833" spans="4:4" x14ac:dyDescent="0.3">
      <c r="D833" s="60">
        <f t="shared" si="13"/>
        <v>45021</v>
      </c>
    </row>
    <row r="834" spans="4:4" x14ac:dyDescent="0.3">
      <c r="D834" s="60">
        <f t="shared" si="13"/>
        <v>45022</v>
      </c>
    </row>
    <row r="835" spans="4:4" x14ac:dyDescent="0.3">
      <c r="D835" s="60">
        <f t="shared" si="13"/>
        <v>45023</v>
      </c>
    </row>
    <row r="836" spans="4:4" x14ac:dyDescent="0.3">
      <c r="D836" s="60">
        <f t="shared" si="13"/>
        <v>45024</v>
      </c>
    </row>
    <row r="837" spans="4:4" x14ac:dyDescent="0.3">
      <c r="D837" s="60">
        <f t="shared" si="13"/>
        <v>45025</v>
      </c>
    </row>
    <row r="838" spans="4:4" x14ac:dyDescent="0.3">
      <c r="D838" s="60">
        <f t="shared" si="13"/>
        <v>45026</v>
      </c>
    </row>
    <row r="839" spans="4:4" x14ac:dyDescent="0.3">
      <c r="D839" s="60">
        <f t="shared" ref="D839:D891" si="14">D838+1</f>
        <v>45027</v>
      </c>
    </row>
    <row r="840" spans="4:4" x14ac:dyDescent="0.3">
      <c r="D840" s="60">
        <f t="shared" si="14"/>
        <v>45028</v>
      </c>
    </row>
    <row r="841" spans="4:4" x14ac:dyDescent="0.3">
      <c r="D841" s="60">
        <f t="shared" si="14"/>
        <v>45029</v>
      </c>
    </row>
    <row r="842" spans="4:4" x14ac:dyDescent="0.3">
      <c r="D842" s="60">
        <f t="shared" si="14"/>
        <v>45030</v>
      </c>
    </row>
    <row r="843" spans="4:4" x14ac:dyDescent="0.3">
      <c r="D843" s="60">
        <f t="shared" si="14"/>
        <v>45031</v>
      </c>
    </row>
    <row r="844" spans="4:4" x14ac:dyDescent="0.3">
      <c r="D844" s="60">
        <f t="shared" si="14"/>
        <v>45032</v>
      </c>
    </row>
    <row r="845" spans="4:4" x14ac:dyDescent="0.3">
      <c r="D845" s="60">
        <f t="shared" si="14"/>
        <v>45033</v>
      </c>
    </row>
    <row r="846" spans="4:4" x14ac:dyDescent="0.3">
      <c r="D846" s="60">
        <f t="shared" si="14"/>
        <v>45034</v>
      </c>
    </row>
    <row r="847" spans="4:4" x14ac:dyDescent="0.3">
      <c r="D847" s="60">
        <f t="shared" si="14"/>
        <v>45035</v>
      </c>
    </row>
    <row r="848" spans="4:4" x14ac:dyDescent="0.3">
      <c r="D848" s="60">
        <f t="shared" si="14"/>
        <v>45036</v>
      </c>
    </row>
    <row r="849" spans="4:4" x14ac:dyDescent="0.3">
      <c r="D849" s="60">
        <f t="shared" si="14"/>
        <v>45037</v>
      </c>
    </row>
    <row r="850" spans="4:4" x14ac:dyDescent="0.3">
      <c r="D850" s="60">
        <f t="shared" si="14"/>
        <v>45038</v>
      </c>
    </row>
    <row r="851" spans="4:4" x14ac:dyDescent="0.3">
      <c r="D851" s="60">
        <f t="shared" si="14"/>
        <v>45039</v>
      </c>
    </row>
    <row r="852" spans="4:4" x14ac:dyDescent="0.3">
      <c r="D852" s="60">
        <f t="shared" si="14"/>
        <v>45040</v>
      </c>
    </row>
    <row r="853" spans="4:4" x14ac:dyDescent="0.3">
      <c r="D853" s="60">
        <f t="shared" si="14"/>
        <v>45041</v>
      </c>
    </row>
    <row r="854" spans="4:4" x14ac:dyDescent="0.3">
      <c r="D854" s="60">
        <f t="shared" si="14"/>
        <v>45042</v>
      </c>
    </row>
    <row r="855" spans="4:4" x14ac:dyDescent="0.3">
      <c r="D855" s="60">
        <f t="shared" si="14"/>
        <v>45043</v>
      </c>
    </row>
    <row r="856" spans="4:4" x14ac:dyDescent="0.3">
      <c r="D856" s="60">
        <f t="shared" si="14"/>
        <v>45044</v>
      </c>
    </row>
    <row r="857" spans="4:4" x14ac:dyDescent="0.3">
      <c r="D857" s="60">
        <f t="shared" si="14"/>
        <v>45045</v>
      </c>
    </row>
    <row r="858" spans="4:4" x14ac:dyDescent="0.3">
      <c r="D858" s="60">
        <f t="shared" si="14"/>
        <v>45046</v>
      </c>
    </row>
    <row r="859" spans="4:4" x14ac:dyDescent="0.3">
      <c r="D859" s="60">
        <f t="shared" si="14"/>
        <v>45047</v>
      </c>
    </row>
    <row r="860" spans="4:4" x14ac:dyDescent="0.3">
      <c r="D860" s="60">
        <f t="shared" si="14"/>
        <v>45048</v>
      </c>
    </row>
    <row r="861" spans="4:4" x14ac:dyDescent="0.3">
      <c r="D861" s="60">
        <f t="shared" si="14"/>
        <v>45049</v>
      </c>
    </row>
    <row r="862" spans="4:4" x14ac:dyDescent="0.3">
      <c r="D862" s="60">
        <f t="shared" si="14"/>
        <v>45050</v>
      </c>
    </row>
    <row r="863" spans="4:4" x14ac:dyDescent="0.3">
      <c r="D863" s="60">
        <f t="shared" si="14"/>
        <v>45051</v>
      </c>
    </row>
    <row r="864" spans="4:4" x14ac:dyDescent="0.3">
      <c r="D864" s="60">
        <f t="shared" si="14"/>
        <v>45052</v>
      </c>
    </row>
    <row r="865" spans="4:4" x14ac:dyDescent="0.3">
      <c r="D865" s="60">
        <f t="shared" si="14"/>
        <v>45053</v>
      </c>
    </row>
    <row r="866" spans="4:4" x14ac:dyDescent="0.3">
      <c r="D866" s="60">
        <f t="shared" si="14"/>
        <v>45054</v>
      </c>
    </row>
    <row r="867" spans="4:4" x14ac:dyDescent="0.3">
      <c r="D867" s="60">
        <f t="shared" si="14"/>
        <v>45055</v>
      </c>
    </row>
    <row r="868" spans="4:4" x14ac:dyDescent="0.3">
      <c r="D868" s="60">
        <f t="shared" si="14"/>
        <v>45056</v>
      </c>
    </row>
    <row r="869" spans="4:4" x14ac:dyDescent="0.3">
      <c r="D869" s="60">
        <f t="shared" si="14"/>
        <v>45057</v>
      </c>
    </row>
    <row r="870" spans="4:4" x14ac:dyDescent="0.3">
      <c r="D870" s="60">
        <f t="shared" si="14"/>
        <v>45058</v>
      </c>
    </row>
    <row r="871" spans="4:4" x14ac:dyDescent="0.3">
      <c r="D871" s="60">
        <f t="shared" si="14"/>
        <v>45059</v>
      </c>
    </row>
    <row r="872" spans="4:4" x14ac:dyDescent="0.3">
      <c r="D872" s="60">
        <f t="shared" si="14"/>
        <v>45060</v>
      </c>
    </row>
    <row r="873" spans="4:4" x14ac:dyDescent="0.3">
      <c r="D873" s="60">
        <f t="shared" si="14"/>
        <v>45061</v>
      </c>
    </row>
    <row r="874" spans="4:4" x14ac:dyDescent="0.3">
      <c r="D874" s="60">
        <f t="shared" si="14"/>
        <v>45062</v>
      </c>
    </row>
    <row r="875" spans="4:4" x14ac:dyDescent="0.3">
      <c r="D875" s="60">
        <f t="shared" si="14"/>
        <v>45063</v>
      </c>
    </row>
    <row r="876" spans="4:4" x14ac:dyDescent="0.3">
      <c r="D876" s="60">
        <f t="shared" si="14"/>
        <v>45064</v>
      </c>
    </row>
    <row r="877" spans="4:4" x14ac:dyDescent="0.3">
      <c r="D877" s="60">
        <f t="shared" si="14"/>
        <v>45065</v>
      </c>
    </row>
    <row r="878" spans="4:4" x14ac:dyDescent="0.3">
      <c r="D878" s="60">
        <f t="shared" si="14"/>
        <v>45066</v>
      </c>
    </row>
    <row r="879" spans="4:4" x14ac:dyDescent="0.3">
      <c r="D879" s="60">
        <f t="shared" si="14"/>
        <v>45067</v>
      </c>
    </row>
    <row r="880" spans="4:4" x14ac:dyDescent="0.3">
      <c r="D880" s="60">
        <f t="shared" si="14"/>
        <v>45068</v>
      </c>
    </row>
    <row r="881" spans="4:4" x14ac:dyDescent="0.3">
      <c r="D881" s="60">
        <f t="shared" si="14"/>
        <v>45069</v>
      </c>
    </row>
    <row r="882" spans="4:4" x14ac:dyDescent="0.3">
      <c r="D882" s="60">
        <f t="shared" si="14"/>
        <v>45070</v>
      </c>
    </row>
    <row r="883" spans="4:4" x14ac:dyDescent="0.3">
      <c r="D883" s="60">
        <f t="shared" si="14"/>
        <v>45071</v>
      </c>
    </row>
    <row r="884" spans="4:4" x14ac:dyDescent="0.3">
      <c r="D884" s="60">
        <f t="shared" si="14"/>
        <v>45072</v>
      </c>
    </row>
    <row r="885" spans="4:4" x14ac:dyDescent="0.3">
      <c r="D885" s="60">
        <f t="shared" si="14"/>
        <v>45073</v>
      </c>
    </row>
    <row r="886" spans="4:4" x14ac:dyDescent="0.3">
      <c r="D886" s="60">
        <f t="shared" si="14"/>
        <v>45074</v>
      </c>
    </row>
    <row r="887" spans="4:4" x14ac:dyDescent="0.3">
      <c r="D887" s="60">
        <f t="shared" si="14"/>
        <v>45075</v>
      </c>
    </row>
    <row r="888" spans="4:4" x14ac:dyDescent="0.3">
      <c r="D888" s="60">
        <f t="shared" si="14"/>
        <v>45076</v>
      </c>
    </row>
    <row r="889" spans="4:4" x14ac:dyDescent="0.3">
      <c r="D889" s="60">
        <f t="shared" si="14"/>
        <v>45077</v>
      </c>
    </row>
    <row r="890" spans="4:4" x14ac:dyDescent="0.3">
      <c r="D890" s="60">
        <f t="shared" si="14"/>
        <v>45078</v>
      </c>
    </row>
    <row r="891" spans="4:4" x14ac:dyDescent="0.3">
      <c r="D891" s="60">
        <f t="shared" si="14"/>
        <v>45079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E A A B Q S w M E F A A C A A g A y p A p U v 1 R p t S j A A A A 9 Q A A A B I A H A B D b 2 5 m a W c v U G F j a 2 F n Z S 5 4 b W w g o h g A K K A U A A A A A A A A A A A A A A A A A A A A A A A A A A A A h Y 8 x D o I w G I W v Q r r T l r o Q 8 l M H E y d J j C b G t S k F G q G Y t l j u 5 u C R v I I Y R d 0 c 3 / u + 4 b 3 7 9 Q b L s W u j i 7 J O 9 y Z H C a Y o U k b 2 p T Z 1 j g Z f x S l a c t g K e R K 1 i i b Z u G x 0 Z Y 4 a 7 8 8 Z I S E E H B a 4 t z V h l C b k W G z 2 s l G d Q B 9 Z / 5 d j b Z w X R i r E 4 f A a w x l O U 8 z o N A n I 3 E G h z Z e z i T 3 p T w m r o f W D V b y y 8 X o H Z I 5 A 3 h f 4 A 1 B L A w Q U A A I A C A D K k C 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p A p U r 3 e x k d E A Q A A B g I A A B M A H A B G b 3 J t d W x h c y 9 T Z W N 0 a W 9 u M S 5 t I K I Y A C i g F A A A A A A A A A A A A A A A A A A A A A A A A A A A A G 1 Q T U / C Q B C 9 N + l / 2 N R L S d Y G E u Q g 6 U E L R i 9 + p H i i h q z t A G v 2 g + x M i U j 4 Q f o 3 + G N u q Q Z N 2 M v O v H 3 z 9 r 1 B K E l a w / L 2 7 g 3 D I A x w K R x U 7 M 3 W D m d z c B J w p o G c X V k F L G U K K A y Y P 7 l n l A 2 S 4 T o Z 2 b L W Y C i + k Q q S z B r y D c Z R d l k 8 I z g s y q W T W D w Y G D m 5 h g L J O r G A 4 r p 2 I O r i 9 G 9 J i e u o w 6 c j U F J L A p d G P O I s s 6 r W B t M + Z 2 N T 2 k q a R T q 4 6 H Z 7 n D 3 V l i C n j Y L 0 W C b 3 1 s B L h 7 e 2 z 6 K x O a f 9 F w G y l b O 6 x s h n m I h X T 3 z 0 v Z + 6 B V F 5 z 3 G b k L P p D 3 6 l V F 4 K J R y m 5 O q / k p P N C p j 2 V u Z y / 3 n U m z h h c G 6 d b i 0 3 L I x P G O D b b V Q J A h + O G q W m 3 n G 2 j Y Q x 0 K B 3 h g b 9 p J k / w B 8 + 0 C + X 4 J 0 O o L F 6 1 u y x X e O / 5 1 0 n D K Q 5 b X b 4 D V B L A Q I t A B Q A A g A I A M q Q K V L 9 U a b U o w A A A P U A A A A S A A A A A A A A A A A A A A A A A A A A A A B D b 2 5 m a W c v U G F j a 2 F n Z S 5 4 b W x Q S w E C L Q A U A A I A C A D K k C l S D 8 r p q 6 Q A A A D p A A A A E w A A A A A A A A A A A A A A A A D v A A A A W 0 N v b n R l b n R f V H l w Z X N d L n h t b F B L A Q I t A B Q A A g A I A M q Q K V K 9 3 s Z H R A E A A A Y C A A A T A A A A A A A A A A A A A A A A A O A 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o K A A A A A A A A a 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b 3 V y c 1 9 m Z X J p Z X N f b W V 0 c m 9 w b 2 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g 2 I i A v P j x F b n R y e S B U e X B l P S J G a W x s R X J y b 3 J D b 2 R l I i B W Y W x 1 Z T 0 i c 1 V u a 2 5 v d 2 4 i I C 8 + P E V u d H J 5 I F R 5 c G U 9 I k Z p b G x F c n J v c k N v d W 5 0 I i B W Y W x 1 Z T 0 i b D A i I C 8 + P E V u d H J 5 I F R 5 c G U 9 I k Z p b G x M Y X N 0 V X B k Y X R l Z C I g V m F s d W U 9 I m Q y M D I x L T A x L T A 5 V D E 0 O j I 2 O j U 1 L j c 2 N j Q w O T B a I i A v P j x F b n R y e S B U e X B l P S J G a W x s Q 2 9 s d W 1 u V H l w Z X M i I F Z h b H V l P S J z Q 1 F N R 0 J n P T 0 i I C 8 + P E V u d H J 5 I F R 5 c G U 9 I k Z p b G x D b 2 x 1 b W 5 O Y W 1 l c y I g V m F s d W U 9 I n N b J n F 1 b 3 Q 7 Z G F 0 Z S Z x d W 9 0 O y w m c X V v d D t h b m 5 l Z S Z x d W 9 0 O y w m c X V v d D t 6 b 2 5 l J n F 1 b 3 Q 7 L C Z x d W 9 0 O 2 5 v b V 9 q b 3 V y X 2 Z l c m l 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0 N v b H V t b k N v d W 5 0 J n F 1 b 3 Q 7 O j Q s J n F 1 b 3 Q 7 S 2 V 5 Q 2 9 s d W 1 u T m F t Z X M m c X V v d D s 6 W 1 0 s J n F 1 b 3 Q 7 Q 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1 J l b G F 0 a W 9 u c 2 h p c E l u Z m 8 m c X V v d D s 6 W 1 1 9 I i A v P j w v U 3 R h Y m x l R W 5 0 c m l l c z 4 8 L 0 l 0 Z W 0 + P E l 0 Z W 0 + P E l 0 Z W 1 M b 2 N h d G l v b j 4 8 S X R l b V R 5 c G U + R m 9 y b X V s Y T w v S X R l b V R 5 c G U + P E l 0 Z W 1 Q Y X R o P l N l Y 3 R p b 2 4 x L 2 p v d X J z X 2 Z l c m l l c 1 9 t Z X R y b 3 B v b G U v U 2 9 1 c m N l P C 9 J d G V t U G F 0 a D 4 8 L 0 l 0 Z W 1 M b 2 N h d G l v b j 4 8 U 3 R h Y m x l R W 5 0 c m l l c y A v P j w v S X R l b T 4 8 S X R l b T 4 8 S X R l b U x v Y 2 F 0 a W 9 u P j x J d G V t V H l w Z T 5 G b 3 J t d W x h P C 9 J d G V t V H l w Z T 4 8 S X R l b V B h d G g + U 2 V j d G l v b j E v a m 9 1 c n N f Z m V y a W V z X 2 1 l d H J v c G 9 s Z S 9 F b i 1 0 J U M z J U F B d G V z J T I w c H J v b X V z P C 9 J d G V t U G F 0 a D 4 8 L 0 l 0 Z W 1 M b 2 N h d G l v b j 4 8 U 3 R h Y m x l R W 5 0 c m l l c y A v P j w v S X R l b T 4 8 S X R l b T 4 8 S X R l b U x v Y 2 F 0 a W 9 u P j x J d G V t V H l w Z T 5 G b 3 J t d W x h P C 9 J d G V t V H l w Z T 4 8 S X R l b V B h d G g + U 2 V j d G l v b j E v a m 9 1 c n N f Z m V y a W V z X 2 1 l d H J v c G 9 s Z S 9 U e X B l J T I w b W 9 k a W Z p J U M z J U E 5 P C 9 J d G V t U G F 0 a D 4 8 L 0 l 0 Z W 1 M b 2 N h d G l v b j 4 8 U 3 R h Y m x l R W 5 0 c m l l c y A v P j w v S X R l b T 4 8 L 0 l 0 Z W 1 z P j w v T G 9 j Y W x Q Y W N r Y W d l T W V 0 Y W R h d G F G a W x l P h Y A A A B Q S w U G A A A A A A A A A A A A A A A A A A A A A A A A J g E A A A E A A A D Q j J 3 f A R X R E Y x 6 A M B P w p f r A Q A A A G 3 A G a K 5 W Q h E o o x X d 2 U k m Y Y A A A A A A g A A A A A A E G Y A A A A B A A A g A A A A A 0 j x 1 + v Q 6 w s X n u b O 9 E a w X w E c h j P + E o D q n X O w u d a v Y w k A A A A A D o A A A A A C A A A g A A A A 9 m m I p V n I 9 O n r b x 7 A t 0 I W 4 z a L I + h 2 x O e L T s d y O E 2 m c f B Q A A A A j J o x I D z y 8 m D q E u p N V h c B + K 4 + J i 3 c 9 d f m s I F a B 3 7 k P 8 2 U b g Q 1 8 1 o P L t L A f T a 2 0 k z Z v 2 v f X N E e 7 f j 4 b M j G / s 5 p 1 0 o x R j I O y k P T n y r M 3 2 S v M U x A A A A A B 4 3 z h J c x U p U 8 U H v g D + 2 R t K r r J o k G s q + l T l e W 6 m f H K y 2 7 5 U S 4 g D V K c F M p F T j m L Z v S s b G M 5 p k 4 a W S + F z l x c C V 8 A A = = < / D a t a M a s h u p > 
</file>

<file path=customXml/itemProps1.xml><?xml version="1.0" encoding="utf-8"?>
<ds:datastoreItem xmlns:ds="http://schemas.openxmlformats.org/officeDocument/2006/customXml" ds:itemID="{54C5FB6E-277F-472C-870B-FBE2E76B6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AN</vt:lpstr>
      <vt:lpstr>MOIS 4 SEM</vt:lpstr>
      <vt:lpstr>MOIS 5 SEM</vt:lpstr>
      <vt:lpstr>DATA</vt:lpstr>
      <vt:lpstr>AN!Zone_d_impression</vt:lpstr>
      <vt:lpstr>'MOIS 4 SEM'!Zone_d_impression</vt:lpstr>
      <vt:lpstr>'MOIS 5 SEM'!Zone_d_impression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Mann</dc:creator>
  <cp:lastModifiedBy>Chris Mann</cp:lastModifiedBy>
  <cp:lastPrinted>2021-01-11T11:11:12Z</cp:lastPrinted>
  <dcterms:created xsi:type="dcterms:W3CDTF">2019-05-01T08:00:59Z</dcterms:created>
  <dcterms:modified xsi:type="dcterms:W3CDTF">2021-01-11T11:11:50Z</dcterms:modified>
</cp:coreProperties>
</file>