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meier/ownCloud/HSLU/4_FS22/GeoSpatial/GroupWork/Data/"/>
    </mc:Choice>
  </mc:AlternateContent>
  <xr:revisionPtr revIDLastSave="0" documentId="13_ncr:1_{BE734B7A-CD6D-084A-9DDE-6E1A88F7EBA3}" xr6:coauthVersionLast="47" xr6:coauthVersionMax="47" xr10:uidLastSave="{00000000-0000-0000-0000-000000000000}"/>
  <bookViews>
    <workbookView xWindow="380" yWindow="500" windowWidth="28040" windowHeight="16380" xr2:uid="{4F8E84E3-6196-984B-8531-512EA8131643}"/>
  </bookViews>
  <sheets>
    <sheet name="Data" sheetId="1" r:id="rId1"/>
    <sheet name="T21.3.2" sheetId="2" r:id="rId2"/>
    <sheet name="Weights" sheetId="3" r:id="rId3"/>
  </sheets>
  <definedNames>
    <definedName name="_xlnm.Print_Titles" localSheetId="1">'T21.3.2'!$A:$A,'T21.3.2'!$4:$4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1" l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<sst xmlns="http://schemas.openxmlformats.org/spreadsheetml/2006/main" count="301" uniqueCount="175">
  <si>
    <t>CantonNr</t>
  </si>
  <si>
    <t>Zürich</t>
  </si>
  <si>
    <t>Valais</t>
  </si>
  <si>
    <t>Ticino</t>
  </si>
  <si>
    <t>Graubünden</t>
  </si>
  <si>
    <t>Genève</t>
  </si>
  <si>
    <t>Schaffhausen</t>
  </si>
  <si>
    <t>St. Gallen</t>
  </si>
  <si>
    <t>Basel-Stadt</t>
  </si>
  <si>
    <t>Bern</t>
  </si>
  <si>
    <t>Luzern</t>
  </si>
  <si>
    <t>Obwalden</t>
  </si>
  <si>
    <t>Nidwalden</t>
  </si>
  <si>
    <t>Glarus</t>
  </si>
  <si>
    <t>Schwyz</t>
  </si>
  <si>
    <t>Thurgau</t>
  </si>
  <si>
    <t>Neuchâtel</t>
  </si>
  <si>
    <t>Jura</t>
  </si>
  <si>
    <t>Vaud</t>
  </si>
  <si>
    <t>Uri</t>
  </si>
  <si>
    <t>Zug</t>
  </si>
  <si>
    <t>Solothurn</t>
  </si>
  <si>
    <t>Basel-Landschaft</t>
  </si>
  <si>
    <t>Appenzell A.Rh</t>
  </si>
  <si>
    <t>Appenzell I.Rh</t>
  </si>
  <si>
    <t>Aargau</t>
  </si>
  <si>
    <t>Fribourg</t>
  </si>
  <si>
    <t>Canton</t>
  </si>
  <si>
    <t>SVP Votes</t>
  </si>
  <si>
    <t>FDP Votes</t>
  </si>
  <si>
    <t>CVP Votes</t>
  </si>
  <si>
    <t>SP Votes</t>
  </si>
  <si>
    <t>EVP Votes</t>
  </si>
  <si>
    <t>GLP Votes</t>
  </si>
  <si>
    <t>BDP Votes</t>
  </si>
  <si>
    <t>GPS Votes</t>
  </si>
  <si>
    <t>Ausgewählte Indikatoren im regionalen Vergleich, 2021</t>
  </si>
  <si>
    <t>T21.3.2</t>
  </si>
  <si>
    <t>Jahr</t>
  </si>
  <si>
    <t>Schweiz</t>
  </si>
  <si>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</si>
  <si>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</si>
  <si>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</si>
  <si>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</si>
  <si>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</si>
  <si>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</si>
  <si>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</si>
  <si>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</si>
  <si>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</si>
  <si>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</si>
  <si>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</si>
  <si>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</si>
  <si>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</si>
  <si>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</si>
  <si>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</si>
  <si>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</si>
  <si>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</si>
  <si>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</si>
  <si>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</si>
  <si>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</si>
  <si>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</si>
  <si>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</si>
  <si>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</si>
  <si>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</si>
  <si>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</si>
  <si>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</si>
  <si>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Bevölkerung</t>
  </si>
  <si>
    <t>Einwohner in 1000</t>
  </si>
  <si>
    <t>Veränderung in %</t>
  </si>
  <si>
    <t>2010-2019</t>
  </si>
  <si>
    <t>pro km²</t>
  </si>
  <si>
    <t>Altersverteilung in %</t>
  </si>
  <si>
    <t>0–19</t>
  </si>
  <si>
    <t>20–64</t>
  </si>
  <si>
    <t>65 und mehr</t>
  </si>
  <si>
    <t>Städtische Bevölkerung in % 1)</t>
  </si>
  <si>
    <t>Ausländer in %</t>
  </si>
  <si>
    <t>Bevölkerungsbewegung (in ‰)</t>
  </si>
  <si>
    <t>Rohe Heiratsziffer</t>
  </si>
  <si>
    <t>Rohe Scheidungsziffer</t>
  </si>
  <si>
    <t>Rohe Geburtenziffer</t>
  </si>
  <si>
    <t>Rohe Sterbeziffer</t>
  </si>
  <si>
    <t>Anzahl Privathaushalte in 1000</t>
  </si>
  <si>
    <t>Durchschnittliche Haushaltsgrösse in Personen</t>
  </si>
  <si>
    <t>Hauptsprache in % 2) 3)</t>
  </si>
  <si>
    <t>Deutsch</t>
  </si>
  <si>
    <t>Französisch</t>
  </si>
  <si>
    <t>X</t>
  </si>
  <si>
    <t>Italienisch</t>
  </si>
  <si>
    <t>Rätoromanisch</t>
  </si>
  <si>
    <t>Englisch</t>
  </si>
  <si>
    <t>Religionszugehörigkeit in % 2)</t>
  </si>
  <si>
    <t xml:space="preserve">Römisch-katholisch </t>
  </si>
  <si>
    <t>Evangelisch-reformiert</t>
  </si>
  <si>
    <t>Ohne Religionszugehörigkeit</t>
  </si>
  <si>
    <t>Fläche in km² 4)</t>
  </si>
  <si>
    <t>Siedlungsflächen in %</t>
  </si>
  <si>
    <t>2004/09</t>
  </si>
  <si>
    <t>1979/85-2004/09</t>
  </si>
  <si>
    <t>Landwirtschaftsflächen in %</t>
  </si>
  <si>
    <t>Wald und Gehölze in %</t>
  </si>
  <si>
    <t>Unproduktive Flächen in %</t>
  </si>
  <si>
    <t>Arbeit und Erwerb</t>
  </si>
  <si>
    <t>Nettoerwerbsquote (15-64-Jährige) 2)</t>
  </si>
  <si>
    <t>Arbeitslosenquote (gemäss SECO)</t>
  </si>
  <si>
    <t>Wirtschaft</t>
  </si>
  <si>
    <t>Bruttoinlandprodukt pro Einwohner in Fr.</t>
  </si>
  <si>
    <t>2018p</t>
  </si>
  <si>
    <t>Veränderung des kantonalen BIP in %</t>
  </si>
  <si>
    <t>2017-2018p</t>
  </si>
  <si>
    <t>Beschäftigte, Total in 1000</t>
  </si>
  <si>
    <t>im 1. Sektor</t>
  </si>
  <si>
    <t>im 2. Sektor</t>
  </si>
  <si>
    <t>im 3. Sektor</t>
  </si>
  <si>
    <t>Arbeitsstätten, Total</t>
  </si>
  <si>
    <t>Landwirtschaft</t>
  </si>
  <si>
    <t>Anteil Biofläche an der gesamten landwirtschaftlichen Nutzfläche in %</t>
  </si>
  <si>
    <t>Landwirtschaftliche Nutzfläche pro Betrieb in ha</t>
  </si>
  <si>
    <t>Bau- und Wohnungswesen</t>
  </si>
  <si>
    <t>Leerwohnungsziffer</t>
  </si>
  <si>
    <t>Wohneigentumsquote 2)</t>
  </si>
  <si>
    <t>Durchschnittliche Wohnfläche pro Bewohner in m²</t>
  </si>
  <si>
    <t>Neu gebaute Wohnungen pro 1000 Einwohner</t>
  </si>
  <si>
    <t>Tourismus</t>
  </si>
  <si>
    <t>Ankünfte in Hotels und Kurbetrieben in 1000</t>
  </si>
  <si>
    <t>Logiernächte in Hotels und Kurbetrieben in 1000</t>
  </si>
  <si>
    <t>Mobilität und Verkehr</t>
  </si>
  <si>
    <t>Personenwagen pro 1000 Einwohner</t>
  </si>
  <si>
    <t>Hauptverkehrsmittel der erwerbstätigen Pendler in % 2)</t>
  </si>
  <si>
    <t xml:space="preserve">Öffentlicher Verkehr </t>
  </si>
  <si>
    <t>Motorisierter Individualverkehr</t>
  </si>
  <si>
    <t>Soziale Sicherheit</t>
  </si>
  <si>
    <t>Sozialhilfequote</t>
  </si>
  <si>
    <t>Gesundheit</t>
  </si>
  <si>
    <t>Ärtze im ambulanten Sektor pro 100 000 Einwohner</t>
  </si>
  <si>
    <t>Spitäler</t>
  </si>
  <si>
    <t>Betten pro 1000 Einwohner</t>
  </si>
  <si>
    <t xml:space="preserve">Hospitalisierungsrate der Akutpflege (pro 1000 Einwohner) </t>
  </si>
  <si>
    <t>Durchschnittliche Spitalaufenthaltsdauer bei der Akutpflege in Tagen</t>
  </si>
  <si>
    <t>Bildungsstand in %</t>
  </si>
  <si>
    <t>Ohne nachobligatorische Ausbildung (ab 25 Jahren) 2)</t>
  </si>
  <si>
    <t>Sekundarstufe II (ab 25 Jahren) 2)</t>
  </si>
  <si>
    <t>Tertiärstufe (ab 25 Jahren) 2)</t>
  </si>
  <si>
    <t>Hochschulabschlussquote</t>
  </si>
  <si>
    <t>Wähleranteile ausgewählter Parteien in % (NR-Wahlen)</t>
  </si>
  <si>
    <t>FDP 5)</t>
  </si>
  <si>
    <t>*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</si>
  <si>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</si>
  <si>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</si>
  <si>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</si>
  <si>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</si>
  <si>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</si>
  <si>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</si>
  <si>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</si>
  <si>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</si>
  <si>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</si>
  <si>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Straftaten in ‰ der Gesamtbevölkerung</t>
  </si>
  <si>
    <t xml:space="preserve">gemäss Strafgesetzbuch (StGB) </t>
  </si>
  <si>
    <t xml:space="preserve">gemäss Betäubungsmittelgesetz (BetmG) </t>
  </si>
  <si>
    <t>gemäss Ausländergesetz (AuG)</t>
  </si>
  <si>
    <t>1) Gemäss BFS-Typologie "Raum mit städtischem Charakter, 2012"</t>
  </si>
  <si>
    <t xml:space="preserve">2) Angaben aus der Strukturerhebung, die als Stichprobe durchgeführt wird. </t>
  </si>
  <si>
    <t>3) In der Erhebung konnten mehrere Sprachen angegeben werden, das Total kann also 100% übersteigen.</t>
  </si>
  <si>
    <t>4) Polygonflächen (inkl. Seen &gt; 5 km2); administrative Grenzen 1.1.2016, swissBOUNDARIES3D © swisstopo</t>
  </si>
  <si>
    <t>5) Schweiz und Kanton Basel-Stadt: FDP inkl. LP-BS</t>
  </si>
  <si>
    <t>Datenstand 01.02.2021</t>
  </si>
  <si>
    <t>Bundesamt für Statistik</t>
  </si>
  <si>
    <t>© BFS</t>
  </si>
  <si>
    <t>Auskunft: statistische Auskünfte, 058 463 60 11, info@bfs.admin.ch</t>
  </si>
  <si>
    <t>Canton Short.</t>
  </si>
  <si>
    <t>Weights</t>
  </si>
  <si>
    <t>Party</t>
  </si>
  <si>
    <t>FDP</t>
  </si>
  <si>
    <t>EVP</t>
  </si>
  <si>
    <t>Political 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</si>
</sst>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#,##0.0;\−#,##0.0;\–"/>
    <numFmt numFmtId="165" formatCode="_ * #,##0.0_ ;_ * \-#,##0.0_ ;_ * &quot;-&quot;??_ ;_ @_ "/>
    <numFmt numFmtId="166" formatCode="#,##0.0"/>
    <numFmt numFmtId="167" formatCode="_ * #,##0_ ;_ * \-#,##0_ ;_ * &quot;-&quot;??_ ;_ @_ "/>
    <numFmt numFmtId="168" formatCode="0.0"/>
    <numFmt numFmtId="169" formatCode="\(0.0\)"/>
    <numFmt numFmtId="170" formatCode="_-* #,##0.00\ _€_-;\-* #,##0.00\ _€_-;_-* &quot;-&quot;??\ _€_-;_-@_-"/>
  </numFmts>
  <fonts count="9" x14ac:knownFonts="1">
    <font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sz val="10"/>
      <name val="Arial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8" fillId="0" borderId="0"/>
  </cellStyleXfs>
  <cellXfs count="66">
    <xf numFmtId="0" fontId="0" fillId="0" borderId="0" xfId="0"/>
    <xf numFmtId="0" fontId="1" fillId="0" borderId="0" xfId="0" applyFont="1"/>
    <xf numFmtId="0" fontId="4" fillId="2" borderId="0" xfId="2" applyFont="1" applyFill="1"/>
    <xf numFmtId="0" fontId="5" fillId="3" borderId="0" xfId="2" applyFont="1" applyFill="1" applyAlignment="1">
      <alignment horizontal="center"/>
    </xf>
    <xf numFmtId="43" fontId="5" fillId="3" borderId="0" xfId="3" applyFont="1" applyFill="1" applyBorder="1" applyAlignment="1">
      <alignment horizontal="right"/>
    </xf>
    <xf numFmtId="0" fontId="5" fillId="2" borderId="0" xfId="2" applyFont="1" applyFill="1"/>
    <xf numFmtId="0" fontId="4" fillId="2" borderId="0" xfId="2" applyFont="1" applyFill="1" applyAlignment="1">
      <alignment horizontal="right"/>
    </xf>
    <xf numFmtId="0" fontId="5" fillId="2" borderId="1" xfId="2" applyFont="1" applyFill="1" applyBorder="1"/>
    <xf numFmtId="0" fontId="5" fillId="3" borderId="1" xfId="2" applyFont="1" applyFill="1" applyBorder="1" applyAlignment="1">
      <alignment horizontal="center"/>
    </xf>
    <xf numFmtId="43" fontId="5" fillId="3" borderId="1" xfId="3" applyFont="1" applyFill="1" applyBorder="1" applyAlignment="1">
      <alignment horizontal="right"/>
    </xf>
    <xf numFmtId="0" fontId="5" fillId="3" borderId="2" xfId="2" applyFont="1" applyFill="1" applyBorder="1" applyAlignment="1">
      <alignment horizontal="center"/>
    </xf>
    <xf numFmtId="43" fontId="5" fillId="3" borderId="3" xfId="3" applyFont="1" applyFill="1" applyBorder="1" applyAlignment="1">
      <alignment horizontal="right"/>
    </xf>
    <xf numFmtId="0" fontId="5" fillId="2" borderId="3" xfId="2" applyFont="1" applyFill="1" applyBorder="1"/>
    <xf numFmtId="0" fontId="5" fillId="2" borderId="2" xfId="2" applyFont="1" applyFill="1" applyBorder="1"/>
    <xf numFmtId="0" fontId="5" fillId="2" borderId="0" xfId="2" applyFont="1" applyFill="1" applyAlignment="1">
      <alignment horizontal="center"/>
    </xf>
    <xf numFmtId="0" fontId="5" fillId="3" borderId="4" xfId="2" applyFont="1" applyFill="1" applyBorder="1" applyAlignment="1">
      <alignment horizontal="center"/>
    </xf>
    <xf numFmtId="43" fontId="5" fillId="3" borderId="5" xfId="3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3" borderId="6" xfId="2" applyFont="1" applyFill="1" applyBorder="1" applyAlignment="1">
      <alignment horizontal="center"/>
    </xf>
    <xf numFmtId="43" fontId="5" fillId="3" borderId="7" xfId="3" applyFont="1" applyFill="1" applyBorder="1" applyAlignment="1">
      <alignment horizontal="right"/>
    </xf>
    <xf numFmtId="0" fontId="5" fillId="2" borderId="7" xfId="2" applyFont="1" applyFill="1" applyBorder="1" applyAlignment="1">
      <alignment horizontal="center"/>
    </xf>
    <xf numFmtId="43" fontId="5" fillId="3" borderId="5" xfId="3" applyFont="1" applyFill="1" applyBorder="1" applyAlignment="1">
      <alignment horizontal="right"/>
    </xf>
    <xf numFmtId="0" fontId="5" fillId="4" borderId="8" xfId="2" applyFont="1" applyFill="1" applyBorder="1"/>
    <xf numFmtId="0" fontId="5" fillId="4" borderId="8" xfId="2" applyFont="1" applyFill="1" applyBorder="1" applyAlignment="1">
      <alignment horizontal="center"/>
    </xf>
    <xf numFmtId="164" fontId="5" fillId="4" borderId="8" xfId="2" applyNumberFormat="1" applyFont="1" applyFill="1" applyBorder="1"/>
    <xf numFmtId="0" fontId="5" fillId="3" borderId="0" xfId="2" applyFont="1" applyFill="1" applyAlignment="1">
      <alignment horizontal="left"/>
    </xf>
    <xf numFmtId="0" fontId="6" fillId="3" borderId="4" xfId="2" applyFont="1" applyFill="1" applyBorder="1" applyAlignment="1">
      <alignment horizontal="center"/>
    </xf>
    <xf numFmtId="165" fontId="6" fillId="3" borderId="5" xfId="3" applyNumberFormat="1" applyFont="1" applyFill="1" applyBorder="1" applyAlignment="1" applyProtection="1">
      <alignment horizontal="right"/>
    </xf>
    <xf numFmtId="166" fontId="6" fillId="3" borderId="0" xfId="2" applyNumberFormat="1" applyFont="1" applyFill="1"/>
    <xf numFmtId="0" fontId="6" fillId="3" borderId="0" xfId="2" applyFont="1" applyFill="1"/>
    <xf numFmtId="0" fontId="5" fillId="3" borderId="0" xfId="2" applyFont="1" applyFill="1" applyAlignment="1">
      <alignment horizontal="left" indent="1"/>
    </xf>
    <xf numFmtId="165" fontId="6" fillId="3" borderId="5" xfId="3" applyNumberFormat="1" applyFont="1" applyFill="1" applyBorder="1" applyAlignment="1">
      <alignment horizontal="right"/>
    </xf>
    <xf numFmtId="166" fontId="5" fillId="3" borderId="0" xfId="2" applyNumberFormat="1" applyFont="1" applyFill="1"/>
    <xf numFmtId="0" fontId="5" fillId="3" borderId="0" xfId="2" applyFont="1" applyFill="1"/>
    <xf numFmtId="167" fontId="6" fillId="3" borderId="5" xfId="3" applyNumberFormat="1" applyFont="1" applyFill="1" applyBorder="1" applyAlignment="1" applyProtection="1">
      <alignment horizontal="right"/>
    </xf>
    <xf numFmtId="3" fontId="6" fillId="3" borderId="0" xfId="2" applyNumberFormat="1" applyFont="1" applyFill="1"/>
    <xf numFmtId="43" fontId="6" fillId="3" borderId="5" xfId="3" applyFont="1" applyFill="1" applyBorder="1" applyAlignment="1" applyProtection="1">
      <alignment horizontal="right"/>
    </xf>
    <xf numFmtId="0" fontId="6" fillId="0" borderId="0" xfId="2" applyFont="1"/>
    <xf numFmtId="168" fontId="5" fillId="3" borderId="0" xfId="3" applyNumberFormat="1" applyFont="1" applyFill="1" applyBorder="1" applyAlignment="1" applyProtection="1">
      <alignment horizontal="right" vertical="center" wrapText="1"/>
    </xf>
    <xf numFmtId="169" fontId="5" fillId="3" borderId="0" xfId="3" applyNumberFormat="1" applyFont="1" applyFill="1" applyBorder="1" applyAlignment="1" applyProtection="1">
      <alignment horizontal="right" vertical="center" wrapText="1"/>
    </xf>
    <xf numFmtId="166" fontId="5" fillId="4" borderId="8" xfId="2" applyNumberFormat="1" applyFont="1" applyFill="1" applyBorder="1"/>
    <xf numFmtId="168" fontId="5" fillId="3" borderId="0" xfId="4" applyNumberFormat="1" applyFont="1" applyFill="1" applyBorder="1" applyAlignment="1" applyProtection="1">
      <alignment horizontal="right" vertical="center" wrapText="1"/>
    </xf>
    <xf numFmtId="0" fontId="5" fillId="3" borderId="9" xfId="2" applyFont="1" applyFill="1" applyBorder="1" applyAlignment="1">
      <alignment horizontal="left"/>
    </xf>
    <xf numFmtId="43" fontId="6" fillId="3" borderId="5" xfId="3" applyFont="1" applyFill="1" applyBorder="1" applyAlignment="1">
      <alignment horizontal="right"/>
    </xf>
    <xf numFmtId="4" fontId="6" fillId="3" borderId="0" xfId="2" applyNumberFormat="1" applyFont="1" applyFill="1"/>
    <xf numFmtId="3" fontId="6" fillId="0" borderId="0" xfId="2" applyNumberFormat="1" applyFont="1"/>
    <xf numFmtId="168" fontId="6" fillId="3" borderId="0" xfId="2" applyNumberFormat="1" applyFont="1" applyFill="1"/>
    <xf numFmtId="169" fontId="6" fillId="3" borderId="0" xfId="2" applyNumberFormat="1" applyFont="1" applyFill="1"/>
    <xf numFmtId="0" fontId="5" fillId="0" borderId="0" xfId="2" applyFont="1" applyAlignment="1">
      <alignment horizontal="left" indent="1"/>
    </xf>
    <xf numFmtId="0" fontId="5" fillId="0" borderId="0" xfId="2" applyFont="1" applyAlignment="1">
      <alignment horizontal="left"/>
    </xf>
    <xf numFmtId="166" fontId="6" fillId="3" borderId="0" xfId="2" applyNumberFormat="1" applyFont="1" applyFill="1" applyAlignment="1">
      <alignment horizontal="right"/>
    </xf>
    <xf numFmtId="0" fontId="5" fillId="3" borderId="1" xfId="2" applyFont="1" applyFill="1" applyBorder="1" applyAlignment="1">
      <alignment horizontal="left"/>
    </xf>
    <xf numFmtId="0" fontId="6" fillId="0" borderId="6" xfId="2" applyFont="1" applyBorder="1" applyAlignment="1">
      <alignment horizontal="center"/>
    </xf>
    <xf numFmtId="165" fontId="6" fillId="0" borderId="7" xfId="3" applyNumberFormat="1" applyFont="1" applyFill="1" applyBorder="1" applyAlignment="1" applyProtection="1">
      <alignment horizontal="right"/>
    </xf>
    <xf numFmtId="166" fontId="6" fillId="3" borderId="1" xfId="2" applyNumberFormat="1" applyFont="1" applyFill="1" applyBorder="1"/>
    <xf numFmtId="166" fontId="6" fillId="0" borderId="1" xfId="2" applyNumberFormat="1" applyFont="1" applyBorder="1" applyAlignment="1">
      <alignment horizontal="right"/>
    </xf>
    <xf numFmtId="0" fontId="6" fillId="0" borderId="0" xfId="2" applyFont="1" applyAlignment="1">
      <alignment horizontal="center"/>
    </xf>
    <xf numFmtId="43" fontId="6" fillId="0" borderId="0" xfId="3" applyFont="1" applyFill="1" applyBorder="1" applyAlignment="1" applyProtection="1">
      <alignment horizontal="right"/>
    </xf>
    <xf numFmtId="0" fontId="6" fillId="3" borderId="0" xfId="2" applyFont="1" applyFill="1" applyAlignment="1">
      <alignment horizontal="center"/>
    </xf>
    <xf numFmtId="43" fontId="6" fillId="3" borderId="0" xfId="3" applyFont="1" applyFill="1" applyAlignment="1">
      <alignment horizontal="right"/>
    </xf>
    <xf numFmtId="43" fontId="5" fillId="3" borderId="0" xfId="3" applyFont="1" applyFill="1" applyAlignment="1">
      <alignment horizontal="right"/>
    </xf>
    <xf numFmtId="3" fontId="5" fillId="3" borderId="0" xfId="2" applyNumberFormat="1" applyFont="1" applyFill="1"/>
    <xf numFmtId="0" fontId="5" fillId="3" borderId="0" xfId="5" applyFont="1" applyFill="1"/>
    <xf numFmtId="165" fontId="0" fillId="0" borderId="0" xfId="1" applyNumberFormat="1" applyFont="1"/>
    <xf numFmtId="168" fontId="0" fillId="0" borderId="0" xfId="0" applyNumberFormat="1"/>
  </cellXfs>
  <cellStyles count="6">
    <cellStyle name="Comma" xfId="1" builtinId="3"/>
    <cellStyle name="Comma 2" xfId="3" xr:uid="{47376B78-7A84-724E-93FA-F5EDB1F2591C}"/>
    <cellStyle name="Komma 3" xfId="4" xr:uid="{A90A41B8-92F4-A045-BEAF-7C166BD6B632}"/>
    <cellStyle name="Normal" xfId="0" builtinId="0"/>
    <cellStyle name="Normal 2" xfId="2" xr:uid="{9B7EBA5E-02B1-5A45-ABED-D6646CE7A78E}"/>
    <cellStyle name="Standard_Tabelle1" xfId="5" xr:uid="{C48AF1AF-21ED-9D49-8864-A091145FF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65141-406E-7045-8616-188B0942A63B}">
  <dimension ref="A1:L27"/>
  <sheetViews>
    <sheetView tabSelected="1" workbookViewId="0">
      <selection activeCell="L9" sqref="L9"/>
    </sheetView>
  </sheetViews>
  <sheetFormatPr baseColWidth="10" defaultRowHeight="16" x14ac:dyDescent="0.2"/>
  <cols>
    <col min="2" max="3" width="17.5" customWidth="1"/>
    <col min="12" max="12" width="17.6640625" bestFit="1" customWidth="1"/>
  </cols>
  <sheetData>
    <row r="1" spans="1:12" x14ac:dyDescent="0.2">
      <c r="A1" t="s">
        <v>0</v>
      </c>
      <c r="B1" t="s">
        <v>27</v>
      </c>
      <c r="C1" t="s">
        <v>169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174</v>
      </c>
    </row>
    <row r="2" spans="1:12" x14ac:dyDescent="0.2">
      <c r="A2">
        <v>1</v>
      </c>
      <c r="B2" t="s">
        <v>1</v>
      </c>
      <c r="C2" t="s">
        <v>40</v>
      </c>
      <c r="D2" s="64">
        <v>26.700010093</v>
      </c>
      <c r="E2" s="64">
        <v>13.660914879</v>
      </c>
      <c r="F2" s="64">
        <v>4.4084463100000004</v>
      </c>
      <c r="G2" s="64">
        <v>17.309270298000001</v>
      </c>
      <c r="H2" s="64">
        <v>3.3015021949999999</v>
      </c>
      <c r="I2" s="64">
        <v>13.994563849</v>
      </c>
      <c r="J2" s="64">
        <v>1.640260327</v>
      </c>
      <c r="K2" s="64">
        <v>14.07711271</v>
      </c>
      <c r="L2" s="65">
        <f>(Data!$D2*Weights!$B$5+Data!$E2*Weights!$B$2+Data!$F2*Weights!$B$3+Data!$G2*Weights!$B$4+Data!$H2*Weights!$B$6+Data!$I2*Weights!$B$7+Data!$J2*Weights!$B$8+Data!$K2*Weights!$B$9)/100</f>
        <v>4.7488067807536991</v>
      </c>
    </row>
    <row r="3" spans="1:12" x14ac:dyDescent="0.2">
      <c r="A3">
        <v>2</v>
      </c>
      <c r="B3" t="s">
        <v>9</v>
      </c>
      <c r="C3" t="s">
        <v>41</v>
      </c>
      <c r="D3" s="64">
        <v>30.030827962</v>
      </c>
      <c r="E3" s="64">
        <v>8.3601424529999999</v>
      </c>
      <c r="F3" s="64">
        <v>1.8726708430000001</v>
      </c>
      <c r="G3" s="64">
        <v>16.822887211000001</v>
      </c>
      <c r="H3" s="64">
        <v>4.1766107469999998</v>
      </c>
      <c r="I3" s="64">
        <v>9.7351709060000005</v>
      </c>
      <c r="J3" s="64">
        <v>8.0414389679999996</v>
      </c>
      <c r="K3" s="64">
        <v>13.585042099000001</v>
      </c>
      <c r="L3" s="65">
        <f>(Data!$D3*Weights!$B$5+Data!$E3*Weights!$B$2+Data!$F3*Weights!$B$3+Data!$G3*Weights!$B$4+Data!$H3*Weights!$B$6+Data!$I3*Weights!$B$7+Data!$J3*Weights!$B$8+Data!$K3*Weights!$B$9)/100</f>
        <v>4.7631771975868</v>
      </c>
    </row>
    <row r="4" spans="1:12" x14ac:dyDescent="0.2">
      <c r="A4">
        <v>3</v>
      </c>
      <c r="B4" t="s">
        <v>10</v>
      </c>
      <c r="C4" t="s">
        <v>42</v>
      </c>
      <c r="D4" s="64">
        <v>24.746008953</v>
      </c>
      <c r="E4" s="64">
        <v>15.558173557</v>
      </c>
      <c r="F4" s="64">
        <v>25.490116765</v>
      </c>
      <c r="G4" s="64">
        <v>13.517649597</v>
      </c>
      <c r="H4" s="64">
        <v>0.71216932300000002</v>
      </c>
      <c r="I4" s="64">
        <v>7.0978446999999996</v>
      </c>
      <c r="J4" s="64">
        <v>0</v>
      </c>
      <c r="K4" s="64">
        <v>12.228227894</v>
      </c>
      <c r="L4" s="65">
        <f>(Data!$D4*Weights!$B$5+Data!$E4*Weights!$B$2+Data!$F4*Weights!$B$3+Data!$G4*Weights!$B$4+Data!$H4*Weights!$B$6+Data!$I4*Weights!$B$7+Data!$J4*Weights!$B$8+Data!$K4*Weights!$B$9)/100</f>
        <v>5.4411486311605994</v>
      </c>
    </row>
    <row r="5" spans="1:12" x14ac:dyDescent="0.2">
      <c r="A5">
        <v>4</v>
      </c>
      <c r="B5" t="s">
        <v>19</v>
      </c>
      <c r="C5" t="s">
        <v>43</v>
      </c>
      <c r="D5" s="64">
        <v>36.326359832999998</v>
      </c>
      <c r="E5" s="64">
        <v>0</v>
      </c>
      <c r="F5" s="64">
        <v>39.205020920999999</v>
      </c>
      <c r="G5" s="64">
        <v>22.251046025000001</v>
      </c>
      <c r="H5" s="64">
        <v>0</v>
      </c>
      <c r="I5" s="64">
        <v>0</v>
      </c>
      <c r="J5" s="64">
        <v>0</v>
      </c>
      <c r="K5" s="64">
        <v>0</v>
      </c>
      <c r="L5" s="65">
        <f>(Data!$D5*Weights!$B$5+Data!$E5*Weights!$B$2+Data!$F5*Weights!$B$3+Data!$G5*Weights!$B$4+Data!$H5*Weights!$B$6+Data!$I5*Weights!$B$7+Data!$J5*Weights!$B$8+Data!$K5*Weights!$B$9)/100</f>
        <v>5.9085397490187006</v>
      </c>
    </row>
    <row r="6" spans="1:12" x14ac:dyDescent="0.2">
      <c r="A6">
        <v>5</v>
      </c>
      <c r="B6" t="s">
        <v>14</v>
      </c>
      <c r="C6" t="s">
        <v>44</v>
      </c>
      <c r="D6" s="64">
        <v>36.892794445</v>
      </c>
      <c r="E6" s="64">
        <v>23.098084599</v>
      </c>
      <c r="F6" s="64">
        <v>18.397850201000001</v>
      </c>
      <c r="G6" s="64">
        <v>13.814815178</v>
      </c>
      <c r="H6" s="64">
        <v>0.60266959600000003</v>
      </c>
      <c r="I6" s="64">
        <v>4.5840157699999997</v>
      </c>
      <c r="J6" s="64">
        <v>0</v>
      </c>
      <c r="K6" s="64">
        <v>2.6097702109999998</v>
      </c>
      <c r="L6" s="65">
        <f>(Data!$D6*Weights!$B$5+Data!$E6*Weights!$B$2+Data!$F6*Weights!$B$3+Data!$G6*Weights!$B$4+Data!$H6*Weights!$B$6+Data!$I6*Weights!$B$7+Data!$J6*Weights!$B$8+Data!$K6*Weights!$B$9)/100</f>
        <v>6.7055083216283995</v>
      </c>
    </row>
    <row r="7" spans="1:12" x14ac:dyDescent="0.2">
      <c r="A7">
        <v>6</v>
      </c>
      <c r="B7" t="s">
        <v>11</v>
      </c>
      <c r="C7" t="s">
        <v>45</v>
      </c>
      <c r="D7" s="64">
        <v>37.275294442000003</v>
      </c>
      <c r="E7" s="64">
        <v>11.591707418</v>
      </c>
      <c r="F7" s="64">
        <v>36.676079620000003</v>
      </c>
      <c r="G7" s="64">
        <v>2.9203113159999998</v>
      </c>
      <c r="H7" s="64">
        <v>0</v>
      </c>
      <c r="I7" s="64">
        <v>0</v>
      </c>
      <c r="J7" s="64">
        <v>0</v>
      </c>
      <c r="K7" s="64">
        <v>0</v>
      </c>
      <c r="L7" s="65">
        <f>(Data!$D7*Weights!$B$5+Data!$E7*Weights!$B$2+Data!$F7*Weights!$B$3+Data!$G7*Weights!$B$4+Data!$H7*Weights!$B$6+Data!$I7*Weights!$B$7+Data!$J7*Weights!$B$8+Data!$K7*Weights!$B$9)/100</f>
        <v>6.6991597217880008</v>
      </c>
    </row>
    <row r="8" spans="1:12" x14ac:dyDescent="0.2">
      <c r="A8">
        <v>7</v>
      </c>
      <c r="B8" t="s">
        <v>12</v>
      </c>
      <c r="C8" t="s">
        <v>46</v>
      </c>
      <c r="D8" s="64">
        <v>64.204016491999994</v>
      </c>
      <c r="E8" s="64">
        <v>0</v>
      </c>
      <c r="F8" s="64">
        <v>35.795983507999999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5">
        <f>(Data!$D8*Weights!$B$5+Data!$E8*Weights!$B$2+Data!$F8*Weights!$B$3+Data!$G8*Weights!$B$4+Data!$H8*Weights!$B$6+Data!$I8*Weights!$B$7+Data!$J8*Weights!$B$8+Data!$K8*Weights!$B$9)/100</f>
        <v>8.4679319058575988</v>
      </c>
    </row>
    <row r="9" spans="1:12" x14ac:dyDescent="0.2">
      <c r="A9">
        <v>8</v>
      </c>
      <c r="B9" t="s">
        <v>13</v>
      </c>
      <c r="C9" t="s">
        <v>47</v>
      </c>
      <c r="D9" s="64">
        <v>0</v>
      </c>
      <c r="E9" s="64">
        <v>0</v>
      </c>
      <c r="F9" s="64">
        <v>0</v>
      </c>
      <c r="G9" s="64">
        <v>28.192747339</v>
      </c>
      <c r="H9" s="64">
        <v>0</v>
      </c>
      <c r="I9" s="64">
        <v>0</v>
      </c>
      <c r="J9" s="64">
        <v>63.027197477000001</v>
      </c>
      <c r="K9" s="64">
        <v>2.7493102089999999</v>
      </c>
      <c r="L9" s="65">
        <f>(Data!$D9*Weights!$B$5+Data!$E9*Weights!$B$2+Data!$F9*Weights!$B$3+Data!$G9*Weights!$B$4+Data!$H9*Weights!$B$6+Data!$I9*Weights!$B$7+Data!$J9*Weights!$B$8+Data!$K9*Weights!$B$9)/100</f>
        <v>3.8617372881146999</v>
      </c>
    </row>
    <row r="10" spans="1:12" x14ac:dyDescent="0.2">
      <c r="A10">
        <v>9</v>
      </c>
      <c r="B10" t="s">
        <v>20</v>
      </c>
      <c r="C10" t="s">
        <v>48</v>
      </c>
      <c r="D10" s="64">
        <v>26.610899312000001</v>
      </c>
      <c r="E10" s="64">
        <v>14.676798965</v>
      </c>
      <c r="F10" s="64">
        <v>23.781401047999999</v>
      </c>
      <c r="G10" s="64">
        <v>9.3454285519999996</v>
      </c>
      <c r="H10" s="64">
        <v>0.82034175200000004</v>
      </c>
      <c r="I10" s="64">
        <v>5.5356048739999997</v>
      </c>
      <c r="J10" s="64">
        <v>0</v>
      </c>
      <c r="K10" s="64">
        <v>19.229525495000001</v>
      </c>
      <c r="L10" s="65">
        <f>(Data!$D10*Weights!$B$5+Data!$E10*Weights!$B$2+Data!$F10*Weights!$B$3+Data!$G10*Weights!$B$4+Data!$H10*Weights!$B$6+Data!$I10*Weights!$B$7+Data!$J10*Weights!$B$8+Data!$K10*Weights!$B$9)/100</f>
        <v>5.392816903701001</v>
      </c>
    </row>
    <row r="11" spans="1:12" x14ac:dyDescent="0.2">
      <c r="A11">
        <v>10</v>
      </c>
      <c r="B11" t="s">
        <v>26</v>
      </c>
      <c r="C11" t="s">
        <v>49</v>
      </c>
      <c r="D11" s="64">
        <v>20.181175819</v>
      </c>
      <c r="E11" s="64">
        <v>15.420336853</v>
      </c>
      <c r="F11" s="64">
        <v>17.801419498000001</v>
      </c>
      <c r="G11" s="64">
        <v>21.225821533000001</v>
      </c>
      <c r="H11" s="64">
        <v>3.99422386</v>
      </c>
      <c r="I11" s="64">
        <v>5.3800663489999998</v>
      </c>
      <c r="J11" s="64">
        <v>0.65205389499999999</v>
      </c>
      <c r="K11" s="64">
        <v>12.463795507</v>
      </c>
      <c r="L11" s="65">
        <f>(Data!$D11*Weights!$B$5+Data!$E11*Weights!$B$2+Data!$F11*Weights!$B$3+Data!$G11*Weights!$B$4+Data!$H11*Weights!$B$6+Data!$I11*Weights!$B$7+Data!$J11*Weights!$B$8+Data!$K11*Weights!$B$9)/100</f>
        <v>4.5862489741261001</v>
      </c>
    </row>
    <row r="12" spans="1:12" x14ac:dyDescent="0.2">
      <c r="A12">
        <v>11</v>
      </c>
      <c r="B12" t="s">
        <v>21</v>
      </c>
      <c r="C12" t="s">
        <v>50</v>
      </c>
      <c r="D12" s="64">
        <v>25.909276062</v>
      </c>
      <c r="E12" s="64">
        <v>18.520253856</v>
      </c>
      <c r="F12" s="64">
        <v>14.198910536</v>
      </c>
      <c r="G12" s="64">
        <v>18.440053101</v>
      </c>
      <c r="H12" s="64">
        <v>1.1994233990000001</v>
      </c>
      <c r="I12" s="64">
        <v>6.8079888390000001</v>
      </c>
      <c r="J12" s="64">
        <v>1.9887676729999999</v>
      </c>
      <c r="K12" s="64">
        <v>11.41721066</v>
      </c>
      <c r="L12" s="65">
        <f>(Data!$D12*Weights!$B$5+Data!$E12*Weights!$B$2+Data!$F12*Weights!$B$3+Data!$G12*Weights!$B$4+Data!$H12*Weights!$B$6+Data!$I12*Weights!$B$7+Data!$J12*Weights!$B$8+Data!$K12*Weights!$B$9)/100</f>
        <v>5.2602741599288008</v>
      </c>
    </row>
    <row r="13" spans="1:12" x14ac:dyDescent="0.2">
      <c r="A13">
        <v>12</v>
      </c>
      <c r="B13" t="s">
        <v>8</v>
      </c>
      <c r="C13" t="s">
        <v>51</v>
      </c>
      <c r="D13" s="64">
        <v>12.350466749000001</v>
      </c>
      <c r="E13" s="64">
        <v>21.376396420999999</v>
      </c>
      <c r="F13" s="64">
        <v>4.5700720749999997</v>
      </c>
      <c r="G13" s="64">
        <v>32.650037138000002</v>
      </c>
      <c r="H13" s="64">
        <v>2.017789091</v>
      </c>
      <c r="I13" s="64">
        <v>5.6984065959999999</v>
      </c>
      <c r="J13" s="64">
        <v>0.36765117600000002</v>
      </c>
      <c r="K13" s="64">
        <v>17.695032417</v>
      </c>
      <c r="L13" s="65">
        <f>(Data!$D13*Weights!$B$5+Data!$E13*Weights!$B$2+Data!$F13*Weights!$B$3+Data!$G13*Weights!$B$4+Data!$H13*Weights!$B$6+Data!$I13*Weights!$B$7+Data!$J13*Weights!$B$8+Data!$K13*Weights!$B$9)/100</f>
        <v>3.4617745421313</v>
      </c>
    </row>
    <row r="14" spans="1:12" x14ac:dyDescent="0.2">
      <c r="A14">
        <v>13</v>
      </c>
      <c r="B14" t="s">
        <v>22</v>
      </c>
      <c r="C14" t="s">
        <v>52</v>
      </c>
      <c r="D14" s="64">
        <v>25.147821889999999</v>
      </c>
      <c r="E14" s="64">
        <v>16.519484698999999</v>
      </c>
      <c r="F14" s="64">
        <v>8.4882857779999998</v>
      </c>
      <c r="G14" s="64">
        <v>21.795546877</v>
      </c>
      <c r="H14" s="64">
        <v>3.4967144600000002</v>
      </c>
      <c r="I14" s="64">
        <v>5.2575958690000002</v>
      </c>
      <c r="J14" s="64">
        <v>1.1829407869999999</v>
      </c>
      <c r="K14" s="64">
        <v>17.995692413</v>
      </c>
      <c r="L14" s="65">
        <f>(Data!$D14*Weights!$B$5+Data!$E14*Weights!$B$2+Data!$F14*Weights!$B$3+Data!$G14*Weights!$B$4+Data!$H14*Weights!$B$6+Data!$I14*Weights!$B$7+Data!$J14*Weights!$B$8+Data!$K14*Weights!$B$9)/100</f>
        <v>4.6491050605432998</v>
      </c>
    </row>
    <row r="15" spans="1:12" x14ac:dyDescent="0.2">
      <c r="A15">
        <v>14</v>
      </c>
      <c r="B15" t="s">
        <v>6</v>
      </c>
      <c r="C15" t="s">
        <v>53</v>
      </c>
      <c r="D15" s="64">
        <v>39.451647534999999</v>
      </c>
      <c r="E15" s="64">
        <v>11.034767528</v>
      </c>
      <c r="F15" s="64">
        <v>2.1422082750000002</v>
      </c>
      <c r="G15" s="64">
        <v>26.15575192</v>
      </c>
      <c r="H15" s="64">
        <v>1.879593691</v>
      </c>
      <c r="I15" s="64">
        <v>5.9492939140000001</v>
      </c>
      <c r="J15" s="64">
        <v>0</v>
      </c>
      <c r="K15" s="64">
        <v>6.8296308530000003</v>
      </c>
      <c r="L15" s="65">
        <f>(Data!$D15*Weights!$B$5+Data!$E15*Weights!$B$2+Data!$F15*Weights!$B$3+Data!$G15*Weights!$B$4+Data!$H15*Weights!$B$6+Data!$I15*Weights!$B$7+Data!$J15*Weights!$B$8+Data!$K15*Weights!$B$9)/100</f>
        <v>5.2330266743976992</v>
      </c>
    </row>
    <row r="16" spans="1:12" x14ac:dyDescent="0.2">
      <c r="A16">
        <v>15</v>
      </c>
      <c r="B16" t="s">
        <v>23</v>
      </c>
      <c r="C16" t="s">
        <v>54</v>
      </c>
      <c r="D16" s="64">
        <v>49.455477258000002</v>
      </c>
      <c r="E16" s="64">
        <v>48.436899423</v>
      </c>
      <c r="F16" s="64">
        <v>0</v>
      </c>
      <c r="G16" s="64">
        <v>0</v>
      </c>
      <c r="H16" s="64">
        <v>0</v>
      </c>
      <c r="I16" s="64">
        <v>0</v>
      </c>
      <c r="J16" s="64">
        <v>0</v>
      </c>
      <c r="K16" s="64">
        <v>0</v>
      </c>
      <c r="L16" s="65">
        <f>(Data!$D16*Weights!$B$5+Data!$E16*Weights!$B$2+Data!$F16*Weights!$B$3+Data!$G16*Weights!$B$4+Data!$H16*Weights!$B$6+Data!$I16*Weights!$B$7+Data!$J16*Weights!$B$8+Data!$K16*Weights!$B$9)/100</f>
        <v>8.5783151825249995</v>
      </c>
    </row>
    <row r="17" spans="1:12" x14ac:dyDescent="0.2">
      <c r="A17">
        <v>16</v>
      </c>
      <c r="B17" t="s">
        <v>24</v>
      </c>
      <c r="C17" t="s">
        <v>55</v>
      </c>
      <c r="D17" s="64">
        <v>29.077386223000001</v>
      </c>
      <c r="E17" s="64">
        <v>0</v>
      </c>
      <c r="F17" s="64">
        <v>61.271471578000003</v>
      </c>
      <c r="G17" s="64">
        <v>8.7302992740000001</v>
      </c>
      <c r="H17" s="64">
        <v>0</v>
      </c>
      <c r="I17" s="64">
        <v>0</v>
      </c>
      <c r="J17" s="64">
        <v>0</v>
      </c>
      <c r="K17" s="64">
        <v>0</v>
      </c>
      <c r="L17" s="65">
        <f>(Data!$D17*Weights!$B$5+Data!$E17*Weights!$B$2+Data!$F17*Weights!$B$3+Data!$G17*Weights!$B$4+Data!$H17*Weights!$B$6+Data!$I17*Weights!$B$7+Data!$J17*Weights!$B$8+Data!$K17*Weights!$B$9)/100</f>
        <v>6.4255622454726007</v>
      </c>
    </row>
    <row r="18" spans="1:12" x14ac:dyDescent="0.2">
      <c r="A18">
        <v>17</v>
      </c>
      <c r="B18" t="s">
        <v>7</v>
      </c>
      <c r="C18" t="s">
        <v>56</v>
      </c>
      <c r="D18" s="64">
        <v>31.319242421999999</v>
      </c>
      <c r="E18" s="64">
        <v>14.994611338</v>
      </c>
      <c r="F18" s="64">
        <v>18.780428983</v>
      </c>
      <c r="G18" s="64">
        <v>12.690110486</v>
      </c>
      <c r="H18" s="64">
        <v>1.5642820900000001</v>
      </c>
      <c r="I18" s="64">
        <v>7.3185314699999999</v>
      </c>
      <c r="J18" s="64">
        <v>0.63646503799999998</v>
      </c>
      <c r="K18" s="64">
        <v>10.535650584000001</v>
      </c>
      <c r="L18" s="65">
        <f>(Data!$D18*Weights!$B$5+Data!$E18*Weights!$B$2+Data!$F18*Weights!$B$3+Data!$G18*Weights!$B$4+Data!$H18*Weights!$B$6+Data!$I18*Weights!$B$7+Data!$J18*Weights!$B$8+Data!$K18*Weights!$B$9)/100</f>
        <v>5.7385716340624002</v>
      </c>
    </row>
    <row r="19" spans="1:12" x14ac:dyDescent="0.2">
      <c r="A19">
        <v>18</v>
      </c>
      <c r="B19" t="s">
        <v>4</v>
      </c>
      <c r="C19" t="s">
        <v>57</v>
      </c>
      <c r="D19" s="64">
        <v>29.938917101000001</v>
      </c>
      <c r="E19" s="64">
        <v>13.630094131</v>
      </c>
      <c r="F19" s="64">
        <v>16.348576979000001</v>
      </c>
      <c r="G19" s="64">
        <v>17.118767694999999</v>
      </c>
      <c r="H19" s="64">
        <v>0</v>
      </c>
      <c r="I19" s="64">
        <v>8.3473048510000005</v>
      </c>
      <c r="J19" s="64">
        <v>9.0998655280000005</v>
      </c>
      <c r="K19" s="64">
        <v>5.5164737160000001</v>
      </c>
      <c r="L19" s="65">
        <f>(Data!$D19*Weights!$B$5+Data!$E19*Weights!$B$2+Data!$F19*Weights!$B$3+Data!$G19*Weights!$B$4+Data!$H19*Weights!$B$6+Data!$I19*Weights!$B$7+Data!$J19*Weights!$B$8+Data!$K19*Weights!$B$9)/100</f>
        <v>5.8873514842561008</v>
      </c>
    </row>
    <row r="20" spans="1:12" x14ac:dyDescent="0.2">
      <c r="A20">
        <v>19</v>
      </c>
      <c r="B20" t="s">
        <v>25</v>
      </c>
      <c r="C20" t="s">
        <v>58</v>
      </c>
      <c r="D20" s="64">
        <v>31.528317065</v>
      </c>
      <c r="E20" s="64">
        <v>13.554601603</v>
      </c>
      <c r="F20" s="64">
        <v>9.8945791910000001</v>
      </c>
      <c r="G20" s="64">
        <v>16.466316447000001</v>
      </c>
      <c r="H20" s="64">
        <v>3.643545177</v>
      </c>
      <c r="I20" s="64">
        <v>8.5055349440000008</v>
      </c>
      <c r="J20" s="64">
        <v>3.0680811189999999</v>
      </c>
      <c r="K20" s="64">
        <v>9.7815158919999998</v>
      </c>
      <c r="L20" s="65">
        <f>(Data!$D20*Weights!$B$5+Data!$E20*Weights!$B$2+Data!$F20*Weights!$B$3+Data!$G20*Weights!$B$4+Data!$H20*Weights!$B$6+Data!$I20*Weights!$B$7+Data!$J20*Weights!$B$8+Data!$K20*Weights!$B$9)/100</f>
        <v>5.3944684250419996</v>
      </c>
    </row>
    <row r="21" spans="1:12" x14ac:dyDescent="0.2">
      <c r="A21">
        <v>20</v>
      </c>
      <c r="B21" t="s">
        <v>15</v>
      </c>
      <c r="C21" t="s">
        <v>59</v>
      </c>
      <c r="D21" s="64">
        <v>36.674715675000002</v>
      </c>
      <c r="E21" s="64">
        <v>11.453251962</v>
      </c>
      <c r="F21" s="64">
        <v>12.691685861</v>
      </c>
      <c r="G21" s="64">
        <v>12.642046443</v>
      </c>
      <c r="H21" s="64">
        <v>2.667306876</v>
      </c>
      <c r="I21" s="64">
        <v>8.1478234040000004</v>
      </c>
      <c r="J21" s="64">
        <v>2.2748307269999999</v>
      </c>
      <c r="K21" s="64">
        <v>10.599175615</v>
      </c>
      <c r="L21" s="65">
        <f>(Data!$D21*Weights!$B$5+Data!$E21*Weights!$B$2+Data!$F21*Weights!$B$3+Data!$G21*Weights!$B$4+Data!$H21*Weights!$B$6+Data!$I21*Weights!$B$7+Data!$J21*Weights!$B$8+Data!$K21*Weights!$B$9)/100</f>
        <v>5.8201519800770996</v>
      </c>
    </row>
    <row r="22" spans="1:12" x14ac:dyDescent="0.2">
      <c r="A22">
        <v>21</v>
      </c>
      <c r="B22" t="s">
        <v>3</v>
      </c>
      <c r="C22" t="s">
        <v>60</v>
      </c>
      <c r="D22" s="64">
        <v>11.658416492000001</v>
      </c>
      <c r="E22" s="64">
        <v>20.528249983999999</v>
      </c>
      <c r="F22" s="64">
        <v>18.196590564000001</v>
      </c>
      <c r="G22" s="64">
        <v>14.068040661</v>
      </c>
      <c r="H22" s="64">
        <v>0</v>
      </c>
      <c r="I22" s="64">
        <v>0.98942401599999996</v>
      </c>
      <c r="J22" s="64">
        <v>0</v>
      </c>
      <c r="K22" s="64">
        <v>12.112355204</v>
      </c>
      <c r="L22" s="65">
        <f>(Data!$D22*Weights!$B$5+Data!$E22*Weights!$B$2+Data!$F22*Weights!$B$3+Data!$G22*Weights!$B$4+Data!$H22*Weights!$B$6+Data!$I22*Weights!$B$7+Data!$J22*Weights!$B$8+Data!$K22*Weights!$B$9)/100</f>
        <v>3.8099526719403003</v>
      </c>
    </row>
    <row r="23" spans="1:12" x14ac:dyDescent="0.2">
      <c r="A23">
        <v>22</v>
      </c>
      <c r="B23" t="s">
        <v>18</v>
      </c>
      <c r="C23" t="s">
        <v>61</v>
      </c>
      <c r="D23" s="64">
        <v>17.378684016000001</v>
      </c>
      <c r="E23" s="64">
        <v>23.339751958000001</v>
      </c>
      <c r="F23" s="64">
        <v>2.4250964779999999</v>
      </c>
      <c r="G23" s="64">
        <v>20.387705361999998</v>
      </c>
      <c r="H23" s="64">
        <v>1.3000735990000001</v>
      </c>
      <c r="I23" s="64">
        <v>8.3727533950000002</v>
      </c>
      <c r="J23" s="64">
        <v>0.37603924399999999</v>
      </c>
      <c r="K23" s="64">
        <v>19.677598961000001</v>
      </c>
      <c r="L23" s="65">
        <f>(Data!$D23*Weights!$B$5+Data!$E23*Weights!$B$2+Data!$F23*Weights!$B$3+Data!$G23*Weights!$B$4+Data!$H23*Weights!$B$6+Data!$I23*Weights!$B$7+Data!$J23*Weights!$B$8+Data!$K23*Weights!$B$9)/100</f>
        <v>4.0699749199032995</v>
      </c>
    </row>
    <row r="24" spans="1:12" x14ac:dyDescent="0.2">
      <c r="A24">
        <v>23</v>
      </c>
      <c r="B24" t="s">
        <v>2</v>
      </c>
      <c r="C24" t="s">
        <v>62</v>
      </c>
      <c r="D24" s="64">
        <v>19.775916248000001</v>
      </c>
      <c r="E24" s="64">
        <v>16.481001968000001</v>
      </c>
      <c r="F24" s="64">
        <v>34.784426029000002</v>
      </c>
      <c r="G24" s="64">
        <v>15.066706393</v>
      </c>
      <c r="H24" s="64">
        <v>1.0304980260000001</v>
      </c>
      <c r="I24" s="64">
        <v>0.79621111099999997</v>
      </c>
      <c r="J24" s="64">
        <v>0</v>
      </c>
      <c r="K24" s="64">
        <v>10.588353818</v>
      </c>
      <c r="L24" s="65">
        <f>(Data!$D24*Weights!$B$5+Data!$E24*Weights!$B$2+Data!$F24*Weights!$B$3+Data!$G24*Weights!$B$4+Data!$H24*Weights!$B$6+Data!$I24*Weights!$B$7+Data!$J24*Weights!$B$8+Data!$K24*Weights!$B$9)/100</f>
        <v>5.2835653838115011</v>
      </c>
    </row>
    <row r="25" spans="1:12" x14ac:dyDescent="0.2">
      <c r="A25">
        <v>24</v>
      </c>
      <c r="B25" s="1" t="s">
        <v>16</v>
      </c>
      <c r="C25" t="s">
        <v>63</v>
      </c>
      <c r="D25" s="64">
        <v>12.658749462999999</v>
      </c>
      <c r="E25" s="64">
        <v>22.348833882000001</v>
      </c>
      <c r="F25" s="64">
        <v>4.172843039</v>
      </c>
      <c r="G25" s="64">
        <v>16.634139361999999</v>
      </c>
      <c r="H25" s="64">
        <v>0</v>
      </c>
      <c r="I25" s="64">
        <v>9.067391615</v>
      </c>
      <c r="J25" s="64">
        <v>0</v>
      </c>
      <c r="K25" s="64">
        <v>20.808127057</v>
      </c>
      <c r="L25" s="65">
        <f>(Data!$D25*Weights!$B$5+Data!$E25*Weights!$B$2+Data!$F25*Weights!$B$3+Data!$G25*Weights!$B$4+Data!$H25*Weights!$B$6+Data!$I25*Weights!$B$7+Data!$J25*Weights!$B$8+Data!$K25*Weights!$B$9)/100</f>
        <v>3.5955731577687997</v>
      </c>
    </row>
    <row r="26" spans="1:12" x14ac:dyDescent="0.2">
      <c r="A26">
        <v>25</v>
      </c>
      <c r="B26" t="s">
        <v>5</v>
      </c>
      <c r="C26" t="s">
        <v>64</v>
      </c>
      <c r="D26" s="64">
        <v>13.650933182999999</v>
      </c>
      <c r="E26" s="64">
        <v>17.927960387999999</v>
      </c>
      <c r="F26" s="64">
        <v>7.6631632390000002</v>
      </c>
      <c r="G26" s="64">
        <v>14.730241151</v>
      </c>
      <c r="H26" s="64">
        <v>0.70238919700000002</v>
      </c>
      <c r="I26" s="64">
        <v>5.4448365540000001</v>
      </c>
      <c r="J26" s="64">
        <v>0.37231908499999999</v>
      </c>
      <c r="K26" s="64">
        <v>24.611560716</v>
      </c>
      <c r="L26" s="65">
        <f>(Data!$D26*Weights!$B$5+Data!$E26*Weights!$B$2+Data!$F26*Weights!$B$3+Data!$G26*Weights!$B$4+Data!$H26*Weights!$B$6+Data!$I26*Weights!$B$7+Data!$J26*Weights!$B$8+Data!$K26*Weights!$B$9)/100</f>
        <v>3.4427533895422</v>
      </c>
    </row>
    <row r="27" spans="1:12" x14ac:dyDescent="0.2">
      <c r="A27">
        <v>26</v>
      </c>
      <c r="B27" t="s">
        <v>17</v>
      </c>
      <c r="C27" t="s">
        <v>65</v>
      </c>
      <c r="D27" s="64">
        <v>14.471660686</v>
      </c>
      <c r="E27" s="64">
        <v>9.0734838520000007</v>
      </c>
      <c r="F27" s="64">
        <v>22.758374752000002</v>
      </c>
      <c r="G27" s="64">
        <v>27.008714646000001</v>
      </c>
      <c r="H27" s="64">
        <v>11.063810819</v>
      </c>
      <c r="I27" s="64">
        <v>0</v>
      </c>
      <c r="J27" s="64">
        <v>0</v>
      </c>
      <c r="K27" s="64">
        <v>15.623955246</v>
      </c>
      <c r="L27" s="65">
        <f>(Data!$D27*Weights!$B$5+Data!$E27*Weights!$B$2+Data!$F27*Weights!$B$3+Data!$G27*Weights!$B$4+Data!$H27*Weights!$B$6+Data!$I27*Weights!$B$7+Data!$J27*Weights!$B$8+Data!$K27*Weights!$B$9)/100</f>
        <v>3.7211179708746998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10ABE-9ED0-B944-B564-E36D366C2D90}">
  <dimension ref="A1:AD124"/>
  <sheetViews>
    <sheetView zoomScale="182" zoomScaleNormal="100" workbookViewId="0">
      <pane xSplit="3" ySplit="5" topLeftCell="U6" activePane="bottomRight" state="frozen"/>
      <selection pane="topRight" activeCell="D1" sqref="D1"/>
      <selection pane="bottomLeft" activeCell="A6" sqref="A6"/>
      <selection pane="bottomRight" activeCell="D106" sqref="D106:AC106"/>
    </sheetView>
  </sheetViews>
  <sheetFormatPr baseColWidth="10" defaultColWidth="11.5" defaultRowHeight="11" x14ac:dyDescent="0.15"/>
  <cols>
    <col min="1" max="1" width="42.33203125" style="30" customWidth="1"/>
    <col min="2" max="2" width="10.83203125" style="59" customWidth="1"/>
    <col min="3" max="3" width="10.83203125" style="60" customWidth="1"/>
    <col min="4" max="29" width="6.6640625" style="30" customWidth="1"/>
    <col min="30" max="16384" width="11.5" style="30"/>
  </cols>
  <sheetData>
    <row r="1" spans="1:29" s="5" customFormat="1" ht="12" x14ac:dyDescent="0.15">
      <c r="A1" s="2" t="s">
        <v>36</v>
      </c>
      <c r="B1" s="3"/>
      <c r="C1" s="4"/>
      <c r="AC1" s="6" t="s">
        <v>37</v>
      </c>
    </row>
    <row r="2" spans="1:29" s="5" customFormat="1" x14ac:dyDescent="0.15">
      <c r="A2" s="7"/>
      <c r="B2" s="8"/>
      <c r="C2" s="9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s="5" customFormat="1" x14ac:dyDescent="0.15">
      <c r="B3" s="10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3"/>
    </row>
    <row r="4" spans="1:29" s="5" customFormat="1" x14ac:dyDescent="0.15">
      <c r="A4" s="14"/>
      <c r="B4" s="15" t="s">
        <v>38</v>
      </c>
      <c r="C4" s="16" t="s">
        <v>39</v>
      </c>
      <c r="D4" s="17" t="s">
        <v>40</v>
      </c>
      <c r="E4" s="17" t="s">
        <v>41</v>
      </c>
      <c r="F4" s="17" t="s">
        <v>42</v>
      </c>
      <c r="G4" s="17" t="s">
        <v>43</v>
      </c>
      <c r="H4" s="17" t="s">
        <v>44</v>
      </c>
      <c r="I4" s="17" t="s">
        <v>45</v>
      </c>
      <c r="J4" s="17" t="s">
        <v>46</v>
      </c>
      <c r="K4" s="17" t="s">
        <v>47</v>
      </c>
      <c r="L4" s="17" t="s">
        <v>48</v>
      </c>
      <c r="M4" s="17" t="s">
        <v>49</v>
      </c>
      <c r="N4" s="17" t="s">
        <v>50</v>
      </c>
      <c r="O4" s="17" t="s">
        <v>51</v>
      </c>
      <c r="P4" s="17" t="s">
        <v>52</v>
      </c>
      <c r="Q4" s="17" t="s">
        <v>53</v>
      </c>
      <c r="R4" s="17" t="s">
        <v>54</v>
      </c>
      <c r="S4" s="17" t="s">
        <v>55</v>
      </c>
      <c r="T4" s="17" t="s">
        <v>56</v>
      </c>
      <c r="U4" s="17" t="s">
        <v>57</v>
      </c>
      <c r="V4" s="17" t="s">
        <v>58</v>
      </c>
      <c r="W4" s="17" t="s">
        <v>59</v>
      </c>
      <c r="X4" s="17" t="s">
        <v>60</v>
      </c>
      <c r="Y4" s="17" t="s">
        <v>61</v>
      </c>
      <c r="Z4" s="17" t="s">
        <v>62</v>
      </c>
      <c r="AA4" s="17" t="s">
        <v>63</v>
      </c>
      <c r="AB4" s="17" t="s">
        <v>64</v>
      </c>
      <c r="AC4" s="14" t="s">
        <v>65</v>
      </c>
    </row>
    <row r="5" spans="1:29" s="5" customFormat="1" x14ac:dyDescent="0.15">
      <c r="A5" s="18"/>
      <c r="B5" s="19"/>
      <c r="C5" s="2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18"/>
    </row>
    <row r="6" spans="1:29" s="5" customFormat="1" x14ac:dyDescent="0.15">
      <c r="B6" s="15"/>
      <c r="C6" s="22"/>
    </row>
    <row r="7" spans="1:29" s="5" customFormat="1" x14ac:dyDescent="0.15">
      <c r="A7" s="23" t="s">
        <v>66</v>
      </c>
      <c r="B7" s="24"/>
      <c r="C7" s="23"/>
      <c r="D7" s="23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x14ac:dyDescent="0.15">
      <c r="A8" s="26" t="s">
        <v>67</v>
      </c>
      <c r="B8" s="27">
        <v>2019</v>
      </c>
      <c r="C8" s="28">
        <v>8606.0329999999994</v>
      </c>
      <c r="D8" s="29">
        <v>1539.2750000000001</v>
      </c>
      <c r="E8" s="29">
        <v>1039.4739999999999</v>
      </c>
      <c r="F8" s="29">
        <v>413.12</v>
      </c>
      <c r="G8" s="29">
        <v>36.703000000000003</v>
      </c>
      <c r="H8" s="29">
        <v>160.47999999999999</v>
      </c>
      <c r="I8" s="29">
        <v>37.93</v>
      </c>
      <c r="J8" s="29">
        <v>43.087000000000003</v>
      </c>
      <c r="K8" s="29">
        <v>40.590000000000003</v>
      </c>
      <c r="L8" s="29">
        <v>127.642</v>
      </c>
      <c r="M8" s="29">
        <v>321.78300000000002</v>
      </c>
      <c r="N8" s="29">
        <v>275.24700000000001</v>
      </c>
      <c r="O8" s="29">
        <v>195.84399999999999</v>
      </c>
      <c r="P8" s="29">
        <v>289.46800000000002</v>
      </c>
      <c r="Q8" s="29">
        <v>82.347999999999999</v>
      </c>
      <c r="R8" s="29">
        <v>55.445</v>
      </c>
      <c r="S8" s="29">
        <v>16.128</v>
      </c>
      <c r="T8" s="29">
        <v>510.73399999999998</v>
      </c>
      <c r="U8" s="29">
        <v>199.02099999999999</v>
      </c>
      <c r="V8" s="29">
        <v>685.84500000000003</v>
      </c>
      <c r="W8" s="29">
        <v>279.54700000000003</v>
      </c>
      <c r="X8" s="29">
        <v>351.49099999999999</v>
      </c>
      <c r="Y8" s="29">
        <v>805.09799999999996</v>
      </c>
      <c r="Z8" s="29">
        <v>345.52499999999998</v>
      </c>
      <c r="AA8" s="29">
        <v>176.49600000000001</v>
      </c>
      <c r="AB8" s="29">
        <v>504.12799999999999</v>
      </c>
      <c r="AC8" s="29">
        <v>73.584000000000003</v>
      </c>
    </row>
    <row r="9" spans="1:29" x14ac:dyDescent="0.15">
      <c r="A9" s="31" t="s">
        <v>68</v>
      </c>
      <c r="B9" s="27" t="s">
        <v>69</v>
      </c>
      <c r="C9" s="28">
        <v>9.3505269415000001</v>
      </c>
      <c r="D9" s="29">
        <v>12.104790148799999</v>
      </c>
      <c r="E9" s="29">
        <v>6.0902100627999998</v>
      </c>
      <c r="F9" s="29">
        <v>9.4038823124000004</v>
      </c>
      <c r="G9" s="29">
        <v>3.6163965896999999</v>
      </c>
      <c r="H9" s="29">
        <v>9.3709534519000002</v>
      </c>
      <c r="I9" s="29">
        <v>6.5898552760999998</v>
      </c>
      <c r="J9" s="29">
        <v>5.0287636505000002</v>
      </c>
      <c r="K9" s="29">
        <v>5.1336510567999998</v>
      </c>
      <c r="L9" s="29">
        <v>12.8526590336</v>
      </c>
      <c r="M9" s="29">
        <v>15.544376339799999</v>
      </c>
      <c r="N9" s="29">
        <v>7.8199182086999999</v>
      </c>
      <c r="O9" s="29">
        <v>5.8902406055999998</v>
      </c>
      <c r="P9" s="29">
        <v>5.4897158933999997</v>
      </c>
      <c r="Q9" s="29">
        <v>7.8474514117999998</v>
      </c>
      <c r="R9" s="29">
        <v>4.5796631268999999</v>
      </c>
      <c r="S9" s="29">
        <v>2.8046914839000001</v>
      </c>
      <c r="T9" s="29">
        <v>6.6457579446999997</v>
      </c>
      <c r="U9" s="29">
        <v>3.3225868415000002</v>
      </c>
      <c r="V9" s="29">
        <v>12.164045098200001</v>
      </c>
      <c r="W9" s="29">
        <v>12.5191189966</v>
      </c>
      <c r="X9" s="29">
        <v>5.3147087816000003</v>
      </c>
      <c r="Y9" s="29">
        <v>12.872486439399999</v>
      </c>
      <c r="Z9" s="29">
        <v>10.5029358714</v>
      </c>
      <c r="AA9" s="29">
        <v>2.5632681524000001</v>
      </c>
      <c r="AB9" s="29">
        <v>10.140152715099999</v>
      </c>
      <c r="AC9" s="29">
        <v>5.0719671008000002</v>
      </c>
    </row>
    <row r="10" spans="1:29" x14ac:dyDescent="0.15">
      <c r="A10" s="31" t="s">
        <v>70</v>
      </c>
      <c r="B10" s="27">
        <v>2019</v>
      </c>
      <c r="C10" s="28">
        <v>215.19058145989999</v>
      </c>
      <c r="D10" s="29">
        <v>926.80511066689996</v>
      </c>
      <c r="E10" s="29">
        <v>177.97353358640001</v>
      </c>
      <c r="F10" s="29">
        <v>289.07097324950001</v>
      </c>
      <c r="G10" s="29">
        <v>34.712580626899999</v>
      </c>
      <c r="H10" s="29">
        <v>188.5094736348</v>
      </c>
      <c r="I10" s="29">
        <v>78.918896425499995</v>
      </c>
      <c r="J10" s="29">
        <v>178.5323609845</v>
      </c>
      <c r="K10" s="29">
        <v>59.6297928603</v>
      </c>
      <c r="L10" s="29">
        <v>616.1517667503</v>
      </c>
      <c r="M10" s="29">
        <v>201.9626179956</v>
      </c>
      <c r="N10" s="29">
        <v>348.2155734076</v>
      </c>
      <c r="O10" s="29">
        <v>5300.2435723951003</v>
      </c>
      <c r="P10" s="29">
        <v>559.1747638457</v>
      </c>
      <c r="Q10" s="29">
        <v>276.1872819962</v>
      </c>
      <c r="R10" s="29">
        <v>228.31905781579999</v>
      </c>
      <c r="S10" s="29">
        <v>93.506493506499993</v>
      </c>
      <c r="T10" s="29">
        <v>261.76720824149999</v>
      </c>
      <c r="U10" s="29">
        <v>28.009862935000001</v>
      </c>
      <c r="V10" s="29">
        <v>491.62049216169999</v>
      </c>
      <c r="W10" s="29">
        <v>323.88339840809999</v>
      </c>
      <c r="X10" s="29">
        <v>128.23318241679999</v>
      </c>
      <c r="Y10" s="29">
        <v>285.38543612580003</v>
      </c>
      <c r="Z10" s="29">
        <v>66.270097758099993</v>
      </c>
      <c r="AA10" s="29">
        <v>246.25516240650001</v>
      </c>
      <c r="AB10" s="29">
        <v>2050.8013993978998</v>
      </c>
      <c r="AC10" s="29">
        <v>87.755661828699999</v>
      </c>
    </row>
    <row r="11" spans="1:29" x14ac:dyDescent="0.15">
      <c r="A11" s="26" t="s">
        <v>71</v>
      </c>
      <c r="B11" s="27">
        <v>2019</v>
      </c>
      <c r="C11" s="28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</row>
    <row r="12" spans="1:29" x14ac:dyDescent="0.15">
      <c r="A12" s="31" t="s">
        <v>72</v>
      </c>
      <c r="B12" s="27"/>
      <c r="C12" s="32">
        <v>19.953421047799999</v>
      </c>
      <c r="D12" s="29">
        <v>19.755729158200001</v>
      </c>
      <c r="E12" s="29">
        <v>19.0231790309</v>
      </c>
      <c r="F12" s="29">
        <v>20.288051897799999</v>
      </c>
      <c r="G12" s="29">
        <v>20.044682995900001</v>
      </c>
      <c r="H12" s="29">
        <v>19.282153539399999</v>
      </c>
      <c r="I12" s="29">
        <v>20.010545742200001</v>
      </c>
      <c r="J12" s="29">
        <v>18.098266298399999</v>
      </c>
      <c r="K12" s="29">
        <v>19.194382852899999</v>
      </c>
      <c r="L12" s="29">
        <v>20.291910186300001</v>
      </c>
      <c r="M12" s="29">
        <v>22.1826510412</v>
      </c>
      <c r="N12" s="29">
        <v>19.020007484200001</v>
      </c>
      <c r="O12" s="29">
        <v>17.344927595400002</v>
      </c>
      <c r="P12" s="29">
        <v>19.158594386899999</v>
      </c>
      <c r="Q12" s="29">
        <v>18.704765143100001</v>
      </c>
      <c r="R12" s="29">
        <v>20.1965912165</v>
      </c>
      <c r="S12" s="29">
        <v>21.1123511905</v>
      </c>
      <c r="T12" s="29">
        <v>20.477195565599999</v>
      </c>
      <c r="U12" s="29">
        <v>17.777520965099999</v>
      </c>
      <c r="V12" s="29">
        <v>20.239121084200001</v>
      </c>
      <c r="W12" s="29">
        <v>20.251692917500002</v>
      </c>
      <c r="X12" s="29">
        <v>17.959208059400002</v>
      </c>
      <c r="Y12" s="29">
        <v>21.900936283499998</v>
      </c>
      <c r="Z12" s="29">
        <v>19.617393821</v>
      </c>
      <c r="AA12" s="29">
        <v>20.957415465499999</v>
      </c>
      <c r="AB12" s="29">
        <v>21.041679890800001</v>
      </c>
      <c r="AC12" s="29">
        <v>20.815666449199998</v>
      </c>
    </row>
    <row r="13" spans="1:29" x14ac:dyDescent="0.15">
      <c r="A13" s="31" t="s">
        <v>73</v>
      </c>
      <c r="B13" s="27"/>
      <c r="C13" s="28">
        <v>61.387575436900001</v>
      </c>
      <c r="D13" s="29">
        <v>63.197544298499999</v>
      </c>
      <c r="E13" s="29">
        <v>59.9137640768</v>
      </c>
      <c r="F13" s="29">
        <v>61.863623160300001</v>
      </c>
      <c r="G13" s="29">
        <v>59.164101027199997</v>
      </c>
      <c r="H13" s="29">
        <v>62.565428713899998</v>
      </c>
      <c r="I13" s="29">
        <v>60.685473240199997</v>
      </c>
      <c r="J13" s="29">
        <v>60.9951957667</v>
      </c>
      <c r="K13" s="29">
        <v>60.450849963000003</v>
      </c>
      <c r="L13" s="29">
        <v>62.412842167900003</v>
      </c>
      <c r="M13" s="29">
        <v>61.814017521099998</v>
      </c>
      <c r="N13" s="29">
        <v>61.1141992465</v>
      </c>
      <c r="O13" s="29">
        <v>62.863809971199998</v>
      </c>
      <c r="P13" s="29">
        <v>58.6627882875</v>
      </c>
      <c r="Q13" s="29">
        <v>59.869092145499998</v>
      </c>
      <c r="R13" s="29">
        <v>59.870141581699997</v>
      </c>
      <c r="S13" s="29">
        <v>59.312996031700003</v>
      </c>
      <c r="T13" s="29">
        <v>60.9918274483</v>
      </c>
      <c r="U13" s="29">
        <v>60.529793338399998</v>
      </c>
      <c r="V13" s="29">
        <v>61.825047933599997</v>
      </c>
      <c r="W13" s="29">
        <v>61.808211141599998</v>
      </c>
      <c r="X13" s="29">
        <v>59.076334813700001</v>
      </c>
      <c r="Y13" s="29">
        <v>61.532757502800003</v>
      </c>
      <c r="Z13" s="29">
        <v>60.460748136900001</v>
      </c>
      <c r="AA13" s="29">
        <v>59.790023569900001</v>
      </c>
      <c r="AB13" s="29">
        <v>62.542846261299999</v>
      </c>
      <c r="AC13" s="29">
        <v>57.899815177199997</v>
      </c>
    </row>
    <row r="14" spans="1:29" x14ac:dyDescent="0.15">
      <c r="A14" s="31" t="s">
        <v>74</v>
      </c>
      <c r="B14" s="27"/>
      <c r="C14" s="28">
        <v>18.6590035153</v>
      </c>
      <c r="D14" s="29">
        <v>17.0467265433</v>
      </c>
      <c r="E14" s="29">
        <v>21.063056892199999</v>
      </c>
      <c r="F14" s="29">
        <v>17.8483249419</v>
      </c>
      <c r="G14" s="29">
        <v>20.791215976899998</v>
      </c>
      <c r="H14" s="29">
        <v>18.152417746800001</v>
      </c>
      <c r="I14" s="29">
        <v>19.3039810177</v>
      </c>
      <c r="J14" s="29">
        <v>20.906537934900001</v>
      </c>
      <c r="K14" s="29">
        <v>20.354767184</v>
      </c>
      <c r="L14" s="29">
        <v>17.2952476458</v>
      </c>
      <c r="M14" s="29">
        <v>16.0033314376</v>
      </c>
      <c r="N14" s="29">
        <v>19.865793269299999</v>
      </c>
      <c r="O14" s="29">
        <v>19.7912624334</v>
      </c>
      <c r="P14" s="29">
        <v>22.178617325600001</v>
      </c>
      <c r="Q14" s="29">
        <v>21.426142711400001</v>
      </c>
      <c r="R14" s="29">
        <v>19.933267201700001</v>
      </c>
      <c r="S14" s="29">
        <v>19.574652777800001</v>
      </c>
      <c r="T14" s="29">
        <v>18.530976986100001</v>
      </c>
      <c r="U14" s="29">
        <v>21.6926856965</v>
      </c>
      <c r="V14" s="29">
        <v>17.935830982199999</v>
      </c>
      <c r="W14" s="29">
        <v>17.940095940900001</v>
      </c>
      <c r="X14" s="29">
        <v>22.964457126900001</v>
      </c>
      <c r="Y14" s="29">
        <v>16.566306213699999</v>
      </c>
      <c r="Z14" s="29">
        <v>19.921858042099998</v>
      </c>
      <c r="AA14" s="29">
        <v>19.252560964600001</v>
      </c>
      <c r="AB14" s="29">
        <v>16.4154738479</v>
      </c>
      <c r="AC14" s="29">
        <v>21.284518373600001</v>
      </c>
    </row>
    <row r="15" spans="1:29" x14ac:dyDescent="0.15">
      <c r="A15" s="26" t="s">
        <v>75</v>
      </c>
      <c r="B15" s="27">
        <v>2019</v>
      </c>
      <c r="C15" s="28">
        <v>84.791529384100002</v>
      </c>
      <c r="D15" s="33">
        <v>99.338714654599997</v>
      </c>
      <c r="E15" s="33">
        <v>74.739724129699994</v>
      </c>
      <c r="F15" s="33">
        <v>63.8628001549</v>
      </c>
      <c r="G15" s="33">
        <v>88.589488597699997</v>
      </c>
      <c r="H15" s="33">
        <v>82.050722831499996</v>
      </c>
      <c r="I15" s="33">
        <v>27.571842868400001</v>
      </c>
      <c r="J15" s="33">
        <v>50.521038828400002</v>
      </c>
      <c r="K15" s="33">
        <v>76.711012564699999</v>
      </c>
      <c r="L15" s="33">
        <v>100</v>
      </c>
      <c r="M15" s="33">
        <v>74.773372117199997</v>
      </c>
      <c r="N15" s="33">
        <v>85.935541531799998</v>
      </c>
      <c r="O15" s="33">
        <v>100</v>
      </c>
      <c r="P15" s="33">
        <v>97.631862589299999</v>
      </c>
      <c r="Q15" s="33">
        <v>89.743527468799996</v>
      </c>
      <c r="R15" s="33">
        <v>76.609252412299995</v>
      </c>
      <c r="S15" s="33">
        <v>0</v>
      </c>
      <c r="T15" s="33">
        <v>82.438607964200003</v>
      </c>
      <c r="U15" s="33">
        <v>44.912848392900003</v>
      </c>
      <c r="V15" s="33">
        <v>85.036998155600003</v>
      </c>
      <c r="W15" s="33">
        <v>67.037743206000002</v>
      </c>
      <c r="X15" s="33">
        <v>92.796401614800004</v>
      </c>
      <c r="Y15" s="33">
        <v>89.634305388900003</v>
      </c>
      <c r="Z15" s="33">
        <v>78.898777223099998</v>
      </c>
      <c r="AA15" s="33">
        <v>87.842783972399999</v>
      </c>
      <c r="AB15" s="33">
        <v>100</v>
      </c>
      <c r="AC15" s="33">
        <v>53.733148510500001</v>
      </c>
    </row>
    <row r="16" spans="1:29" x14ac:dyDescent="0.15">
      <c r="A16" s="26" t="s">
        <v>76</v>
      </c>
      <c r="B16" s="27">
        <v>2019</v>
      </c>
      <c r="C16" s="28">
        <v>25.2773258016</v>
      </c>
      <c r="D16" s="29">
        <v>27.0763833623</v>
      </c>
      <c r="E16" s="29">
        <v>16.574344331799999</v>
      </c>
      <c r="F16" s="29">
        <v>18.7867931836</v>
      </c>
      <c r="G16" s="29">
        <v>12.584802332200001</v>
      </c>
      <c r="H16" s="29">
        <v>21.8799850449</v>
      </c>
      <c r="I16" s="29">
        <v>14.6823095175</v>
      </c>
      <c r="J16" s="29">
        <v>14.779399819</v>
      </c>
      <c r="K16" s="29">
        <v>24.205469327399999</v>
      </c>
      <c r="L16" s="29">
        <v>28.3347174128</v>
      </c>
      <c r="M16" s="29">
        <v>22.827806316699998</v>
      </c>
      <c r="N16" s="29">
        <v>22.940486181499999</v>
      </c>
      <c r="O16" s="29">
        <v>36.640897857500001</v>
      </c>
      <c r="P16" s="29">
        <v>23.095126231599998</v>
      </c>
      <c r="Q16" s="29">
        <v>26.056491960900001</v>
      </c>
      <c r="R16" s="29">
        <v>16.459554513499999</v>
      </c>
      <c r="S16" s="29">
        <v>11.2599206349</v>
      </c>
      <c r="T16" s="29">
        <v>24.4389447344</v>
      </c>
      <c r="U16" s="29">
        <v>18.782942503600001</v>
      </c>
      <c r="V16" s="29">
        <v>25.296532015299999</v>
      </c>
      <c r="W16" s="29">
        <v>25.1524788318</v>
      </c>
      <c r="X16" s="29">
        <v>27.556324344</v>
      </c>
      <c r="Y16" s="29">
        <v>33.000206186100002</v>
      </c>
      <c r="Z16" s="29">
        <v>22.580710513</v>
      </c>
      <c r="AA16" s="29">
        <v>25.260062551000001</v>
      </c>
      <c r="AB16" s="29">
        <v>39.957312428599998</v>
      </c>
      <c r="AC16" s="29">
        <v>14.724668406199999</v>
      </c>
    </row>
    <row r="17" spans="1:29" x14ac:dyDescent="0.15">
      <c r="A17" s="34" t="s">
        <v>77</v>
      </c>
      <c r="B17" s="27">
        <v>2019</v>
      </c>
      <c r="C17" s="2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</row>
    <row r="18" spans="1:29" x14ac:dyDescent="0.15">
      <c r="A18" s="31" t="s">
        <v>78</v>
      </c>
      <c r="B18" s="27"/>
      <c r="C18" s="32">
        <v>4.5449244805999998</v>
      </c>
      <c r="D18" s="29">
        <v>5.1956658343999997</v>
      </c>
      <c r="E18" s="29">
        <v>4.4108055576999998</v>
      </c>
      <c r="F18" s="29">
        <v>4.8013983616999996</v>
      </c>
      <c r="G18" s="29">
        <v>4.7856049005000001</v>
      </c>
      <c r="H18" s="29">
        <v>4.6113657338999996</v>
      </c>
      <c r="I18" s="29">
        <v>4.9887159995000001</v>
      </c>
      <c r="J18" s="29">
        <v>4.3332174719000003</v>
      </c>
      <c r="K18" s="29">
        <v>4.2966676133000004</v>
      </c>
      <c r="L18" s="29">
        <v>4.8805598889999997</v>
      </c>
      <c r="M18" s="29">
        <v>4.1873732429999997</v>
      </c>
      <c r="N18" s="29">
        <v>4.5911957712999998</v>
      </c>
      <c r="O18" s="29">
        <v>4.9461099305999996</v>
      </c>
      <c r="P18" s="29">
        <v>4.4009695291000002</v>
      </c>
      <c r="Q18" s="29">
        <v>4.9044961938</v>
      </c>
      <c r="R18" s="29">
        <v>4.9873959829999999</v>
      </c>
      <c r="S18" s="29">
        <v>4.8957332754999996</v>
      </c>
      <c r="T18" s="29">
        <v>4.9625355081000002</v>
      </c>
      <c r="U18" s="29">
        <v>4.3029693005</v>
      </c>
      <c r="V18" s="29">
        <v>4.6655112855</v>
      </c>
      <c r="W18" s="29">
        <v>4.8919191609999997</v>
      </c>
      <c r="X18" s="29">
        <v>3.4192448150999999</v>
      </c>
      <c r="Y18" s="29">
        <v>3.9233457773999998</v>
      </c>
      <c r="Z18" s="29">
        <v>4.2466786564000003</v>
      </c>
      <c r="AA18" s="29">
        <v>3.5942107736</v>
      </c>
      <c r="AB18" s="29">
        <v>4.2845413746999998</v>
      </c>
      <c r="AC18" s="29">
        <v>3.6869995850000001</v>
      </c>
    </row>
    <row r="19" spans="1:29" x14ac:dyDescent="0.15">
      <c r="A19" s="31" t="s">
        <v>79</v>
      </c>
      <c r="B19" s="27"/>
      <c r="C19" s="28">
        <v>1.969031915</v>
      </c>
      <c r="D19" s="29">
        <v>2.0259829040000001</v>
      </c>
      <c r="E19" s="29">
        <v>1.865553826</v>
      </c>
      <c r="F19" s="29">
        <v>1.6312598991</v>
      </c>
      <c r="G19" s="29">
        <v>1.2852767447</v>
      </c>
      <c r="H19" s="29">
        <v>1.9208809773</v>
      </c>
      <c r="I19" s="29">
        <v>1.4253474284000001</v>
      </c>
      <c r="J19" s="29">
        <v>2.0623334492000001</v>
      </c>
      <c r="K19" s="29">
        <v>1.4322225378</v>
      </c>
      <c r="L19" s="29">
        <v>1.9176434991</v>
      </c>
      <c r="M19" s="29">
        <v>1.9547320284</v>
      </c>
      <c r="N19" s="29">
        <v>1.7722963818999999</v>
      </c>
      <c r="O19" s="29">
        <v>2.0173574665</v>
      </c>
      <c r="P19" s="29">
        <v>1.7728531856</v>
      </c>
      <c r="Q19" s="29">
        <v>1.9837044158999999</v>
      </c>
      <c r="R19" s="29">
        <v>2.0058005583999998</v>
      </c>
      <c r="S19" s="29">
        <v>0.99154091659999999</v>
      </c>
      <c r="T19" s="29">
        <v>1.9166737855</v>
      </c>
      <c r="U19" s="29">
        <v>1.7211877202000001</v>
      </c>
      <c r="V19" s="29">
        <v>2.0395116901999999</v>
      </c>
      <c r="W19" s="29">
        <v>1.8956186748999999</v>
      </c>
      <c r="X19" s="29">
        <v>2.0515468890999999</v>
      </c>
      <c r="Y19" s="29">
        <v>2.1293532214000002</v>
      </c>
      <c r="Z19" s="29">
        <v>2.0624238557000001</v>
      </c>
      <c r="AA19" s="29">
        <v>2.2187883831000001</v>
      </c>
      <c r="AB19" s="29">
        <v>2.2558608539999998</v>
      </c>
      <c r="AC19" s="29">
        <v>2.3128779685</v>
      </c>
    </row>
    <row r="20" spans="1:29" x14ac:dyDescent="0.15">
      <c r="A20" s="31" t="s">
        <v>80</v>
      </c>
      <c r="B20" s="27"/>
      <c r="C20" s="28">
        <v>10.0488847011</v>
      </c>
      <c r="D20" s="29">
        <v>10.840315622</v>
      </c>
      <c r="E20" s="29">
        <v>9.5765096403999994</v>
      </c>
      <c r="F20" s="29">
        <v>10.592249449100001</v>
      </c>
      <c r="G20" s="29">
        <v>9.3524392911999996</v>
      </c>
      <c r="H20" s="29">
        <v>9.6106618279999996</v>
      </c>
      <c r="I20" s="29">
        <v>9.1591769937999992</v>
      </c>
      <c r="J20" s="29">
        <v>8.8981578033000002</v>
      </c>
      <c r="K20" s="29">
        <v>10.198412208500001</v>
      </c>
      <c r="L20" s="29">
        <v>10.444869714199999</v>
      </c>
      <c r="M20" s="29">
        <v>10.9227677881</v>
      </c>
      <c r="N20" s="29">
        <v>9.4522473703000003</v>
      </c>
      <c r="O20" s="29">
        <v>10.547605028</v>
      </c>
      <c r="P20" s="29">
        <v>8.8054016619999995</v>
      </c>
      <c r="Q20" s="29">
        <v>8.8110551968999999</v>
      </c>
      <c r="R20" s="29">
        <v>10.0832136178</v>
      </c>
      <c r="S20" s="29">
        <v>10.783007467499999</v>
      </c>
      <c r="T20" s="29">
        <v>10.347289114300001</v>
      </c>
      <c r="U20" s="29">
        <v>8.2033215902999999</v>
      </c>
      <c r="V20" s="29">
        <v>10.3280520097</v>
      </c>
      <c r="W20" s="29">
        <v>10.373746220899999</v>
      </c>
      <c r="X20" s="29">
        <v>7.0768436255999996</v>
      </c>
      <c r="Y20" s="29">
        <v>10.730294600000001</v>
      </c>
      <c r="Z20" s="29">
        <v>9.1025120381000004</v>
      </c>
      <c r="AA20" s="29">
        <v>9.4524913258000005</v>
      </c>
      <c r="AB20" s="29">
        <v>10.6615331883</v>
      </c>
      <c r="AC20" s="29">
        <v>9.6460616449999996</v>
      </c>
    </row>
    <row r="21" spans="1:29" x14ac:dyDescent="0.15">
      <c r="A21" s="31" t="s">
        <v>81</v>
      </c>
      <c r="B21" s="27"/>
      <c r="C21" s="28">
        <v>7.9041150842999999</v>
      </c>
      <c r="D21" s="29">
        <v>7.3883021708000003</v>
      </c>
      <c r="E21" s="29">
        <v>9.3200562462000001</v>
      </c>
      <c r="F21" s="29">
        <v>7.5460964630999996</v>
      </c>
      <c r="G21" s="29">
        <v>8.3953183111000005</v>
      </c>
      <c r="H21" s="29">
        <v>6.9264340126999997</v>
      </c>
      <c r="I21" s="29">
        <v>7.3642950468999997</v>
      </c>
      <c r="J21" s="29">
        <v>7.7858880779000001</v>
      </c>
      <c r="K21" s="29">
        <v>10.2724926846</v>
      </c>
      <c r="L21" s="29">
        <v>6.2166229825999997</v>
      </c>
      <c r="M21" s="29">
        <v>6.5542851878999997</v>
      </c>
      <c r="N21" s="29">
        <v>8.4275245651000006</v>
      </c>
      <c r="O21" s="29">
        <v>10.5629656179</v>
      </c>
      <c r="P21" s="29">
        <v>8.5907202215999998</v>
      </c>
      <c r="Q21" s="29">
        <v>9.8455022849000002</v>
      </c>
      <c r="R21" s="29">
        <v>8.7460132455000004</v>
      </c>
      <c r="S21" s="29">
        <v>8.3041551762000001</v>
      </c>
      <c r="T21" s="29">
        <v>7.9475192723000001</v>
      </c>
      <c r="U21" s="29">
        <v>8.7971816808999996</v>
      </c>
      <c r="V21" s="29">
        <v>7.3267001551000002</v>
      </c>
      <c r="W21" s="29">
        <v>7.4997437138</v>
      </c>
      <c r="X21" s="29">
        <v>9.1879790134999997</v>
      </c>
      <c r="Y21" s="29">
        <v>6.7994686590000004</v>
      </c>
      <c r="Z21" s="29">
        <v>8.4063352090999999</v>
      </c>
      <c r="AA21" s="29">
        <v>8.9713764977999997</v>
      </c>
      <c r="AB21" s="29">
        <v>6.7137766936999999</v>
      </c>
      <c r="AC21" s="29">
        <v>9.0610395706000002</v>
      </c>
    </row>
    <row r="22" spans="1:29" s="36" customFormat="1" x14ac:dyDescent="0.15">
      <c r="A22" s="34" t="s">
        <v>82</v>
      </c>
      <c r="B22" s="27">
        <v>2019</v>
      </c>
      <c r="C22" s="35">
        <v>3811.306</v>
      </c>
      <c r="D22" s="36">
        <v>691.68700000000001</v>
      </c>
      <c r="E22" s="36">
        <v>474.60700000000003</v>
      </c>
      <c r="F22" s="36">
        <v>179.274</v>
      </c>
      <c r="G22" s="36">
        <v>15.499000000000001</v>
      </c>
      <c r="H22" s="36">
        <v>69.331999999999994</v>
      </c>
      <c r="I22" s="36">
        <v>16.192</v>
      </c>
      <c r="J22" s="36">
        <v>19.111999999999998</v>
      </c>
      <c r="K22" s="36">
        <v>18.064</v>
      </c>
      <c r="L22" s="36">
        <v>54.948999999999998</v>
      </c>
      <c r="M22" s="36">
        <v>133.51499999999999</v>
      </c>
      <c r="N22" s="36">
        <v>122.863</v>
      </c>
      <c r="O22" s="36">
        <v>97.49</v>
      </c>
      <c r="P22" s="36">
        <v>128.744</v>
      </c>
      <c r="Q22" s="36">
        <v>37.719000000000001</v>
      </c>
      <c r="R22" s="36">
        <v>24.007999999999999</v>
      </c>
      <c r="S22" s="36">
        <v>6.508</v>
      </c>
      <c r="T22" s="36">
        <v>222.99299999999999</v>
      </c>
      <c r="U22" s="36">
        <v>92.438999999999993</v>
      </c>
      <c r="V22" s="36">
        <v>297.25599999999997</v>
      </c>
      <c r="W22" s="36">
        <v>121.70099999999999</v>
      </c>
      <c r="X22" s="36">
        <v>163.67099999999999</v>
      </c>
      <c r="Y22" s="36">
        <v>354.49599999999998</v>
      </c>
      <c r="Z22" s="36">
        <v>152.63200000000001</v>
      </c>
      <c r="AA22" s="36">
        <v>81.534999999999997</v>
      </c>
      <c r="AB22" s="36">
        <v>202.62799999999999</v>
      </c>
      <c r="AC22" s="36">
        <v>32.392000000000003</v>
      </c>
    </row>
    <row r="23" spans="1:29" x14ac:dyDescent="0.15">
      <c r="A23" s="34" t="s">
        <v>83</v>
      </c>
      <c r="B23" s="27">
        <v>2019</v>
      </c>
      <c r="C23" s="28">
        <v>2.2141549380000001</v>
      </c>
      <c r="D23" s="29">
        <v>2.1841324182999999</v>
      </c>
      <c r="E23" s="29">
        <v>2.1478001798999999</v>
      </c>
      <c r="F23" s="29">
        <v>2.2615382040999998</v>
      </c>
      <c r="G23" s="29">
        <v>2.3120201303000001</v>
      </c>
      <c r="H23" s="29">
        <v>2.2751399065000002</v>
      </c>
      <c r="I23" s="29">
        <v>2.3086709486000001</v>
      </c>
      <c r="J23" s="29">
        <v>2.2197048974000002</v>
      </c>
      <c r="K23" s="29">
        <v>2.2048826395000001</v>
      </c>
      <c r="L23" s="29">
        <v>2.2869205991000001</v>
      </c>
      <c r="M23" s="29">
        <v>2.3665056360999999</v>
      </c>
      <c r="N23" s="29">
        <v>2.2052530053999999</v>
      </c>
      <c r="O23" s="29">
        <v>1.9450610318999999</v>
      </c>
      <c r="P23" s="29">
        <v>2.2155517926999999</v>
      </c>
      <c r="Q23" s="29">
        <v>2.1450462631999998</v>
      </c>
      <c r="R23" s="29">
        <v>2.2711596135000001</v>
      </c>
      <c r="S23" s="29">
        <v>2.4303933619999998</v>
      </c>
      <c r="T23" s="29">
        <v>2.2541963201000002</v>
      </c>
      <c r="U23" s="29">
        <v>2.1184781314999999</v>
      </c>
      <c r="V23" s="29">
        <v>2.277841322</v>
      </c>
      <c r="W23" s="29">
        <v>2.2669164592</v>
      </c>
      <c r="X23" s="29">
        <v>2.1134348785000001</v>
      </c>
      <c r="Y23" s="29">
        <v>2.2260646099999999</v>
      </c>
      <c r="Z23" s="29">
        <v>2.2202749096000001</v>
      </c>
      <c r="AA23" s="29">
        <v>2.1284356410999998</v>
      </c>
      <c r="AB23" s="29">
        <v>2.3687743056000001</v>
      </c>
      <c r="AC23" s="29">
        <v>2.2370029637000002</v>
      </c>
    </row>
    <row r="24" spans="1:29" x14ac:dyDescent="0.15">
      <c r="A24" s="34"/>
      <c r="B24" s="27"/>
      <c r="C24" s="37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</row>
    <row r="25" spans="1:29" s="38" customFormat="1" x14ac:dyDescent="0.15">
      <c r="A25" s="23" t="s">
        <v>84</v>
      </c>
      <c r="B25" s="24">
        <v>2019</v>
      </c>
      <c r="C25" s="23"/>
      <c r="D25" s="23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</row>
    <row r="26" spans="1:29" x14ac:dyDescent="0.15">
      <c r="A26" s="34" t="s">
        <v>85</v>
      </c>
      <c r="B26" s="27"/>
      <c r="C26" s="28">
        <v>62.678714560000003</v>
      </c>
      <c r="D26" s="39">
        <v>80.673059670561031</v>
      </c>
      <c r="E26" s="39">
        <v>83.676076274209692</v>
      </c>
      <c r="F26" s="39">
        <v>88.614653173528737</v>
      </c>
      <c r="G26" s="39">
        <v>93.42545788748113</v>
      </c>
      <c r="H26" s="39">
        <v>88.315809028422819</v>
      </c>
      <c r="I26" s="39">
        <v>92.009471191791633</v>
      </c>
      <c r="J26" s="39">
        <v>90.632510377976843</v>
      </c>
      <c r="K26" s="39">
        <v>86.469705440955778</v>
      </c>
      <c r="L26" s="39">
        <v>80.345136498656231</v>
      </c>
      <c r="M26" s="39">
        <v>26.056332665788453</v>
      </c>
      <c r="N26" s="39">
        <v>87.135620717626551</v>
      </c>
      <c r="O26" s="39">
        <v>76.820663844407633</v>
      </c>
      <c r="P26" s="39">
        <v>86.175259044482132</v>
      </c>
      <c r="Q26" s="39">
        <v>86.796452520008657</v>
      </c>
      <c r="R26" s="39">
        <v>90.789989118607181</v>
      </c>
      <c r="S26" s="39">
        <v>94.905802562170308</v>
      </c>
      <c r="T26" s="39">
        <v>87.663901714301858</v>
      </c>
      <c r="U26" s="39">
        <v>75.239495427680907</v>
      </c>
      <c r="V26" s="39">
        <v>86.354527682284115</v>
      </c>
      <c r="W26" s="39">
        <v>89.099519967054036</v>
      </c>
      <c r="X26" s="39">
        <v>10.216592290194979</v>
      </c>
      <c r="Y26" s="39">
        <v>5.4917112275052729</v>
      </c>
      <c r="Z26" s="39">
        <v>24.585083433462721</v>
      </c>
      <c r="AA26" s="39">
        <v>4.717290357825731</v>
      </c>
      <c r="AB26" s="39">
        <v>4.0104649877797112</v>
      </c>
      <c r="AC26" s="39">
        <v>7.4450057031122698</v>
      </c>
    </row>
    <row r="27" spans="1:29" ht="12" x14ac:dyDescent="0.15">
      <c r="A27" s="34" t="s">
        <v>86</v>
      </c>
      <c r="B27" s="27"/>
      <c r="C27" s="28">
        <v>22.788019349999999</v>
      </c>
      <c r="D27" s="39">
        <v>3.3287863034370688</v>
      </c>
      <c r="E27" s="39">
        <v>10.977364005661876</v>
      </c>
      <c r="F27" s="39">
        <v>1.6268958277899772</v>
      </c>
      <c r="G27" s="39" t="s">
        <v>87</v>
      </c>
      <c r="H27" s="39">
        <v>1.8822218093999628</v>
      </c>
      <c r="I27" s="40">
        <v>1.469452817679558</v>
      </c>
      <c r="J27" s="40">
        <v>1.6392708105746123</v>
      </c>
      <c r="K27" s="40">
        <v>1.2244066150722421</v>
      </c>
      <c r="L27" s="39">
        <v>3.4447640152765335</v>
      </c>
      <c r="M27" s="39">
        <v>69.039496828527263</v>
      </c>
      <c r="N27" s="39">
        <v>2.9383338223365145</v>
      </c>
      <c r="O27" s="39">
        <v>5.0395729799374198</v>
      </c>
      <c r="P27" s="39">
        <v>3.2481693368543394</v>
      </c>
      <c r="Q27" s="40">
        <v>1.7679717355252722</v>
      </c>
      <c r="R27" s="40">
        <v>1.1166971273122959</v>
      </c>
      <c r="S27" s="39" t="s">
        <v>87</v>
      </c>
      <c r="T27" s="39">
        <v>1.2810762830187346</v>
      </c>
      <c r="U27" s="39">
        <v>1.3490546620012349</v>
      </c>
      <c r="V27" s="39">
        <v>1.9757572366327318</v>
      </c>
      <c r="W27" s="39">
        <v>1.2676473237841526</v>
      </c>
      <c r="X27" s="39">
        <v>4.696390573199122</v>
      </c>
      <c r="Y27" s="39">
        <v>82.570143375829716</v>
      </c>
      <c r="Z27" s="39">
        <v>67.839248181223226</v>
      </c>
      <c r="AA27" s="39">
        <v>87.718519530183016</v>
      </c>
      <c r="AB27" s="39">
        <v>79.644159575643712</v>
      </c>
      <c r="AC27" s="39">
        <v>89.753951442072676</v>
      </c>
    </row>
    <row r="28" spans="1:29" x14ac:dyDescent="0.15">
      <c r="A28" s="34" t="s">
        <v>88</v>
      </c>
      <c r="B28" s="27"/>
      <c r="C28" s="28">
        <v>8.2751246999999992</v>
      </c>
      <c r="D28" s="39">
        <v>5.6473014383083484</v>
      </c>
      <c r="E28" s="39">
        <v>3.1485551860248342</v>
      </c>
      <c r="F28" s="39">
        <v>3.3301072219087078</v>
      </c>
      <c r="G28" s="40">
        <v>1.4024458084421978</v>
      </c>
      <c r="H28" s="39">
        <v>3.498420954857886</v>
      </c>
      <c r="I28" s="40">
        <v>1.217323283346488</v>
      </c>
      <c r="J28" s="40">
        <v>3.2335590998470614</v>
      </c>
      <c r="K28" s="39">
        <v>5.4792101933319604</v>
      </c>
      <c r="L28" s="39">
        <v>4.3274081757744352</v>
      </c>
      <c r="M28" s="39">
        <v>2.4149641733992246</v>
      </c>
      <c r="N28" s="39">
        <v>4.7863343746224611</v>
      </c>
      <c r="O28" s="39">
        <v>6.1488434873305113</v>
      </c>
      <c r="P28" s="39">
        <v>5.5156042728478667</v>
      </c>
      <c r="Q28" s="39">
        <v>3.8762708198139735</v>
      </c>
      <c r="R28" s="40">
        <v>2.2546245919477692</v>
      </c>
      <c r="S28" s="40">
        <v>1.5423310474755088</v>
      </c>
      <c r="T28" s="39">
        <v>3.5253731273000395</v>
      </c>
      <c r="U28" s="39">
        <v>13.234143903084478</v>
      </c>
      <c r="V28" s="39">
        <v>5.0741236828576524</v>
      </c>
      <c r="W28" s="39">
        <v>3.6828264888957527</v>
      </c>
      <c r="X28" s="39">
        <v>88.597386484160808</v>
      </c>
      <c r="Y28" s="39">
        <v>4.9804155494754658</v>
      </c>
      <c r="Z28" s="39">
        <v>4.5710941747203018</v>
      </c>
      <c r="AA28" s="39">
        <v>5.680142037694619</v>
      </c>
      <c r="AB28" s="39">
        <v>6.4033800471335649</v>
      </c>
      <c r="AC28" s="39">
        <v>2.5175167019716476</v>
      </c>
    </row>
    <row r="29" spans="1:29" ht="12" x14ac:dyDescent="0.15">
      <c r="A29" s="34" t="s">
        <v>89</v>
      </c>
      <c r="B29" s="27"/>
      <c r="C29" s="28">
        <v>0.50962259799999998</v>
      </c>
      <c r="D29" s="39">
        <v>0.26843407968872302</v>
      </c>
      <c r="E29" s="40">
        <v>9.144716503446608E-2</v>
      </c>
      <c r="F29" s="40">
        <v>0.19518960470875815</v>
      </c>
      <c r="G29" s="39" t="s">
        <v>87</v>
      </c>
      <c r="H29" s="40">
        <v>0.27574183912316552</v>
      </c>
      <c r="I29" s="40">
        <v>0.56323434885556434</v>
      </c>
      <c r="J29" s="39" t="s">
        <v>87</v>
      </c>
      <c r="K29" s="40">
        <v>0.59848930347526708</v>
      </c>
      <c r="L29" s="40">
        <v>0.18023134518364844</v>
      </c>
      <c r="M29" s="40">
        <v>6.1512015807868907E-2</v>
      </c>
      <c r="N29" s="40">
        <v>0.18059150256295195</v>
      </c>
      <c r="O29" s="40">
        <v>0.16399585864163446</v>
      </c>
      <c r="P29" s="40">
        <v>0.10837281049402236</v>
      </c>
      <c r="Q29" s="39" t="s">
        <v>87</v>
      </c>
      <c r="R29" s="39" t="s">
        <v>87</v>
      </c>
      <c r="S29" s="39" t="s">
        <v>87</v>
      </c>
      <c r="T29" s="40">
        <v>0.36423911226428646</v>
      </c>
      <c r="U29" s="39">
        <v>14.710223764297686</v>
      </c>
      <c r="V29" s="40">
        <v>0.14170696227543444</v>
      </c>
      <c r="W29" s="40">
        <v>0.1372059808930586</v>
      </c>
      <c r="X29" s="40">
        <v>0.14239915150787458</v>
      </c>
      <c r="Y29" s="40">
        <v>4.7224837709273625E-2</v>
      </c>
      <c r="Z29" s="39" t="s">
        <v>87</v>
      </c>
      <c r="AA29" s="39" t="s">
        <v>87</v>
      </c>
      <c r="AB29" s="40">
        <v>8.477488711331331E-2</v>
      </c>
      <c r="AC29" s="39" t="s">
        <v>87</v>
      </c>
    </row>
    <row r="30" spans="1:29" x14ac:dyDescent="0.15">
      <c r="A30" s="34" t="s">
        <v>90</v>
      </c>
      <c r="B30" s="27"/>
      <c r="C30" s="28">
        <v>6.522227097</v>
      </c>
      <c r="D30" s="39">
        <v>9.5010463914577468</v>
      </c>
      <c r="E30" s="39">
        <v>4.4131558051486239</v>
      </c>
      <c r="F30" s="39">
        <v>4.5877058839009246</v>
      </c>
      <c r="G30" s="40">
        <v>3.2921945775618724</v>
      </c>
      <c r="H30" s="39">
        <v>6.3421883707969533</v>
      </c>
      <c r="I30" s="40">
        <v>3.479084451460142</v>
      </c>
      <c r="J30" s="39">
        <v>5.4183963294734543</v>
      </c>
      <c r="K30" s="40">
        <v>4.004943648294736</v>
      </c>
      <c r="L30" s="39">
        <v>12.145787165825828</v>
      </c>
      <c r="M30" s="39">
        <v>3.8876240224782412</v>
      </c>
      <c r="N30" s="39">
        <v>4.2780587148996396</v>
      </c>
      <c r="O30" s="39">
        <v>12.112399533713726</v>
      </c>
      <c r="P30" s="39">
        <v>6.7012743797512027</v>
      </c>
      <c r="Q30" s="39">
        <v>5.1928761987165624</v>
      </c>
      <c r="R30" s="39">
        <v>4.6463547334058761</v>
      </c>
      <c r="S30" s="40">
        <v>3.2632862848530522</v>
      </c>
      <c r="T30" s="39">
        <v>4.119881051325458</v>
      </c>
      <c r="U30" s="39">
        <v>3.4237995824634657</v>
      </c>
      <c r="V30" s="39">
        <v>5.5149488880573267</v>
      </c>
      <c r="W30" s="39">
        <v>3.8707214221673123</v>
      </c>
      <c r="X30" s="39">
        <v>3.8729129561812519</v>
      </c>
      <c r="Y30" s="39">
        <v>8.9126749589898253</v>
      </c>
      <c r="Z30" s="39">
        <v>3.8491237668503047</v>
      </c>
      <c r="AA30" s="39">
        <v>4.6244195574979514</v>
      </c>
      <c r="AB30" s="39">
        <v>12.161179315715215</v>
      </c>
      <c r="AC30" s="40">
        <v>2.2959100537722015</v>
      </c>
    </row>
    <row r="31" spans="1:29" x14ac:dyDescent="0.15">
      <c r="B31" s="27"/>
      <c r="C31" s="32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</row>
    <row r="32" spans="1:29" s="38" customFormat="1" x14ac:dyDescent="0.15">
      <c r="A32" s="23" t="s">
        <v>91</v>
      </c>
      <c r="B32" s="24">
        <v>2019</v>
      </c>
      <c r="C32" s="23"/>
      <c r="D32" s="23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</row>
    <row r="33" spans="1:29" x14ac:dyDescent="0.15">
      <c r="A33" s="26" t="s">
        <v>92</v>
      </c>
      <c r="B33" s="27"/>
      <c r="C33" s="28">
        <v>34.412052492431513</v>
      </c>
      <c r="D33" s="39">
        <v>24.866037604276766</v>
      </c>
      <c r="E33" s="39">
        <v>15.378666697354339</v>
      </c>
      <c r="F33" s="39">
        <v>58.801290054707444</v>
      </c>
      <c r="G33" s="39">
        <v>74.821112059344841</v>
      </c>
      <c r="H33" s="39">
        <v>56.518669886680293</v>
      </c>
      <c r="I33" s="39">
        <v>68.075769534333077</v>
      </c>
      <c r="J33" s="39">
        <v>62.650207559536817</v>
      </c>
      <c r="K33" s="39">
        <v>30.085631050819526</v>
      </c>
      <c r="L33" s="39">
        <v>48.005092177849029</v>
      </c>
      <c r="M33" s="39">
        <v>57.970562032179217</v>
      </c>
      <c r="N33" s="39">
        <v>31.20760773890682</v>
      </c>
      <c r="O33" s="39">
        <v>14.942634517455058</v>
      </c>
      <c r="P33" s="39">
        <v>26.227663445466156</v>
      </c>
      <c r="Q33" s="39">
        <v>21.062801932367151</v>
      </c>
      <c r="R33" s="39">
        <v>27.747551686615886</v>
      </c>
      <c r="S33" s="39">
        <v>73.971363978899774</v>
      </c>
      <c r="T33" s="39">
        <v>41.977910204581363</v>
      </c>
      <c r="U33" s="39">
        <v>40.225234496750858</v>
      </c>
      <c r="V33" s="39">
        <v>30.18489828321227</v>
      </c>
      <c r="W33" s="39">
        <v>30.049461839740207</v>
      </c>
      <c r="X33" s="39">
        <v>62.798089558610663</v>
      </c>
      <c r="Y33" s="39">
        <v>27.746312127750876</v>
      </c>
      <c r="Z33" s="39">
        <v>68.899176919108143</v>
      </c>
      <c r="AA33" s="39">
        <v>19.698169898934719</v>
      </c>
      <c r="AB33" s="39">
        <v>30.993017344843448</v>
      </c>
      <c r="AC33" s="39">
        <v>64.342512628320023</v>
      </c>
    </row>
    <row r="34" spans="1:29" x14ac:dyDescent="0.15">
      <c r="A34" s="26" t="s">
        <v>93</v>
      </c>
      <c r="B34" s="27"/>
      <c r="C34" s="28">
        <v>22.543982621601611</v>
      </c>
      <c r="D34" s="39">
        <v>26.735360509476287</v>
      </c>
      <c r="E34" s="39">
        <v>47.543758702832086</v>
      </c>
      <c r="F34" s="39">
        <v>9.3789199446785236</v>
      </c>
      <c r="G34" s="40">
        <v>5.0318387710890828</v>
      </c>
      <c r="H34" s="39">
        <v>11.305963217536689</v>
      </c>
      <c r="I34" s="39">
        <v>10.355169692186267</v>
      </c>
      <c r="J34" s="39">
        <v>11.281953244483287</v>
      </c>
      <c r="K34" s="39">
        <v>30.944884206809288</v>
      </c>
      <c r="L34" s="39">
        <v>12.683294827667499</v>
      </c>
      <c r="M34" s="39">
        <v>11.806406907947338</v>
      </c>
      <c r="N34" s="39">
        <v>18.79239226109318</v>
      </c>
      <c r="O34" s="39">
        <v>14.589852138167986</v>
      </c>
      <c r="P34" s="39">
        <v>27.638393205498357</v>
      </c>
      <c r="Q34" s="39">
        <v>32.567596798615618</v>
      </c>
      <c r="R34" s="39">
        <v>37.619151251360172</v>
      </c>
      <c r="S34" s="40">
        <v>9.2162773172569707</v>
      </c>
      <c r="T34" s="39">
        <v>19.320918909119165</v>
      </c>
      <c r="U34" s="39">
        <v>31.511070598959098</v>
      </c>
      <c r="V34" s="39">
        <v>22.204405803994529</v>
      </c>
      <c r="W34" s="39">
        <v>29.843978567966058</v>
      </c>
      <c r="X34" s="39">
        <v>3.9316136692615049</v>
      </c>
      <c r="Y34" s="39">
        <v>21.40563703485028</v>
      </c>
      <c r="Z34" s="39">
        <v>5.5905094652571217</v>
      </c>
      <c r="AA34" s="39">
        <v>19.19352635891833</v>
      </c>
      <c r="AB34" s="39">
        <v>8.1640782612494771</v>
      </c>
      <c r="AC34" s="39">
        <v>9.760469284666776</v>
      </c>
    </row>
    <row r="35" spans="1:29" x14ac:dyDescent="0.15">
      <c r="A35" s="26" t="s">
        <v>94</v>
      </c>
      <c r="B35" s="27"/>
      <c r="C35" s="28">
        <v>29.469390467594049</v>
      </c>
      <c r="D35" s="39">
        <v>32.67985122515163</v>
      </c>
      <c r="E35" s="39">
        <v>23.976201710070544</v>
      </c>
      <c r="F35" s="39">
        <v>20.887073429609856</v>
      </c>
      <c r="G35" s="39">
        <v>14.734458084421979</v>
      </c>
      <c r="H35" s="39">
        <v>21.822775404049786</v>
      </c>
      <c r="I35" s="39">
        <v>15.760063141278611</v>
      </c>
      <c r="J35" s="39">
        <v>20.237054839414462</v>
      </c>
      <c r="K35" s="39">
        <v>24.838890033251921</v>
      </c>
      <c r="L35" s="39">
        <v>26.56513744165213</v>
      </c>
      <c r="M35" s="39">
        <v>20.792753965292743</v>
      </c>
      <c r="N35" s="39">
        <v>35.864068621528794</v>
      </c>
      <c r="O35" s="39">
        <v>52.840051536904106</v>
      </c>
      <c r="P35" s="39">
        <v>32.462801499850094</v>
      </c>
      <c r="Q35" s="39">
        <v>28.714399019395774</v>
      </c>
      <c r="R35" s="39">
        <v>21.723612622415668</v>
      </c>
      <c r="S35" s="40">
        <v>10.92690278824416</v>
      </c>
      <c r="T35" s="39">
        <v>22.029285107164469</v>
      </c>
      <c r="U35" s="39">
        <v>21.284365903143286</v>
      </c>
      <c r="V35" s="39">
        <v>31.727873932034932</v>
      </c>
      <c r="W35" s="39">
        <v>25.388552136554143</v>
      </c>
      <c r="X35" s="39">
        <v>24.2383916004616</v>
      </c>
      <c r="Y35" s="39">
        <v>36.37412235183838</v>
      </c>
      <c r="Z35" s="39">
        <v>17.842537734640384</v>
      </c>
      <c r="AA35" s="39">
        <v>48.772193389784213</v>
      </c>
      <c r="AB35" s="39">
        <v>44.276510060214797</v>
      </c>
      <c r="AC35" s="39">
        <v>17.273912335017108</v>
      </c>
    </row>
    <row r="36" spans="1:29" x14ac:dyDescent="0.15">
      <c r="B36" s="27"/>
      <c r="C36" s="3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</row>
    <row r="37" spans="1:29" s="38" customFormat="1" x14ac:dyDescent="0.15">
      <c r="A37" s="23" t="s">
        <v>95</v>
      </c>
      <c r="B37" s="24">
        <v>2016</v>
      </c>
      <c r="C37" s="41">
        <v>41290.76</v>
      </c>
      <c r="D37" s="41">
        <v>1728.85</v>
      </c>
      <c r="E37" s="41">
        <v>5959.4</v>
      </c>
      <c r="F37" s="41">
        <v>1493.28</v>
      </c>
      <c r="G37" s="41">
        <v>1076.3</v>
      </c>
      <c r="H37" s="41">
        <v>908.03</v>
      </c>
      <c r="I37" s="41">
        <v>490.64</v>
      </c>
      <c r="J37" s="41">
        <v>275.94</v>
      </c>
      <c r="K37" s="41">
        <v>685.43</v>
      </c>
      <c r="L37" s="41">
        <v>238.71</v>
      </c>
      <c r="M37" s="41">
        <v>1671.37</v>
      </c>
      <c r="N37" s="41">
        <v>790.37</v>
      </c>
      <c r="O37" s="41">
        <v>36.979999999999997</v>
      </c>
      <c r="P37" s="41">
        <v>517.74</v>
      </c>
      <c r="Q37" s="41">
        <v>298.43</v>
      </c>
      <c r="R37" s="41">
        <v>242.92</v>
      </c>
      <c r="S37" s="41">
        <v>172.39</v>
      </c>
      <c r="T37" s="41">
        <v>2030.73</v>
      </c>
      <c r="U37" s="41">
        <v>7105</v>
      </c>
      <c r="V37" s="41">
        <v>1403.95</v>
      </c>
      <c r="W37" s="41">
        <v>991.51</v>
      </c>
      <c r="X37" s="41">
        <v>2812.25</v>
      </c>
      <c r="Y37" s="41">
        <v>3212.21</v>
      </c>
      <c r="Z37" s="41">
        <v>5224.7700000000004</v>
      </c>
      <c r="AA37" s="41">
        <v>802.26</v>
      </c>
      <c r="AB37" s="41">
        <v>282.32</v>
      </c>
      <c r="AC37" s="41">
        <v>838.61</v>
      </c>
    </row>
    <row r="38" spans="1:29" x14ac:dyDescent="0.15">
      <c r="A38" s="26" t="s">
        <v>96</v>
      </c>
      <c r="B38" s="27" t="s">
        <v>97</v>
      </c>
      <c r="C38" s="28">
        <v>7.4569167304999997</v>
      </c>
      <c r="D38" s="29">
        <v>21.8601960841</v>
      </c>
      <c r="E38" s="29">
        <v>6.9129442561000003</v>
      </c>
      <c r="F38" s="29">
        <v>9.6338262081000003</v>
      </c>
      <c r="G38" s="29">
        <v>1.855430642</v>
      </c>
      <c r="H38" s="29">
        <v>6.0603724547000004</v>
      </c>
      <c r="I38" s="29">
        <v>3.8296918310999999</v>
      </c>
      <c r="J38" s="29">
        <v>5.3707327679999999</v>
      </c>
      <c r="K38" s="29">
        <v>2.9105816786999998</v>
      </c>
      <c r="L38" s="29">
        <v>13.849440744000001</v>
      </c>
      <c r="M38" s="29">
        <v>8.3745669720000002</v>
      </c>
      <c r="N38" s="29">
        <v>13.856801245</v>
      </c>
      <c r="O38" s="29">
        <v>71.065440778799996</v>
      </c>
      <c r="P38" s="29">
        <v>17.431529339099999</v>
      </c>
      <c r="Q38" s="29">
        <v>11.4030090809</v>
      </c>
      <c r="R38" s="29">
        <v>9.1840935287000001</v>
      </c>
      <c r="S38" s="29">
        <v>4.716050815</v>
      </c>
      <c r="T38" s="29">
        <v>9.5571543238000007</v>
      </c>
      <c r="U38" s="29">
        <v>1.9511611541</v>
      </c>
      <c r="V38" s="29">
        <v>16.9899212935</v>
      </c>
      <c r="W38" s="29">
        <v>12.2742080261</v>
      </c>
      <c r="X38" s="29">
        <v>5.6470797403999997</v>
      </c>
      <c r="Y38" s="29">
        <v>9.3209970706000007</v>
      </c>
      <c r="Z38" s="29">
        <v>3.5337440690999999</v>
      </c>
      <c r="AA38" s="29">
        <v>8.3526537531000002</v>
      </c>
      <c r="AB38" s="29">
        <v>33.355766506099997</v>
      </c>
      <c r="AC38" s="29">
        <v>6.6956034390000001</v>
      </c>
    </row>
    <row r="39" spans="1:29" x14ac:dyDescent="0.15">
      <c r="A39" s="31" t="s">
        <v>68</v>
      </c>
      <c r="B39" s="27" t="s">
        <v>98</v>
      </c>
      <c r="C39" s="28">
        <v>23.417977753300001</v>
      </c>
      <c r="D39" s="29">
        <v>18.311314257100001</v>
      </c>
      <c r="E39" s="29">
        <v>19.314199658300002</v>
      </c>
      <c r="F39" s="29">
        <v>31.7187070781</v>
      </c>
      <c r="G39" s="29">
        <v>23.5767326733</v>
      </c>
      <c r="H39" s="29">
        <v>31.4695340502</v>
      </c>
      <c r="I39" s="29">
        <v>34.214285714299997</v>
      </c>
      <c r="J39" s="29">
        <v>27.758620689699999</v>
      </c>
      <c r="K39" s="29">
        <v>17.146212566100001</v>
      </c>
      <c r="L39" s="29">
        <v>27.497107597399999</v>
      </c>
      <c r="M39" s="29">
        <v>34.644987492799999</v>
      </c>
      <c r="N39" s="29">
        <v>24.389690019300001</v>
      </c>
      <c r="O39" s="29">
        <v>1.3107170393000001</v>
      </c>
      <c r="P39" s="29">
        <v>17.4235523748</v>
      </c>
      <c r="Q39" s="29">
        <v>14.506900033699999</v>
      </c>
      <c r="R39" s="29">
        <v>21.912568306000001</v>
      </c>
      <c r="S39" s="29">
        <v>39.554794520500003</v>
      </c>
      <c r="T39" s="29">
        <v>24.196645755999999</v>
      </c>
      <c r="U39" s="29">
        <v>22.8118355776</v>
      </c>
      <c r="V39" s="29">
        <v>23.473084886100001</v>
      </c>
      <c r="W39" s="29">
        <v>26.5357031494</v>
      </c>
      <c r="X39" s="29">
        <v>21.6282453856</v>
      </c>
      <c r="Y39" s="29">
        <v>24.778097262199999</v>
      </c>
      <c r="Z39" s="29">
        <v>34.628846434300002</v>
      </c>
      <c r="AA39" s="29">
        <v>18.413147199200001</v>
      </c>
      <c r="AB39" s="29">
        <v>14.7890758352</v>
      </c>
      <c r="AC39" s="29">
        <v>37.5888262681</v>
      </c>
    </row>
    <row r="40" spans="1:29" x14ac:dyDescent="0.15">
      <c r="A40" s="26" t="s">
        <v>99</v>
      </c>
      <c r="B40" s="27" t="s">
        <v>97</v>
      </c>
      <c r="C40" s="28">
        <v>35.883821877199999</v>
      </c>
      <c r="D40" s="29">
        <v>41.654278855900003</v>
      </c>
      <c r="E40" s="29">
        <v>42.578783098999999</v>
      </c>
      <c r="F40" s="29">
        <v>53.4494535519</v>
      </c>
      <c r="G40" s="29">
        <v>24.176344885300001</v>
      </c>
      <c r="H40" s="29">
        <v>40.543814631700002</v>
      </c>
      <c r="I40" s="29">
        <v>36.857981412000001</v>
      </c>
      <c r="J40" s="29">
        <v>37.026165108400001</v>
      </c>
      <c r="K40" s="29">
        <v>30.042455101200002</v>
      </c>
      <c r="L40" s="29">
        <v>43.425076452600003</v>
      </c>
      <c r="M40" s="29">
        <v>56.253253319099997</v>
      </c>
      <c r="N40" s="29">
        <v>42.310563406999997</v>
      </c>
      <c r="O40" s="29">
        <v>12.0335316387</v>
      </c>
      <c r="P40" s="29">
        <v>40.506818094000003</v>
      </c>
      <c r="Q40" s="29">
        <v>43.8896893744</v>
      </c>
      <c r="R40" s="29">
        <v>54.791700971499999</v>
      </c>
      <c r="S40" s="29">
        <v>53.721213527499998</v>
      </c>
      <c r="T40" s="29">
        <v>46.4975649151</v>
      </c>
      <c r="U40" s="29">
        <v>28.761857846600002</v>
      </c>
      <c r="V40" s="29">
        <v>44.059261369700003</v>
      </c>
      <c r="W40" s="29">
        <v>51.9389617856</v>
      </c>
      <c r="X40" s="29">
        <v>12.943728331399999</v>
      </c>
      <c r="Y40" s="29">
        <v>42.407874952100002</v>
      </c>
      <c r="Z40" s="29">
        <v>18.987247285500001</v>
      </c>
      <c r="AA40" s="29">
        <v>41.6947124374</v>
      </c>
      <c r="AB40" s="29">
        <v>39.533153867999999</v>
      </c>
      <c r="AC40" s="29">
        <v>48.736599849800001</v>
      </c>
    </row>
    <row r="41" spans="1:29" x14ac:dyDescent="0.15">
      <c r="A41" s="31" t="s">
        <v>68</v>
      </c>
      <c r="B41" s="27" t="s">
        <v>98</v>
      </c>
      <c r="C41" s="28">
        <v>-5.4298096684999999</v>
      </c>
      <c r="D41" s="29">
        <v>-7.5815517286</v>
      </c>
      <c r="E41" s="29">
        <v>-3.1678490606</v>
      </c>
      <c r="F41" s="29">
        <v>-3.9628974627</v>
      </c>
      <c r="G41" s="29">
        <v>-5.5186435754999996</v>
      </c>
      <c r="H41" s="29">
        <v>-3.5009564739000001</v>
      </c>
      <c r="I41" s="29">
        <v>-4.3278133431999999</v>
      </c>
      <c r="J41" s="29">
        <v>-3.4486016628999998</v>
      </c>
      <c r="K41" s="29">
        <v>-3.9298049099000001</v>
      </c>
      <c r="L41" s="29">
        <v>-6.0204914317</v>
      </c>
      <c r="M41" s="29">
        <v>-4.3107045090999998</v>
      </c>
      <c r="N41" s="29">
        <v>-5.7817474853000004</v>
      </c>
      <c r="O41" s="29">
        <v>-5.6722689076000004</v>
      </c>
      <c r="P41" s="29">
        <v>-5.6727698051999997</v>
      </c>
      <c r="Q41" s="29">
        <v>-3.8884812913000002</v>
      </c>
      <c r="R41" s="29">
        <v>-2.8390016056</v>
      </c>
      <c r="S41" s="29">
        <v>-2.7296587927</v>
      </c>
      <c r="T41" s="29">
        <v>-4.3258853929000001</v>
      </c>
      <c r="U41" s="29">
        <v>-6.0242903064000002</v>
      </c>
      <c r="V41" s="29">
        <v>-6.9038695986</v>
      </c>
      <c r="W41" s="29">
        <v>-4.8343281650999996</v>
      </c>
      <c r="X41" s="29">
        <v>-16.134531213999999</v>
      </c>
      <c r="Y41" s="29">
        <v>-5.1017493504000004</v>
      </c>
      <c r="Z41" s="29">
        <v>-10.549949955400001</v>
      </c>
      <c r="AA41" s="29">
        <v>-2.4582276265999998</v>
      </c>
      <c r="AB41" s="29">
        <v>-9.5461912479999995</v>
      </c>
      <c r="AC41" s="29">
        <v>-1.5608816091</v>
      </c>
    </row>
    <row r="42" spans="1:29" x14ac:dyDescent="0.15">
      <c r="A42" s="26" t="s">
        <v>100</v>
      </c>
      <c r="B42" s="27" t="s">
        <v>97</v>
      </c>
      <c r="C42" s="28">
        <v>31.315882460800001</v>
      </c>
      <c r="D42" s="29">
        <v>30.3508112329</v>
      </c>
      <c r="E42" s="29">
        <v>31.332348894199999</v>
      </c>
      <c r="F42" s="29">
        <v>29.9320957891</v>
      </c>
      <c r="G42" s="29">
        <v>20.0984855524</v>
      </c>
      <c r="H42" s="29">
        <v>33.736770811500001</v>
      </c>
      <c r="I42" s="29">
        <v>40.695825860100001</v>
      </c>
      <c r="J42" s="29">
        <v>33.311589476000002</v>
      </c>
      <c r="K42" s="29">
        <v>30.8288227828</v>
      </c>
      <c r="L42" s="29">
        <v>27.351179255200002</v>
      </c>
      <c r="M42" s="29">
        <v>26.949149500099999</v>
      </c>
      <c r="N42" s="29">
        <v>42.742006908199997</v>
      </c>
      <c r="O42" s="29">
        <v>12.4121146566</v>
      </c>
      <c r="P42" s="29">
        <v>41.331556379699997</v>
      </c>
      <c r="Q42" s="29">
        <v>43.3569011158</v>
      </c>
      <c r="R42" s="29">
        <v>34.501070311200003</v>
      </c>
      <c r="S42" s="29">
        <v>31.950809211700001</v>
      </c>
      <c r="T42" s="29">
        <v>30.498884637500002</v>
      </c>
      <c r="U42" s="29">
        <v>27.640957072500001</v>
      </c>
      <c r="V42" s="29">
        <v>36.397307596399997</v>
      </c>
      <c r="W42" s="29">
        <v>21.3895976843</v>
      </c>
      <c r="X42" s="29">
        <v>50.693572762000002</v>
      </c>
      <c r="Y42" s="29">
        <v>32.137064513200002</v>
      </c>
      <c r="Z42" s="29">
        <v>23.976366423799998</v>
      </c>
      <c r="AA42" s="29">
        <v>38.478797397400001</v>
      </c>
      <c r="AB42" s="29">
        <v>12.3937376027</v>
      </c>
      <c r="AC42" s="29">
        <v>43.5160563313</v>
      </c>
    </row>
    <row r="43" spans="1:29" x14ac:dyDescent="0.15">
      <c r="A43" s="26" t="s">
        <v>101</v>
      </c>
      <c r="B43" s="27" t="s">
        <v>97</v>
      </c>
      <c r="C43" s="28">
        <v>25.343378931499998</v>
      </c>
      <c r="D43" s="29">
        <v>6.1347138270999997</v>
      </c>
      <c r="E43" s="29">
        <v>19.175923750700001</v>
      </c>
      <c r="F43" s="29">
        <v>6.9846244509000002</v>
      </c>
      <c r="G43" s="29">
        <v>53.869738920400003</v>
      </c>
      <c r="H43" s="29">
        <v>19.659042102099999</v>
      </c>
      <c r="I43" s="29">
        <v>18.616500896800002</v>
      </c>
      <c r="J43" s="29">
        <v>24.291512647699999</v>
      </c>
      <c r="K43" s="29">
        <v>36.218140437400002</v>
      </c>
      <c r="L43" s="29">
        <v>15.3743035482</v>
      </c>
      <c r="M43" s="29">
        <v>8.4230302088000002</v>
      </c>
      <c r="N43" s="29">
        <v>1.0906284397999999</v>
      </c>
      <c r="O43" s="29">
        <v>4.4889129259000002</v>
      </c>
      <c r="P43" s="29">
        <v>0.73009618730000003</v>
      </c>
      <c r="Q43" s="29">
        <v>1.3504004289</v>
      </c>
      <c r="R43" s="29">
        <v>1.5231351885</v>
      </c>
      <c r="S43" s="29">
        <v>9.6119264458</v>
      </c>
      <c r="T43" s="29">
        <v>13.4463961236</v>
      </c>
      <c r="U43" s="29">
        <v>41.646023926799998</v>
      </c>
      <c r="V43" s="29">
        <v>2.5535097404</v>
      </c>
      <c r="W43" s="29">
        <v>14.397232504</v>
      </c>
      <c r="X43" s="29">
        <v>30.715619166100002</v>
      </c>
      <c r="Y43" s="29">
        <v>16.134063464099999</v>
      </c>
      <c r="Z43" s="29">
        <v>53.502642221599999</v>
      </c>
      <c r="AA43" s="29">
        <v>11.473836412100001</v>
      </c>
      <c r="AB43" s="29">
        <v>14.717342023200001</v>
      </c>
      <c r="AC43" s="29">
        <v>1.0517403799</v>
      </c>
    </row>
    <row r="44" spans="1:29" x14ac:dyDescent="0.15">
      <c r="B44" s="27"/>
      <c r="C44" s="32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 spans="1:29" x14ac:dyDescent="0.15">
      <c r="A45" s="23" t="s">
        <v>102</v>
      </c>
      <c r="B45" s="24"/>
      <c r="C45" s="23"/>
      <c r="D45" s="23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</row>
    <row r="46" spans="1:29" x14ac:dyDescent="0.15">
      <c r="A46" s="26" t="s">
        <v>103</v>
      </c>
      <c r="B46" s="27">
        <v>2019</v>
      </c>
      <c r="C46" s="28">
        <v>79.930000000000007</v>
      </c>
      <c r="D46" s="42">
        <v>82.2</v>
      </c>
      <c r="E46" s="42">
        <v>82.4</v>
      </c>
      <c r="F46" s="42">
        <v>82.9</v>
      </c>
      <c r="G46" s="42">
        <v>79.7</v>
      </c>
      <c r="H46" s="42">
        <v>82.1</v>
      </c>
      <c r="I46" s="42">
        <v>84.4</v>
      </c>
      <c r="J46" s="42">
        <v>84.8</v>
      </c>
      <c r="K46" s="42">
        <v>82.1</v>
      </c>
      <c r="L46" s="42">
        <v>80.099999999999994</v>
      </c>
      <c r="M46" s="42">
        <v>79.3</v>
      </c>
      <c r="N46" s="42">
        <v>81.400000000000006</v>
      </c>
      <c r="O46" s="42">
        <v>77.5</v>
      </c>
      <c r="P46" s="42">
        <v>77.599999999999994</v>
      </c>
      <c r="Q46" s="42">
        <v>79.900000000000006</v>
      </c>
      <c r="R46" s="42">
        <v>80.599999999999994</v>
      </c>
      <c r="S46" s="42">
        <v>79.900000000000006</v>
      </c>
      <c r="T46" s="42">
        <v>81.2</v>
      </c>
      <c r="U46" s="42">
        <v>81.599999999999994</v>
      </c>
      <c r="V46" s="42">
        <v>81.7</v>
      </c>
      <c r="W46" s="42">
        <v>81.599999999999994</v>
      </c>
      <c r="X46" s="42">
        <v>72.2</v>
      </c>
      <c r="Y46" s="42">
        <v>76.5</v>
      </c>
      <c r="Z46" s="42">
        <v>77.7</v>
      </c>
      <c r="AA46" s="42">
        <v>76.2</v>
      </c>
      <c r="AB46" s="42">
        <v>73.900000000000006</v>
      </c>
      <c r="AC46" s="42">
        <v>76.2</v>
      </c>
    </row>
    <row r="47" spans="1:29" x14ac:dyDescent="0.15">
      <c r="A47" s="43" t="s">
        <v>104</v>
      </c>
      <c r="B47" s="27">
        <v>2020</v>
      </c>
      <c r="C47" s="28">
        <v>3.1</v>
      </c>
      <c r="D47" s="29">
        <v>3.1</v>
      </c>
      <c r="E47" s="29">
        <v>2.5</v>
      </c>
      <c r="F47" s="29">
        <v>2.2000000000000002</v>
      </c>
      <c r="G47" s="29">
        <v>1.4</v>
      </c>
      <c r="H47" s="29">
        <v>1.5</v>
      </c>
      <c r="I47" s="29">
        <v>1.2</v>
      </c>
      <c r="J47" s="29">
        <v>1.4</v>
      </c>
      <c r="K47" s="29">
        <v>2.1</v>
      </c>
      <c r="L47" s="29">
        <v>2.5</v>
      </c>
      <c r="M47" s="29">
        <v>3.3</v>
      </c>
      <c r="N47" s="29">
        <v>2.9</v>
      </c>
      <c r="O47" s="29">
        <v>3.8</v>
      </c>
      <c r="P47" s="29">
        <v>2.5</v>
      </c>
      <c r="Q47" s="29">
        <v>3.6</v>
      </c>
      <c r="R47" s="29">
        <v>2.1</v>
      </c>
      <c r="S47" s="29">
        <v>1.1000000000000001</v>
      </c>
      <c r="T47" s="29">
        <v>2.5</v>
      </c>
      <c r="U47" s="29">
        <v>1.9</v>
      </c>
      <c r="V47" s="29">
        <v>3.4</v>
      </c>
      <c r="W47" s="29">
        <v>2.5</v>
      </c>
      <c r="X47" s="29">
        <v>3.6</v>
      </c>
      <c r="Y47" s="29">
        <v>4.5</v>
      </c>
      <c r="Z47" s="29">
        <v>3.7</v>
      </c>
      <c r="AA47" s="29">
        <v>4.5999999999999996</v>
      </c>
      <c r="AB47" s="29">
        <v>4.9000000000000004</v>
      </c>
      <c r="AC47" s="29">
        <v>4.7</v>
      </c>
    </row>
    <row r="48" spans="1:29" x14ac:dyDescent="0.15">
      <c r="B48" s="27"/>
      <c r="C48" s="44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</row>
    <row r="49" spans="1:29" x14ac:dyDescent="0.15">
      <c r="A49" s="23" t="s">
        <v>105</v>
      </c>
      <c r="B49" s="24"/>
      <c r="C49" s="23"/>
      <c r="D49" s="23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</row>
    <row r="50" spans="1:29" x14ac:dyDescent="0.15">
      <c r="A50" s="26" t="s">
        <v>106</v>
      </c>
      <c r="B50" s="27" t="s">
        <v>107</v>
      </c>
      <c r="C50" s="35">
        <v>84517.973270000002</v>
      </c>
      <c r="D50" s="36">
        <v>104820.0814</v>
      </c>
      <c r="E50" s="46">
        <v>79114.621180000002</v>
      </c>
      <c r="F50" s="36">
        <v>69256.297869999995</v>
      </c>
      <c r="G50" s="36">
        <v>54290.760410000003</v>
      </c>
      <c r="H50" s="36">
        <v>62039.724370000004</v>
      </c>
      <c r="I50" s="46">
        <v>67457.565640000001</v>
      </c>
      <c r="J50" s="36">
        <v>73728.597970000003</v>
      </c>
      <c r="K50" s="36">
        <v>69860.276020000005</v>
      </c>
      <c r="L50" s="36">
        <v>160883.54550000001</v>
      </c>
      <c r="M50" s="36">
        <v>61236.997580000003</v>
      </c>
      <c r="N50" s="36">
        <v>68639.700419999994</v>
      </c>
      <c r="O50" s="36">
        <v>203966.65299999999</v>
      </c>
      <c r="P50" s="36">
        <v>73549.858909999995</v>
      </c>
      <c r="Q50" s="36">
        <v>91378.514079999994</v>
      </c>
      <c r="R50" s="36">
        <v>58807.115160000001</v>
      </c>
      <c r="S50" s="36">
        <v>64868.071759999999</v>
      </c>
      <c r="T50" s="36">
        <v>76218.832840000003</v>
      </c>
      <c r="U50" s="36">
        <v>73365.995989999996</v>
      </c>
      <c r="V50" s="36">
        <v>64995.814180000001</v>
      </c>
      <c r="W50" s="36">
        <v>62739.079270000002</v>
      </c>
      <c r="X50" s="36">
        <v>87612.358959999998</v>
      </c>
      <c r="Y50" s="36">
        <v>74060.083029999994</v>
      </c>
      <c r="Z50" s="36">
        <v>56627.289380000002</v>
      </c>
      <c r="AA50" s="36">
        <v>93276.992610000001</v>
      </c>
      <c r="AB50" s="36">
        <v>109846.9222</v>
      </c>
      <c r="AC50" s="36">
        <v>68876.351240000004</v>
      </c>
    </row>
    <row r="51" spans="1:29" x14ac:dyDescent="0.15">
      <c r="A51" s="34" t="s">
        <v>108</v>
      </c>
      <c r="B51" s="27" t="s">
        <v>109</v>
      </c>
      <c r="C51" s="28">
        <v>3.0134051199999998</v>
      </c>
      <c r="D51" s="29">
        <v>4.0538277899999997</v>
      </c>
      <c r="E51" s="29">
        <v>1.8306205200000001</v>
      </c>
      <c r="F51" s="29">
        <v>1.01096264</v>
      </c>
      <c r="G51" s="29">
        <v>3.4288332700000002</v>
      </c>
      <c r="H51" s="29">
        <v>2.00671555</v>
      </c>
      <c r="I51" s="29">
        <v>1.8806157699999999</v>
      </c>
      <c r="J51" s="29">
        <v>2.6251703900000001</v>
      </c>
      <c r="K51" s="29">
        <v>-2.670051</v>
      </c>
      <c r="L51" s="29">
        <v>3.0994527600000001</v>
      </c>
      <c r="M51" s="29">
        <v>1.8832550299999999</v>
      </c>
      <c r="N51" s="29">
        <v>2.0612926800000002</v>
      </c>
      <c r="O51" s="29">
        <v>3.0586774299999999</v>
      </c>
      <c r="P51" s="29">
        <v>0.73542068000000005</v>
      </c>
      <c r="Q51" s="29">
        <v>4.1536608099999999</v>
      </c>
      <c r="R51" s="29">
        <v>2.9191689200000002</v>
      </c>
      <c r="S51" s="29">
        <v>2.6876045300000002</v>
      </c>
      <c r="T51" s="29">
        <v>2.2063872500000001</v>
      </c>
      <c r="U51" s="29">
        <v>2.1842314100000002</v>
      </c>
      <c r="V51" s="29">
        <v>1.6418870699999999</v>
      </c>
      <c r="W51" s="29">
        <v>2.3771182899999999</v>
      </c>
      <c r="X51" s="29">
        <v>3.8469178899999998</v>
      </c>
      <c r="Y51" s="29">
        <v>4.9458474800000003</v>
      </c>
      <c r="Z51" s="29">
        <v>4.1616070199999999</v>
      </c>
      <c r="AA51" s="29">
        <v>5.0526874800000003</v>
      </c>
      <c r="AB51" s="29">
        <v>3.3285436499999999</v>
      </c>
      <c r="AC51" s="29">
        <v>4.3174181000000003</v>
      </c>
    </row>
    <row r="52" spans="1:29" x14ac:dyDescent="0.15">
      <c r="A52" s="26" t="s">
        <v>110</v>
      </c>
      <c r="B52" s="27">
        <v>2018</v>
      </c>
      <c r="C52" s="28">
        <v>5249.9579999999996</v>
      </c>
      <c r="D52" s="29">
        <v>1045.222</v>
      </c>
      <c r="E52" s="29">
        <v>642.14800000000002</v>
      </c>
      <c r="F52" s="29">
        <v>253.85599999999999</v>
      </c>
      <c r="G52" s="29">
        <v>18.853000000000002</v>
      </c>
      <c r="H52" s="29">
        <v>84.43</v>
      </c>
      <c r="I52" s="29">
        <v>22.558</v>
      </c>
      <c r="J52" s="29">
        <v>24.425000000000001</v>
      </c>
      <c r="K52" s="29">
        <v>22.003</v>
      </c>
      <c r="L52" s="29">
        <v>115.792</v>
      </c>
      <c r="M52" s="29">
        <v>153.80199999999999</v>
      </c>
      <c r="N52" s="29">
        <v>144.858</v>
      </c>
      <c r="O52" s="29">
        <v>190.756</v>
      </c>
      <c r="P52" s="29">
        <v>150.816</v>
      </c>
      <c r="Q52" s="29">
        <v>46.585999999999999</v>
      </c>
      <c r="R52" s="29">
        <v>27.306999999999999</v>
      </c>
      <c r="S52" s="29">
        <v>8.9969999999999999</v>
      </c>
      <c r="T52" s="29">
        <v>304.06299999999999</v>
      </c>
      <c r="U52" s="29">
        <v>130.59399999999999</v>
      </c>
      <c r="V52" s="29">
        <v>343.988</v>
      </c>
      <c r="W52" s="29">
        <v>137.65199999999999</v>
      </c>
      <c r="X52" s="29">
        <v>235.703</v>
      </c>
      <c r="Y52" s="29">
        <v>453.46699999999998</v>
      </c>
      <c r="Z52" s="29">
        <v>180.185</v>
      </c>
      <c r="AA52" s="29">
        <v>107.5</v>
      </c>
      <c r="AB52" s="29">
        <v>360.36700000000002</v>
      </c>
      <c r="AC52" s="29">
        <v>44.03</v>
      </c>
    </row>
    <row r="53" spans="1:29" x14ac:dyDescent="0.15">
      <c r="A53" s="31" t="s">
        <v>111</v>
      </c>
      <c r="B53" s="27">
        <v>2018</v>
      </c>
      <c r="C53" s="28">
        <v>161.49700000000001</v>
      </c>
      <c r="D53" s="29">
        <v>11.281000000000001</v>
      </c>
      <c r="E53" s="29">
        <v>32.529000000000003</v>
      </c>
      <c r="F53" s="29">
        <v>13.617000000000001</v>
      </c>
      <c r="G53" s="29">
        <v>1.5049999999999999</v>
      </c>
      <c r="H53" s="29">
        <v>4.45</v>
      </c>
      <c r="I53" s="29">
        <v>1.7090000000000001</v>
      </c>
      <c r="J53" s="29">
        <v>1.22</v>
      </c>
      <c r="K53" s="29">
        <v>1.042</v>
      </c>
      <c r="L53" s="29">
        <v>1.8660000000000001</v>
      </c>
      <c r="M53" s="29">
        <v>8.6430000000000007</v>
      </c>
      <c r="N53" s="29">
        <v>4.2080000000000002</v>
      </c>
      <c r="O53" s="29">
        <v>7.4999999999999997E-2</v>
      </c>
      <c r="P53" s="29">
        <v>3.1150000000000002</v>
      </c>
      <c r="Q53" s="29">
        <v>1.8819999999999999</v>
      </c>
      <c r="R53" s="29">
        <v>1.696</v>
      </c>
      <c r="S53" s="29">
        <v>1.0389999999999999</v>
      </c>
      <c r="T53" s="29">
        <v>11.308999999999999</v>
      </c>
      <c r="U53" s="29">
        <v>7.0709999999999997</v>
      </c>
      <c r="V53" s="29">
        <v>10.119</v>
      </c>
      <c r="W53" s="29">
        <v>8.6720000000000006</v>
      </c>
      <c r="X53" s="29">
        <v>3.351</v>
      </c>
      <c r="Y53" s="29">
        <v>13.423</v>
      </c>
      <c r="Z53" s="29">
        <v>10.218</v>
      </c>
      <c r="AA53" s="29">
        <v>2.4340000000000002</v>
      </c>
      <c r="AB53" s="29">
        <v>1.9710000000000001</v>
      </c>
      <c r="AC53" s="29">
        <v>3.052</v>
      </c>
    </row>
    <row r="54" spans="1:29" x14ac:dyDescent="0.15">
      <c r="A54" s="31" t="s">
        <v>112</v>
      </c>
      <c r="B54" s="27">
        <v>2018</v>
      </c>
      <c r="C54" s="28">
        <v>1091.626</v>
      </c>
      <c r="D54" s="29">
        <v>141.28800000000001</v>
      </c>
      <c r="E54" s="29">
        <v>131.387</v>
      </c>
      <c r="F54" s="29">
        <v>57.43</v>
      </c>
      <c r="G54" s="29">
        <v>5.4089999999999998</v>
      </c>
      <c r="H54" s="29">
        <v>21.169</v>
      </c>
      <c r="I54" s="29">
        <v>7.327</v>
      </c>
      <c r="J54" s="29">
        <v>7</v>
      </c>
      <c r="K54" s="29">
        <v>7.9459999999999997</v>
      </c>
      <c r="L54" s="29">
        <v>22.815000000000001</v>
      </c>
      <c r="M54" s="29">
        <v>38.353000000000002</v>
      </c>
      <c r="N54" s="29">
        <v>37.917000000000002</v>
      </c>
      <c r="O54" s="29">
        <v>35.493000000000002</v>
      </c>
      <c r="P54" s="29">
        <v>39.988</v>
      </c>
      <c r="Q54" s="29">
        <v>13.095000000000001</v>
      </c>
      <c r="R54" s="29">
        <v>7.742</v>
      </c>
      <c r="S54" s="29">
        <v>2.8220000000000001</v>
      </c>
      <c r="T54" s="29">
        <v>88.73</v>
      </c>
      <c r="U54" s="29">
        <v>26.998999999999999</v>
      </c>
      <c r="V54" s="29">
        <v>94.38</v>
      </c>
      <c r="W54" s="29">
        <v>41.508000000000003</v>
      </c>
      <c r="X54" s="29">
        <v>51.616</v>
      </c>
      <c r="Y54" s="29">
        <v>74.113</v>
      </c>
      <c r="Z54" s="29">
        <v>38.189</v>
      </c>
      <c r="AA54" s="29">
        <v>35.341000000000001</v>
      </c>
      <c r="AB54" s="29">
        <v>47.113999999999997</v>
      </c>
      <c r="AC54" s="29">
        <v>16.454999999999998</v>
      </c>
    </row>
    <row r="55" spans="1:29" x14ac:dyDescent="0.15">
      <c r="A55" s="31" t="s">
        <v>113</v>
      </c>
      <c r="B55" s="27">
        <v>2018</v>
      </c>
      <c r="C55" s="28">
        <v>3996.835</v>
      </c>
      <c r="D55" s="29">
        <v>892.65300000000002</v>
      </c>
      <c r="E55" s="29">
        <v>478.23200000000003</v>
      </c>
      <c r="F55" s="29">
        <v>182.809</v>
      </c>
      <c r="G55" s="29">
        <v>11.939</v>
      </c>
      <c r="H55" s="29">
        <v>58.811</v>
      </c>
      <c r="I55" s="29">
        <v>13.522</v>
      </c>
      <c r="J55" s="29">
        <v>16.204999999999998</v>
      </c>
      <c r="K55" s="29">
        <v>13.015000000000001</v>
      </c>
      <c r="L55" s="29">
        <v>91.111000000000004</v>
      </c>
      <c r="M55" s="29">
        <v>106.806</v>
      </c>
      <c r="N55" s="29">
        <v>102.733</v>
      </c>
      <c r="O55" s="29">
        <v>155.18799999999999</v>
      </c>
      <c r="P55" s="29">
        <v>107.71299999999999</v>
      </c>
      <c r="Q55" s="29">
        <v>31.609000000000002</v>
      </c>
      <c r="R55" s="29">
        <v>17.869</v>
      </c>
      <c r="S55" s="29">
        <v>5.1360000000000001</v>
      </c>
      <c r="T55" s="29">
        <v>204.024</v>
      </c>
      <c r="U55" s="29">
        <v>96.524000000000001</v>
      </c>
      <c r="V55" s="29">
        <v>239.489</v>
      </c>
      <c r="W55" s="29">
        <v>87.471999999999994</v>
      </c>
      <c r="X55" s="29">
        <v>180.73599999999999</v>
      </c>
      <c r="Y55" s="29">
        <v>365.93099999999998</v>
      </c>
      <c r="Z55" s="29">
        <v>131.77799999999999</v>
      </c>
      <c r="AA55" s="29">
        <v>69.724999999999994</v>
      </c>
      <c r="AB55" s="29">
        <v>311.28199999999998</v>
      </c>
      <c r="AC55" s="29">
        <v>24.523</v>
      </c>
    </row>
    <row r="56" spans="1:29" x14ac:dyDescent="0.15">
      <c r="A56" s="26" t="s">
        <v>114</v>
      </c>
      <c r="B56" s="27">
        <v>2018</v>
      </c>
      <c r="C56" s="35">
        <v>687022</v>
      </c>
      <c r="D56" s="36">
        <v>119808</v>
      </c>
      <c r="E56" s="36">
        <v>80394</v>
      </c>
      <c r="F56" s="36">
        <v>32255</v>
      </c>
      <c r="G56" s="36">
        <v>2798</v>
      </c>
      <c r="H56" s="36">
        <v>15504</v>
      </c>
      <c r="I56" s="36">
        <v>3670</v>
      </c>
      <c r="J56" s="36">
        <v>4080</v>
      </c>
      <c r="K56" s="36">
        <v>3317</v>
      </c>
      <c r="L56" s="36">
        <v>18200</v>
      </c>
      <c r="M56" s="36">
        <v>22004</v>
      </c>
      <c r="N56" s="36">
        <v>18207</v>
      </c>
      <c r="O56" s="36">
        <v>16924</v>
      </c>
      <c r="P56" s="36">
        <v>19664</v>
      </c>
      <c r="Q56" s="36">
        <v>6529</v>
      </c>
      <c r="R56" s="36">
        <v>5096</v>
      </c>
      <c r="S56" s="36">
        <v>1864</v>
      </c>
      <c r="T56" s="36">
        <v>38662</v>
      </c>
      <c r="U56" s="36">
        <v>20723</v>
      </c>
      <c r="V56" s="36">
        <v>45250</v>
      </c>
      <c r="W56" s="36">
        <v>20762</v>
      </c>
      <c r="X56" s="36">
        <v>38952</v>
      </c>
      <c r="Y56" s="36">
        <v>61228</v>
      </c>
      <c r="Z56" s="36">
        <v>29392</v>
      </c>
      <c r="AA56" s="36">
        <v>13643</v>
      </c>
      <c r="AB56" s="36">
        <v>41679</v>
      </c>
      <c r="AC56" s="36">
        <v>6417</v>
      </c>
    </row>
    <row r="57" spans="1:29" x14ac:dyDescent="0.15">
      <c r="A57" s="31" t="s">
        <v>111</v>
      </c>
      <c r="B57" s="27">
        <v>2018</v>
      </c>
      <c r="C57" s="35">
        <v>53457</v>
      </c>
      <c r="D57" s="36">
        <v>3590</v>
      </c>
      <c r="E57" s="36">
        <v>10763</v>
      </c>
      <c r="F57" s="36">
        <v>4709</v>
      </c>
      <c r="G57" s="36">
        <v>587</v>
      </c>
      <c r="H57" s="36">
        <v>1630</v>
      </c>
      <c r="I57" s="36">
        <v>642</v>
      </c>
      <c r="J57" s="36">
        <v>452</v>
      </c>
      <c r="K57" s="36">
        <v>386</v>
      </c>
      <c r="L57" s="36">
        <v>585</v>
      </c>
      <c r="M57" s="36">
        <v>2860</v>
      </c>
      <c r="N57" s="36">
        <v>1444</v>
      </c>
      <c r="O57" s="36">
        <v>21</v>
      </c>
      <c r="P57" s="36">
        <v>980</v>
      </c>
      <c r="Q57" s="36">
        <v>579</v>
      </c>
      <c r="R57" s="36">
        <v>729</v>
      </c>
      <c r="S57" s="36">
        <v>478</v>
      </c>
      <c r="T57" s="36">
        <v>4117</v>
      </c>
      <c r="U57" s="36">
        <v>2435</v>
      </c>
      <c r="V57" s="36">
        <v>3420</v>
      </c>
      <c r="W57" s="36">
        <v>2667</v>
      </c>
      <c r="X57" s="36">
        <v>1185</v>
      </c>
      <c r="Y57" s="36">
        <v>3913</v>
      </c>
      <c r="Z57" s="36">
        <v>2916</v>
      </c>
      <c r="AA57" s="36">
        <v>868</v>
      </c>
      <c r="AB57" s="36">
        <v>421</v>
      </c>
      <c r="AC57" s="36">
        <v>1080</v>
      </c>
    </row>
    <row r="58" spans="1:29" x14ac:dyDescent="0.15">
      <c r="A58" s="31" t="s">
        <v>112</v>
      </c>
      <c r="B58" s="27">
        <v>2018</v>
      </c>
      <c r="C58" s="35">
        <v>95687</v>
      </c>
      <c r="D58" s="36">
        <v>13257</v>
      </c>
      <c r="E58" s="36">
        <v>11612</v>
      </c>
      <c r="F58" s="36">
        <v>4607</v>
      </c>
      <c r="G58" s="36">
        <v>411</v>
      </c>
      <c r="H58" s="36">
        <v>2421</v>
      </c>
      <c r="I58" s="36">
        <v>543</v>
      </c>
      <c r="J58" s="36">
        <v>580</v>
      </c>
      <c r="K58" s="36">
        <v>627</v>
      </c>
      <c r="L58" s="36">
        <v>1695</v>
      </c>
      <c r="M58" s="36">
        <v>3478</v>
      </c>
      <c r="N58" s="36">
        <v>3074</v>
      </c>
      <c r="O58" s="36">
        <v>1466</v>
      </c>
      <c r="P58" s="36">
        <v>3158</v>
      </c>
      <c r="Q58" s="36">
        <v>937</v>
      </c>
      <c r="R58" s="36">
        <v>825</v>
      </c>
      <c r="S58" s="36">
        <v>288</v>
      </c>
      <c r="T58" s="36">
        <v>6690</v>
      </c>
      <c r="U58" s="36">
        <v>3015</v>
      </c>
      <c r="V58" s="36">
        <v>7184</v>
      </c>
      <c r="W58" s="36">
        <v>3584</v>
      </c>
      <c r="X58" s="36">
        <v>5434</v>
      </c>
      <c r="Y58" s="36">
        <v>8186</v>
      </c>
      <c r="Z58" s="36">
        <v>4453</v>
      </c>
      <c r="AA58" s="36">
        <v>2402</v>
      </c>
      <c r="AB58" s="36">
        <v>4548</v>
      </c>
      <c r="AC58" s="36">
        <v>1212</v>
      </c>
    </row>
    <row r="59" spans="1:29" x14ac:dyDescent="0.15">
      <c r="A59" s="31" t="s">
        <v>113</v>
      </c>
      <c r="B59" s="27">
        <v>2018</v>
      </c>
      <c r="C59" s="35">
        <v>537878</v>
      </c>
      <c r="D59" s="36">
        <v>102961</v>
      </c>
      <c r="E59" s="36">
        <v>58019</v>
      </c>
      <c r="F59" s="36">
        <v>22939</v>
      </c>
      <c r="G59" s="36">
        <v>1800</v>
      </c>
      <c r="H59" s="36">
        <v>11453</v>
      </c>
      <c r="I59" s="36">
        <v>2485</v>
      </c>
      <c r="J59" s="36">
        <v>3048</v>
      </c>
      <c r="K59" s="36">
        <v>2304</v>
      </c>
      <c r="L59" s="36">
        <v>15920</v>
      </c>
      <c r="M59" s="36">
        <v>15666</v>
      </c>
      <c r="N59" s="36">
        <v>13689</v>
      </c>
      <c r="O59" s="36">
        <v>15437</v>
      </c>
      <c r="P59" s="36">
        <v>15526</v>
      </c>
      <c r="Q59" s="36">
        <v>5013</v>
      </c>
      <c r="R59" s="36">
        <v>3542</v>
      </c>
      <c r="S59" s="36">
        <v>1098</v>
      </c>
      <c r="T59" s="36">
        <v>27855</v>
      </c>
      <c r="U59" s="36">
        <v>15273</v>
      </c>
      <c r="V59" s="36">
        <v>34646</v>
      </c>
      <c r="W59" s="36">
        <v>14511</v>
      </c>
      <c r="X59" s="36">
        <v>32333</v>
      </c>
      <c r="Y59" s="36">
        <v>49129</v>
      </c>
      <c r="Z59" s="36">
        <v>22023</v>
      </c>
      <c r="AA59" s="36">
        <v>10373</v>
      </c>
      <c r="AB59" s="36">
        <v>36710</v>
      </c>
      <c r="AC59" s="36">
        <v>4125</v>
      </c>
    </row>
    <row r="60" spans="1:29" x14ac:dyDescent="0.15">
      <c r="A60" s="31"/>
      <c r="B60" s="27"/>
      <c r="C60" s="44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 spans="1:29" x14ac:dyDescent="0.15">
      <c r="A61" s="23" t="s">
        <v>115</v>
      </c>
      <c r="B61" s="24">
        <v>2019</v>
      </c>
      <c r="C61" s="23"/>
      <c r="D61" s="23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</row>
    <row r="62" spans="1:29" x14ac:dyDescent="0.15">
      <c r="A62" s="26" t="s">
        <v>116</v>
      </c>
      <c r="B62" s="27"/>
      <c r="C62" s="28">
        <v>16.547706317599999</v>
      </c>
      <c r="D62" s="29">
        <v>14.592212248399999</v>
      </c>
      <c r="E62" s="29">
        <v>13.379625349399999</v>
      </c>
      <c r="F62" s="29">
        <v>10.6568119935</v>
      </c>
      <c r="G62" s="29">
        <v>15.390674347699999</v>
      </c>
      <c r="H62" s="29">
        <v>12.2703579347</v>
      </c>
      <c r="I62" s="29">
        <v>35.0391104176</v>
      </c>
      <c r="J62" s="29">
        <v>20.770969319799999</v>
      </c>
      <c r="K62" s="29">
        <v>31.533805255699999</v>
      </c>
      <c r="L62" s="29">
        <v>16.2818324357</v>
      </c>
      <c r="M62" s="29">
        <v>8.9036791619999995</v>
      </c>
      <c r="N62" s="29">
        <v>16.667712634499999</v>
      </c>
      <c r="O62" s="29">
        <v>40.998420569899999</v>
      </c>
      <c r="P62" s="29">
        <v>18.006864688699999</v>
      </c>
      <c r="Q62" s="29">
        <v>6.4957350112999999</v>
      </c>
      <c r="R62" s="29">
        <v>23.944263220300002</v>
      </c>
      <c r="S62" s="29">
        <v>6.3729564587</v>
      </c>
      <c r="T62" s="29">
        <v>13.834619846100001</v>
      </c>
      <c r="U62" s="29">
        <v>65.770918272399996</v>
      </c>
      <c r="V62" s="29">
        <v>11.3054753082</v>
      </c>
      <c r="W62" s="29">
        <v>15.806085127499999</v>
      </c>
      <c r="X62" s="29">
        <v>22.229056303499998</v>
      </c>
      <c r="Y62" s="29">
        <v>10.5734137506</v>
      </c>
      <c r="Z62" s="29">
        <v>21.238784130300001</v>
      </c>
      <c r="AA62" s="29">
        <v>9.6797621058000001</v>
      </c>
      <c r="AB62" s="29">
        <v>14.0823785135</v>
      </c>
      <c r="AC62" s="29">
        <v>19.721378448999999</v>
      </c>
    </row>
    <row r="63" spans="1:29" x14ac:dyDescent="0.15">
      <c r="A63" s="26" t="s">
        <v>117</v>
      </c>
      <c r="B63" s="27"/>
      <c r="C63" s="28">
        <v>20.858728566300002</v>
      </c>
      <c r="D63" s="29">
        <v>22.255138213599999</v>
      </c>
      <c r="E63" s="29">
        <v>18.712908045599999</v>
      </c>
      <c r="F63" s="29">
        <v>16.8323300178</v>
      </c>
      <c r="G63" s="29">
        <v>12.3790532967</v>
      </c>
      <c r="H63" s="29">
        <v>15.3945009097</v>
      </c>
      <c r="I63" s="29">
        <v>12.796912972099999</v>
      </c>
      <c r="J63" s="29">
        <v>14.082897862199999</v>
      </c>
      <c r="K63" s="29">
        <v>19.554422535200001</v>
      </c>
      <c r="L63" s="29">
        <v>19.378453916200002</v>
      </c>
      <c r="M63" s="29">
        <v>27.500547212000001</v>
      </c>
      <c r="N63" s="29">
        <v>23.508018175</v>
      </c>
      <c r="O63" s="29">
        <v>35.186741666700001</v>
      </c>
      <c r="P63" s="29">
        <v>23.611269129</v>
      </c>
      <c r="Q63" s="29">
        <v>29.723395318400001</v>
      </c>
      <c r="R63" s="29">
        <v>17.201058260899998</v>
      </c>
      <c r="S63" s="29">
        <v>15.9695964126</v>
      </c>
      <c r="T63" s="29">
        <v>18.245381352500001</v>
      </c>
      <c r="U63" s="29">
        <v>24.9677320889</v>
      </c>
      <c r="V63" s="29">
        <v>19.1894776181</v>
      </c>
      <c r="W63" s="29">
        <v>19.526751560600001</v>
      </c>
      <c r="X63" s="29">
        <v>12.898417483799999</v>
      </c>
      <c r="Y63" s="29">
        <v>30.0075615427</v>
      </c>
      <c r="Z63" s="29">
        <v>13.5485861642</v>
      </c>
      <c r="AA63" s="29">
        <v>40.471302190700001</v>
      </c>
      <c r="AB63" s="29">
        <v>29.101188630500001</v>
      </c>
      <c r="AC63" s="29">
        <v>39.990052854299996</v>
      </c>
    </row>
    <row r="64" spans="1:29" x14ac:dyDescent="0.15">
      <c r="B64" s="27"/>
      <c r="C64" s="37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</row>
    <row r="65" spans="1:30" x14ac:dyDescent="0.15">
      <c r="A65" s="23" t="s">
        <v>118</v>
      </c>
      <c r="B65" s="24"/>
      <c r="C65" s="23"/>
      <c r="D65" s="23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</row>
    <row r="66" spans="1:30" x14ac:dyDescent="0.15">
      <c r="A66" s="26" t="s">
        <v>119</v>
      </c>
      <c r="B66" s="27">
        <v>2020</v>
      </c>
      <c r="C66" s="37">
        <v>1.7203692841</v>
      </c>
      <c r="D66" s="45">
        <v>0.90576738919999999</v>
      </c>
      <c r="E66" s="45">
        <v>1.8609109366000001</v>
      </c>
      <c r="F66" s="45">
        <v>1.5045304348999999</v>
      </c>
      <c r="G66" s="45">
        <v>1.4297021865999999</v>
      </c>
      <c r="H66" s="45">
        <v>1.3030537979000001</v>
      </c>
      <c r="I66" s="45">
        <v>0.91996320149999999</v>
      </c>
      <c r="J66" s="45">
        <v>1.7825474057999999</v>
      </c>
      <c r="K66" s="45">
        <v>1.8288983271000001</v>
      </c>
      <c r="L66" s="45">
        <v>0.70195568900000005</v>
      </c>
      <c r="M66" s="45">
        <v>1.8914989176000001</v>
      </c>
      <c r="N66" s="45">
        <v>3.2207158740000001</v>
      </c>
      <c r="O66" s="45">
        <v>0.96141784490000004</v>
      </c>
      <c r="P66" s="45">
        <v>1.1353822173000001</v>
      </c>
      <c r="Q66" s="45">
        <v>2.029154519</v>
      </c>
      <c r="R66" s="45">
        <v>1.6446021564</v>
      </c>
      <c r="S66" s="45">
        <v>2.1465581051</v>
      </c>
      <c r="T66" s="45">
        <v>2.4073195370999998</v>
      </c>
      <c r="U66" s="45">
        <v>1.3951897868000001</v>
      </c>
      <c r="V66" s="45">
        <v>2.6547219882999999</v>
      </c>
      <c r="W66" s="45">
        <v>2.4829048889999998</v>
      </c>
      <c r="X66" s="45">
        <v>2.7120319610000001</v>
      </c>
      <c r="Y66" s="45">
        <v>1.3691357075999999</v>
      </c>
      <c r="Z66" s="45">
        <v>2.4043879792</v>
      </c>
      <c r="AA66" s="45">
        <v>2.3526724531999998</v>
      </c>
      <c r="AB66" s="45">
        <v>0.49321772879999998</v>
      </c>
      <c r="AC66" s="45">
        <v>2.5227534931000002</v>
      </c>
      <c r="AD66" s="45"/>
    </row>
    <row r="67" spans="1:30" x14ac:dyDescent="0.15">
      <c r="A67" s="26" t="s">
        <v>120</v>
      </c>
      <c r="B67" s="27">
        <v>2019</v>
      </c>
      <c r="C67" s="28">
        <v>36.4</v>
      </c>
      <c r="D67" s="29">
        <v>27.7</v>
      </c>
      <c r="E67" s="29">
        <v>38.799999999999997</v>
      </c>
      <c r="F67" s="29">
        <v>34.4</v>
      </c>
      <c r="G67" s="29">
        <v>42.9</v>
      </c>
      <c r="H67" s="29">
        <v>39.4</v>
      </c>
      <c r="I67" s="29">
        <v>47.3</v>
      </c>
      <c r="J67" s="29">
        <v>39.700000000000003</v>
      </c>
      <c r="K67" s="29">
        <v>44.4</v>
      </c>
      <c r="L67" s="29">
        <v>32.6</v>
      </c>
      <c r="M67" s="29">
        <v>42.2</v>
      </c>
      <c r="N67" s="29">
        <v>47.3</v>
      </c>
      <c r="O67" s="29">
        <v>15.8</v>
      </c>
      <c r="P67" s="29">
        <v>44.1</v>
      </c>
      <c r="Q67" s="29">
        <v>41.6</v>
      </c>
      <c r="R67" s="29">
        <v>46.7</v>
      </c>
      <c r="S67" s="29">
        <v>56.9</v>
      </c>
      <c r="T67" s="29">
        <v>40.6</v>
      </c>
      <c r="U67" s="29">
        <v>44.3</v>
      </c>
      <c r="V67" s="29">
        <v>47.3</v>
      </c>
      <c r="W67" s="29">
        <v>45.4</v>
      </c>
      <c r="X67" s="29">
        <v>38.1</v>
      </c>
      <c r="Y67" s="29">
        <v>29.8</v>
      </c>
      <c r="Z67" s="29">
        <v>54.5</v>
      </c>
      <c r="AA67" s="29">
        <v>30.3</v>
      </c>
      <c r="AB67" s="29">
        <v>18.100000000000001</v>
      </c>
      <c r="AC67" s="29">
        <v>49.5</v>
      </c>
    </row>
    <row r="68" spans="1:30" x14ac:dyDescent="0.15">
      <c r="A68" s="26" t="s">
        <v>121</v>
      </c>
      <c r="B68" s="27">
        <v>2019</v>
      </c>
      <c r="C68" s="35">
        <v>46</v>
      </c>
      <c r="D68" s="36">
        <v>44.7</v>
      </c>
      <c r="E68" s="36">
        <v>46</v>
      </c>
      <c r="F68" s="36">
        <v>46.7</v>
      </c>
      <c r="G68" s="36">
        <v>46.7</v>
      </c>
      <c r="H68" s="36">
        <v>49.9</v>
      </c>
      <c r="I68" s="36">
        <v>48.4</v>
      </c>
      <c r="J68" s="36">
        <v>50</v>
      </c>
      <c r="K68" s="36">
        <v>50</v>
      </c>
      <c r="L68" s="36">
        <v>47.4</v>
      </c>
      <c r="M68" s="36">
        <v>45.3</v>
      </c>
      <c r="N68" s="36">
        <v>49.9</v>
      </c>
      <c r="O68" s="36">
        <v>41.4</v>
      </c>
      <c r="P68" s="36">
        <v>47.9</v>
      </c>
      <c r="Q68" s="36">
        <v>51.2</v>
      </c>
      <c r="R68" s="36">
        <v>51.1</v>
      </c>
      <c r="S68" s="36">
        <v>50.1</v>
      </c>
      <c r="T68" s="36">
        <v>47.8</v>
      </c>
      <c r="U68" s="36">
        <v>47.3</v>
      </c>
      <c r="V68" s="36">
        <v>50</v>
      </c>
      <c r="W68" s="36">
        <v>51.7</v>
      </c>
      <c r="X68" s="36">
        <v>48.3</v>
      </c>
      <c r="Y68" s="36">
        <v>43</v>
      </c>
      <c r="Z68" s="36">
        <v>46.1</v>
      </c>
      <c r="AA68" s="36">
        <v>45.1</v>
      </c>
      <c r="AB68" s="36">
        <v>36.5</v>
      </c>
      <c r="AC68" s="36">
        <v>47.7</v>
      </c>
    </row>
    <row r="69" spans="1:30" x14ac:dyDescent="0.15">
      <c r="A69" s="26" t="s">
        <v>122</v>
      </c>
      <c r="B69" s="27">
        <v>2018</v>
      </c>
      <c r="C69" s="28">
        <v>6.2704131125</v>
      </c>
      <c r="D69" s="29">
        <v>6.503158183</v>
      </c>
      <c r="E69" s="29">
        <v>4.8199735047000001</v>
      </c>
      <c r="F69" s="29">
        <v>7.7514231031999996</v>
      </c>
      <c r="G69" s="29">
        <v>9.8349816799000003</v>
      </c>
      <c r="H69" s="29">
        <v>7.9338338599</v>
      </c>
      <c r="I69" s="29">
        <v>5.4557551564000004</v>
      </c>
      <c r="J69" s="29">
        <v>3.5141613721999998</v>
      </c>
      <c r="K69" s="29">
        <v>6.6172643683999999</v>
      </c>
      <c r="L69" s="29">
        <v>6.0755375893999997</v>
      </c>
      <c r="M69" s="29">
        <v>9.0867542227999998</v>
      </c>
      <c r="N69" s="29">
        <v>5.2904594888999998</v>
      </c>
      <c r="O69" s="29">
        <v>4.0998824185</v>
      </c>
      <c r="P69" s="29">
        <v>4.6302909523000002</v>
      </c>
      <c r="Q69" s="29">
        <v>3.7246008039</v>
      </c>
      <c r="R69" s="29">
        <v>4.4945449272999998</v>
      </c>
      <c r="S69" s="29">
        <v>8.3203973921000003</v>
      </c>
      <c r="T69" s="29">
        <v>5.3340096614999997</v>
      </c>
      <c r="U69" s="29">
        <v>7.4638179172000001</v>
      </c>
      <c r="V69" s="29">
        <v>7.6201064698999996</v>
      </c>
      <c r="W69" s="29">
        <v>7.7026745702000001</v>
      </c>
      <c r="X69" s="29">
        <v>5.7052548847000004</v>
      </c>
      <c r="Y69" s="29">
        <v>6.5033556961999999</v>
      </c>
      <c r="Z69" s="29">
        <v>9.0434395527000007</v>
      </c>
      <c r="AA69" s="29">
        <v>2.9387966105999999</v>
      </c>
      <c r="AB69" s="29">
        <v>5.4013233746999996</v>
      </c>
      <c r="AC69" s="29">
        <v>4.6936826305999997</v>
      </c>
    </row>
    <row r="70" spans="1:30" x14ac:dyDescent="0.15">
      <c r="B70" s="27"/>
      <c r="C70" s="44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</row>
    <row r="71" spans="1:30" x14ac:dyDescent="0.15">
      <c r="A71" s="23" t="s">
        <v>123</v>
      </c>
      <c r="B71" s="24">
        <v>2019</v>
      </c>
      <c r="C71" s="23"/>
      <c r="D71" s="23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</row>
    <row r="72" spans="1:30" x14ac:dyDescent="0.15">
      <c r="A72" s="26" t="s">
        <v>124</v>
      </c>
      <c r="B72" s="27"/>
      <c r="C72" s="35">
        <v>19764.557000000001</v>
      </c>
      <c r="D72" s="36">
        <v>3421.1109999999999</v>
      </c>
      <c r="E72" s="36">
        <v>2887.038</v>
      </c>
      <c r="F72" s="36">
        <v>1282.4449999999999</v>
      </c>
      <c r="G72" s="36">
        <v>165.952</v>
      </c>
      <c r="H72" s="36">
        <v>309.62200000000001</v>
      </c>
      <c r="I72" s="36">
        <v>349.48099999999999</v>
      </c>
      <c r="J72" s="36">
        <v>198.24299999999999</v>
      </c>
      <c r="K72" s="36">
        <v>66.855999999999995</v>
      </c>
      <c r="L72" s="36">
        <v>133.90700000000001</v>
      </c>
      <c r="M72" s="36">
        <v>298.77100000000002</v>
      </c>
      <c r="N72" s="36">
        <v>231.37799999999999</v>
      </c>
      <c r="O72" s="36">
        <v>757.23400000000004</v>
      </c>
      <c r="P72" s="36">
        <v>145.58199999999999</v>
      </c>
      <c r="Q72" s="36">
        <v>90.24</v>
      </c>
      <c r="R72" s="36">
        <v>65.323999999999998</v>
      </c>
      <c r="S72" s="36">
        <v>89.805999999999997</v>
      </c>
      <c r="T72" s="36">
        <v>477.84</v>
      </c>
      <c r="U72" s="36">
        <v>1992.5540000000001</v>
      </c>
      <c r="V72" s="36">
        <v>378.96699999999998</v>
      </c>
      <c r="W72" s="36">
        <v>199.50899999999999</v>
      </c>
      <c r="X72" s="36">
        <v>1110.1279999999999</v>
      </c>
      <c r="Y72" s="36">
        <v>1492.3140000000001</v>
      </c>
      <c r="Z72" s="36">
        <v>1845.4179999999999</v>
      </c>
      <c r="AA72" s="36">
        <v>133.07900000000001</v>
      </c>
      <c r="AB72" s="36">
        <v>1576.2370000000001</v>
      </c>
      <c r="AC72" s="36">
        <v>65.521000000000001</v>
      </c>
    </row>
    <row r="73" spans="1:30" x14ac:dyDescent="0.15">
      <c r="A73" s="26" t="s">
        <v>125</v>
      </c>
      <c r="B73" s="27"/>
      <c r="C73" s="35">
        <v>39562.038999999997</v>
      </c>
      <c r="D73" s="36">
        <v>5960.1450000000004</v>
      </c>
      <c r="E73" s="36">
        <v>5634.2470000000003</v>
      </c>
      <c r="F73" s="36">
        <v>2217.819</v>
      </c>
      <c r="G73" s="36">
        <v>297.279</v>
      </c>
      <c r="H73" s="36">
        <v>566.84900000000005</v>
      </c>
      <c r="I73" s="36">
        <v>638.62199999999996</v>
      </c>
      <c r="J73" s="36">
        <v>330.90800000000002</v>
      </c>
      <c r="K73" s="36">
        <v>134.958</v>
      </c>
      <c r="L73" s="36">
        <v>278.75599999999997</v>
      </c>
      <c r="M73" s="36">
        <v>481.899</v>
      </c>
      <c r="N73" s="36">
        <v>435.35500000000002</v>
      </c>
      <c r="O73" s="36">
        <v>1423.481</v>
      </c>
      <c r="P73" s="36">
        <v>283.10599999999999</v>
      </c>
      <c r="Q73" s="36">
        <v>148.298</v>
      </c>
      <c r="R73" s="36">
        <v>111.803</v>
      </c>
      <c r="S73" s="36">
        <v>161.15</v>
      </c>
      <c r="T73" s="36">
        <v>978.59799999999996</v>
      </c>
      <c r="U73" s="36">
        <v>5256.0159999999996</v>
      </c>
      <c r="V73" s="36">
        <v>751.36300000000006</v>
      </c>
      <c r="W73" s="36">
        <v>402.88900000000001</v>
      </c>
      <c r="X73" s="36">
        <v>2309.518</v>
      </c>
      <c r="Y73" s="36">
        <v>2959.3560000000002</v>
      </c>
      <c r="Z73" s="36">
        <v>4259.95</v>
      </c>
      <c r="AA73" s="36">
        <v>230.001</v>
      </c>
      <c r="AB73" s="36">
        <v>3202.9740000000002</v>
      </c>
      <c r="AC73" s="36">
        <v>106.699</v>
      </c>
    </row>
    <row r="74" spans="1:30" x14ac:dyDescent="0.15">
      <c r="B74" s="27"/>
      <c r="C74" s="37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</row>
    <row r="75" spans="1:30" x14ac:dyDescent="0.15">
      <c r="A75" s="23" t="s">
        <v>126</v>
      </c>
      <c r="B75" s="24"/>
      <c r="C75" s="23"/>
      <c r="D75" s="23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1:30" x14ac:dyDescent="0.15">
      <c r="A76" s="26" t="s">
        <v>127</v>
      </c>
      <c r="B76" s="27">
        <v>2019</v>
      </c>
      <c r="C76" s="28">
        <v>541.15950480000004</v>
      </c>
      <c r="D76" s="29">
        <v>488.10231379999999</v>
      </c>
      <c r="E76" s="29">
        <v>519.79995689999998</v>
      </c>
      <c r="F76" s="29">
        <v>532.34592499999997</v>
      </c>
      <c r="G76" s="29">
        <v>554.22281999999996</v>
      </c>
      <c r="H76" s="29">
        <v>646.1156661</v>
      </c>
      <c r="I76" s="29">
        <v>604.74088949999998</v>
      </c>
      <c r="J76" s="29">
        <v>624.99132410000004</v>
      </c>
      <c r="K76" s="29">
        <v>588.3969012</v>
      </c>
      <c r="L76" s="29">
        <v>680.97637120000002</v>
      </c>
      <c r="M76" s="29">
        <v>591.0220448</v>
      </c>
      <c r="N76" s="29">
        <v>581.27557709999996</v>
      </c>
      <c r="O76" s="29">
        <v>337.04034589999998</v>
      </c>
      <c r="P76" s="29">
        <v>518.03687200000002</v>
      </c>
      <c r="Q76" s="29">
        <v>562.07388619999995</v>
      </c>
      <c r="R76" s="29">
        <v>579.49813519999998</v>
      </c>
      <c r="S76" s="29">
        <v>608.98110870000005</v>
      </c>
      <c r="T76" s="29">
        <v>557.16303230000005</v>
      </c>
      <c r="U76" s="29">
        <v>574.54166020000002</v>
      </c>
      <c r="V76" s="29">
        <v>588.81580399999996</v>
      </c>
      <c r="W76" s="29">
        <v>632.28102669999998</v>
      </c>
      <c r="X76" s="29">
        <v>632.17044060000001</v>
      </c>
      <c r="Y76" s="29">
        <v>521.73385310000003</v>
      </c>
      <c r="Z76" s="29">
        <v>643.96796089999998</v>
      </c>
      <c r="AA76" s="29">
        <v>547.01724630000001</v>
      </c>
      <c r="AB76" s="29">
        <v>438.89445019999999</v>
      </c>
      <c r="AC76" s="29">
        <v>595.47256159999995</v>
      </c>
    </row>
    <row r="77" spans="1:30" x14ac:dyDescent="0.15">
      <c r="A77" s="26" t="s">
        <v>128</v>
      </c>
      <c r="B77" s="27">
        <v>2019</v>
      </c>
      <c r="C77" s="32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</row>
    <row r="78" spans="1:30" x14ac:dyDescent="0.15">
      <c r="A78" s="31" t="s">
        <v>129</v>
      </c>
      <c r="B78" s="27"/>
      <c r="C78" s="28">
        <v>30.620000482834005</v>
      </c>
      <c r="D78" s="47">
        <v>46.919274340724861</v>
      </c>
      <c r="E78" s="47">
        <v>31.701444079948594</v>
      </c>
      <c r="F78" s="47">
        <v>25.627763912605634</v>
      </c>
      <c r="G78" s="47">
        <v>11.670405066631481</v>
      </c>
      <c r="H78" s="47">
        <v>19.795463894129163</v>
      </c>
      <c r="I78" s="47">
        <v>12.251775183535925</v>
      </c>
      <c r="J78" s="47">
        <v>15.88569027106535</v>
      </c>
      <c r="K78" s="47">
        <v>14.457028647568288</v>
      </c>
      <c r="L78" s="47">
        <v>33.13600737667128</v>
      </c>
      <c r="M78" s="47">
        <v>18.253938186199111</v>
      </c>
      <c r="N78" s="47">
        <v>21.707306765836961</v>
      </c>
      <c r="O78" s="47">
        <v>47.170665459483928</v>
      </c>
      <c r="P78" s="47">
        <v>38.313073149925359</v>
      </c>
      <c r="Q78" s="47">
        <v>30.343007915567284</v>
      </c>
      <c r="R78" s="47">
        <v>21.171973415577082</v>
      </c>
      <c r="S78" s="48">
        <v>5.7341634736180902</v>
      </c>
      <c r="T78" s="47">
        <v>22.79540176079794</v>
      </c>
      <c r="U78" s="47">
        <v>17.533242812997472</v>
      </c>
      <c r="V78" s="47">
        <v>24.102513906140306</v>
      </c>
      <c r="W78" s="47">
        <v>16.260020477986163</v>
      </c>
      <c r="X78" s="47">
        <v>17.747730313254635</v>
      </c>
      <c r="Y78" s="47">
        <v>32.903019589168878</v>
      </c>
      <c r="Z78" s="47">
        <v>13.42451015791374</v>
      </c>
      <c r="AA78" s="47">
        <v>27.868144308398129</v>
      </c>
      <c r="AB78" s="47">
        <v>45.47830166828011</v>
      </c>
      <c r="AC78" s="47">
        <v>15.969791858537482</v>
      </c>
    </row>
    <row r="79" spans="1:30" x14ac:dyDescent="0.15">
      <c r="A79" s="49" t="s">
        <v>130</v>
      </c>
      <c r="B79" s="27"/>
      <c r="C79" s="28">
        <v>52.479255481067774</v>
      </c>
      <c r="D79" s="47">
        <v>38.86140929481801</v>
      </c>
      <c r="E79" s="47">
        <v>48.609918044799173</v>
      </c>
      <c r="F79" s="47">
        <v>56.294058408862035</v>
      </c>
      <c r="G79" s="47">
        <v>63.128381052909354</v>
      </c>
      <c r="H79" s="47">
        <v>65.945163898384422</v>
      </c>
      <c r="I79" s="47">
        <v>68.925261764351902</v>
      </c>
      <c r="J79" s="47">
        <v>66.878545913006931</v>
      </c>
      <c r="K79" s="47">
        <v>64.917832556073733</v>
      </c>
      <c r="L79" s="47">
        <v>47.697556477639466</v>
      </c>
      <c r="M79" s="47">
        <v>70.212991657637318</v>
      </c>
      <c r="N79" s="47">
        <v>62.813675358154072</v>
      </c>
      <c r="O79" s="47">
        <v>17.178461847995575</v>
      </c>
      <c r="P79" s="47">
        <v>45.261072012511548</v>
      </c>
      <c r="Q79" s="47">
        <v>54.755337011273689</v>
      </c>
      <c r="R79" s="47">
        <v>62.781807914512832</v>
      </c>
      <c r="S79" s="47">
        <v>73.523869346733676</v>
      </c>
      <c r="T79" s="47">
        <v>59.59076751345804</v>
      </c>
      <c r="U79" s="47">
        <v>54.361363423541533</v>
      </c>
      <c r="V79" s="47">
        <v>62.546578819463193</v>
      </c>
      <c r="W79" s="47">
        <v>66.341183228029863</v>
      </c>
      <c r="X79" s="47">
        <v>67.228163467929889</v>
      </c>
      <c r="Y79" s="47">
        <v>54.47426271534713</v>
      </c>
      <c r="Z79" s="47">
        <v>67.872696323697383</v>
      </c>
      <c r="AA79" s="47">
        <v>59.130991747847581</v>
      </c>
      <c r="AB79" s="47">
        <v>32.524038318772753</v>
      </c>
      <c r="AC79" s="47">
        <v>70.510222877141288</v>
      </c>
    </row>
    <row r="80" spans="1:30" x14ac:dyDescent="0.15">
      <c r="B80" s="27"/>
      <c r="C80" s="28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</row>
    <row r="81" spans="1:29" x14ac:dyDescent="0.15">
      <c r="A81" s="23" t="s">
        <v>131</v>
      </c>
      <c r="B81" s="24"/>
      <c r="C81" s="23"/>
      <c r="D81" s="23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</row>
    <row r="82" spans="1:29" x14ac:dyDescent="0.15">
      <c r="A82" s="34" t="s">
        <v>132</v>
      </c>
      <c r="B82" s="27">
        <v>2019</v>
      </c>
      <c r="C82" s="28">
        <v>3.1765245750000002</v>
      </c>
      <c r="D82" s="29">
        <v>3.1409600000000002</v>
      </c>
      <c r="E82" s="29">
        <v>3.9666600000000001</v>
      </c>
      <c r="F82" s="29">
        <v>2.3930699999999998</v>
      </c>
      <c r="G82" s="29">
        <v>1.21593</v>
      </c>
      <c r="H82" s="29">
        <v>1.4142600000000001</v>
      </c>
      <c r="I82" s="29">
        <v>1.0702700000000001</v>
      </c>
      <c r="J82" s="29">
        <v>0.92081000000000002</v>
      </c>
      <c r="K82" s="29">
        <v>1.9577800000000001</v>
      </c>
      <c r="L82" s="29">
        <v>1.6249199999999999</v>
      </c>
      <c r="M82" s="29">
        <v>2.2907700000000002</v>
      </c>
      <c r="N82" s="29">
        <v>3.3975900000000001</v>
      </c>
      <c r="O82" s="29">
        <v>6.0241499999999997</v>
      </c>
      <c r="P82" s="29">
        <v>3.02223</v>
      </c>
      <c r="Q82" s="29">
        <v>2.7137099999999998</v>
      </c>
      <c r="R82" s="29">
        <v>2.33371</v>
      </c>
      <c r="S82" s="29">
        <v>0.92908000000000002</v>
      </c>
      <c r="T82" s="29">
        <v>2.0947499999999999</v>
      </c>
      <c r="U82" s="29">
        <v>1.2748299999999999</v>
      </c>
      <c r="V82" s="29">
        <v>2.10555</v>
      </c>
      <c r="W82" s="29">
        <v>1.50142</v>
      </c>
      <c r="X82" s="29">
        <v>2.6826599999999998</v>
      </c>
      <c r="Y82" s="29">
        <v>4.4938000000000002</v>
      </c>
      <c r="Z82" s="29">
        <v>1.8266899999999999</v>
      </c>
      <c r="AA82" s="29">
        <v>7.0353399999999997</v>
      </c>
      <c r="AB82" s="29">
        <v>5.9796199999999997</v>
      </c>
      <c r="AC82" s="29">
        <v>3.2770800000000002</v>
      </c>
    </row>
    <row r="83" spans="1:29" x14ac:dyDescent="0.15">
      <c r="B83" s="27"/>
      <c r="C83" s="44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</row>
    <row r="84" spans="1:29" x14ac:dyDescent="0.15">
      <c r="A84" s="23" t="s">
        <v>133</v>
      </c>
      <c r="B84" s="24"/>
      <c r="C84" s="23"/>
      <c r="D84" s="23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29" x14ac:dyDescent="0.15">
      <c r="A85" s="26" t="s">
        <v>134</v>
      </c>
      <c r="B85" s="27">
        <v>2019</v>
      </c>
      <c r="C85" s="35">
        <v>229</v>
      </c>
      <c r="D85" s="36">
        <v>261</v>
      </c>
      <c r="E85" s="36">
        <v>226</v>
      </c>
      <c r="F85" s="36">
        <v>180</v>
      </c>
      <c r="G85" s="36">
        <v>114</v>
      </c>
      <c r="H85" s="36">
        <v>156</v>
      </c>
      <c r="I85" s="36">
        <v>134</v>
      </c>
      <c r="J85" s="36">
        <v>130</v>
      </c>
      <c r="K85" s="36">
        <v>136</v>
      </c>
      <c r="L85" s="36">
        <v>211</v>
      </c>
      <c r="M85" s="36">
        <v>156</v>
      </c>
      <c r="N85" s="36">
        <v>159</v>
      </c>
      <c r="O85" s="36">
        <v>442</v>
      </c>
      <c r="P85" s="36">
        <v>246</v>
      </c>
      <c r="Q85" s="36">
        <v>187</v>
      </c>
      <c r="R85" s="36">
        <v>177</v>
      </c>
      <c r="S85" s="36">
        <v>93</v>
      </c>
      <c r="T85" s="36">
        <v>200</v>
      </c>
      <c r="U85" s="36">
        <v>184</v>
      </c>
      <c r="V85" s="36">
        <v>172</v>
      </c>
      <c r="W85" s="36">
        <v>164</v>
      </c>
      <c r="X85" s="36">
        <v>236</v>
      </c>
      <c r="Y85" s="36">
        <v>247</v>
      </c>
      <c r="Z85" s="36">
        <v>184</v>
      </c>
      <c r="AA85" s="36">
        <v>245</v>
      </c>
      <c r="AB85" s="36">
        <v>406</v>
      </c>
      <c r="AC85" s="36">
        <v>156</v>
      </c>
    </row>
    <row r="86" spans="1:29" x14ac:dyDescent="0.15">
      <c r="A86" s="50" t="s">
        <v>135</v>
      </c>
      <c r="B86" s="27">
        <v>2019</v>
      </c>
      <c r="C86" s="37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</row>
    <row r="87" spans="1:29" x14ac:dyDescent="0.15">
      <c r="A87" s="31" t="s">
        <v>136</v>
      </c>
      <c r="B87" s="27"/>
      <c r="C87" s="28">
        <v>4.4100217080000004</v>
      </c>
      <c r="D87" s="29">
        <v>4.0999999999999996</v>
      </c>
      <c r="E87" s="29">
        <v>4.8</v>
      </c>
      <c r="F87" s="29">
        <v>3.8</v>
      </c>
      <c r="G87" s="29">
        <v>1.6</v>
      </c>
      <c r="H87" s="29">
        <v>2</v>
      </c>
      <c r="I87" s="29">
        <v>1.3</v>
      </c>
      <c r="J87" s="29">
        <v>2.2999999999999998</v>
      </c>
      <c r="K87" s="29">
        <v>3.6</v>
      </c>
      <c r="L87" s="29">
        <v>4.4000000000000004</v>
      </c>
      <c r="M87" s="29">
        <v>2.7</v>
      </c>
      <c r="N87" s="29">
        <v>2.6</v>
      </c>
      <c r="O87" s="29">
        <v>10.9</v>
      </c>
      <c r="P87" s="29">
        <v>3.4</v>
      </c>
      <c r="Q87" s="29">
        <v>3.6</v>
      </c>
      <c r="R87" s="29">
        <v>9.1</v>
      </c>
      <c r="S87" s="29">
        <v>2.1</v>
      </c>
      <c r="T87" s="29">
        <v>4.5</v>
      </c>
      <c r="U87" s="29">
        <v>5.2</v>
      </c>
      <c r="V87" s="29">
        <v>4.5999999999999996</v>
      </c>
      <c r="W87" s="29">
        <v>5.6</v>
      </c>
      <c r="X87" s="29">
        <v>5.2</v>
      </c>
      <c r="Y87" s="29">
        <v>4.5999999999999996</v>
      </c>
      <c r="Z87" s="29">
        <v>3.9</v>
      </c>
      <c r="AA87" s="29">
        <v>3.3</v>
      </c>
      <c r="AB87" s="29">
        <v>4.9000000000000004</v>
      </c>
      <c r="AC87" s="29">
        <v>4.7</v>
      </c>
    </row>
    <row r="88" spans="1:29" x14ac:dyDescent="0.15">
      <c r="A88" s="31" t="s">
        <v>137</v>
      </c>
      <c r="B88" s="27"/>
      <c r="C88" s="28">
        <v>143.68676020999999</v>
      </c>
      <c r="D88" s="29">
        <v>136.9</v>
      </c>
      <c r="E88" s="29">
        <v>156</v>
      </c>
      <c r="F88" s="29">
        <v>128.19999999999999</v>
      </c>
      <c r="G88" s="29">
        <v>143.4</v>
      </c>
      <c r="H88" s="29">
        <v>148.1</v>
      </c>
      <c r="I88" s="29">
        <v>132.19999999999999</v>
      </c>
      <c r="J88" s="29">
        <v>136.6</v>
      </c>
      <c r="K88" s="29">
        <v>154.19999999999999</v>
      </c>
      <c r="L88" s="29">
        <v>132</v>
      </c>
      <c r="M88" s="29">
        <v>128.30000000000001</v>
      </c>
      <c r="N88" s="29">
        <v>158.5</v>
      </c>
      <c r="O88" s="29">
        <v>171.7</v>
      </c>
      <c r="P88" s="29">
        <v>170.5</v>
      </c>
      <c r="Q88" s="29">
        <v>146.19999999999999</v>
      </c>
      <c r="R88" s="29">
        <v>165.5</v>
      </c>
      <c r="S88" s="29">
        <v>141.1</v>
      </c>
      <c r="T88" s="29">
        <v>149.19999999999999</v>
      </c>
      <c r="U88" s="29">
        <v>148.69999999999999</v>
      </c>
      <c r="V88" s="29">
        <v>147.1</v>
      </c>
      <c r="W88" s="29">
        <v>151.5</v>
      </c>
      <c r="X88" s="29">
        <v>162.6</v>
      </c>
      <c r="Y88" s="29">
        <v>126.7</v>
      </c>
      <c r="Z88" s="29">
        <v>139.4</v>
      </c>
      <c r="AA88" s="29">
        <v>137.5</v>
      </c>
      <c r="AB88" s="29">
        <v>125.9</v>
      </c>
      <c r="AC88" s="29">
        <v>164.5</v>
      </c>
    </row>
    <row r="89" spans="1:29" x14ac:dyDescent="0.15">
      <c r="A89" s="31" t="s">
        <v>138</v>
      </c>
      <c r="B89" s="27"/>
      <c r="C89" s="28">
        <v>5.2426273209999996</v>
      </c>
      <c r="D89" s="29">
        <v>5.0999999999999996</v>
      </c>
      <c r="E89" s="29">
        <v>4.8</v>
      </c>
      <c r="F89" s="29">
        <v>5.2</v>
      </c>
      <c r="G89" s="29">
        <v>4.8</v>
      </c>
      <c r="H89" s="29">
        <v>4.2</v>
      </c>
      <c r="I89" s="29">
        <v>4.0999999999999996</v>
      </c>
      <c r="J89" s="29">
        <v>4.5999999999999996</v>
      </c>
      <c r="K89" s="29">
        <v>5.6</v>
      </c>
      <c r="L89" s="29">
        <v>4.3</v>
      </c>
      <c r="M89" s="29">
        <v>5.3</v>
      </c>
      <c r="N89" s="29">
        <v>5.2</v>
      </c>
      <c r="O89" s="29">
        <v>5.5</v>
      </c>
      <c r="P89" s="29">
        <v>5</v>
      </c>
      <c r="Q89" s="29">
        <v>5.3</v>
      </c>
      <c r="R89" s="29">
        <v>4.3</v>
      </c>
      <c r="S89" s="29">
        <v>4.4000000000000004</v>
      </c>
      <c r="T89" s="29">
        <v>5</v>
      </c>
      <c r="U89" s="29">
        <v>4.7</v>
      </c>
      <c r="V89" s="29">
        <v>5</v>
      </c>
      <c r="W89" s="29">
        <v>5.0999999999999996</v>
      </c>
      <c r="X89" s="29">
        <v>6.3</v>
      </c>
      <c r="Y89" s="29">
        <v>5.7</v>
      </c>
      <c r="Z89" s="29">
        <v>5.9</v>
      </c>
      <c r="AA89" s="29">
        <v>5</v>
      </c>
      <c r="AB89" s="29">
        <v>6.3</v>
      </c>
      <c r="AC89" s="29">
        <v>5.2</v>
      </c>
    </row>
    <row r="90" spans="1:29" x14ac:dyDescent="0.15">
      <c r="B90" s="27"/>
      <c r="C90" s="28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</row>
    <row r="91" spans="1:29" x14ac:dyDescent="0.15">
      <c r="A91" s="23" t="s">
        <v>139</v>
      </c>
      <c r="B91" s="24"/>
      <c r="C91" s="23"/>
      <c r="D91" s="23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29" x14ac:dyDescent="0.15">
      <c r="A92" s="26" t="s">
        <v>140</v>
      </c>
      <c r="B92" s="27">
        <v>2019</v>
      </c>
      <c r="C92" s="28">
        <v>19.038011036648644</v>
      </c>
      <c r="D92" s="39">
        <v>14.495863461088266</v>
      </c>
      <c r="E92" s="39">
        <v>16.276527264150698</v>
      </c>
      <c r="F92" s="39">
        <v>18.756418948400047</v>
      </c>
      <c r="G92" s="39">
        <v>24.878085661361659</v>
      </c>
      <c r="H92" s="39">
        <v>19.944162436548222</v>
      </c>
      <c r="I92" s="39">
        <v>20.157389358169084</v>
      </c>
      <c r="J92" s="39">
        <v>17.199494404538026</v>
      </c>
      <c r="K92" s="39">
        <v>23.720336991910852</v>
      </c>
      <c r="L92" s="39">
        <v>12.469520959996593</v>
      </c>
      <c r="M92" s="39">
        <v>25.853686666607523</v>
      </c>
      <c r="N92" s="39">
        <v>18.522117682857999</v>
      </c>
      <c r="O92" s="39">
        <v>18.26982688730984</v>
      </c>
      <c r="P92" s="39">
        <v>16.526817917393835</v>
      </c>
      <c r="Q92" s="39">
        <v>17.626058333196863</v>
      </c>
      <c r="R92" s="39">
        <v>17.924903148902356</v>
      </c>
      <c r="S92" s="39">
        <v>20.870936651187243</v>
      </c>
      <c r="T92" s="39">
        <v>19.732096017048434</v>
      </c>
      <c r="U92" s="39">
        <v>18.131322885933308</v>
      </c>
      <c r="V92" s="39">
        <v>17.588432317621109</v>
      </c>
      <c r="W92" s="39">
        <v>17.744815272627385</v>
      </c>
      <c r="X92" s="39">
        <v>22.846755835419096</v>
      </c>
      <c r="Y92" s="39">
        <v>22.900029629211581</v>
      </c>
      <c r="Z92" s="39">
        <v>26.338662543547805</v>
      </c>
      <c r="AA92" s="39">
        <v>25.860921380009824</v>
      </c>
      <c r="AB92" s="39">
        <v>23.498064316929508</v>
      </c>
      <c r="AC92" s="39">
        <v>26.330580081648154</v>
      </c>
    </row>
    <row r="93" spans="1:29" x14ac:dyDescent="0.15">
      <c r="A93" s="26" t="s">
        <v>141</v>
      </c>
      <c r="B93" s="27">
        <v>2019</v>
      </c>
      <c r="C93" s="28">
        <v>45.383604292491974</v>
      </c>
      <c r="D93" s="39">
        <v>41.605940008038978</v>
      </c>
      <c r="E93" s="39">
        <v>50.902115926392135</v>
      </c>
      <c r="F93" s="39">
        <v>48.062064937941777</v>
      </c>
      <c r="G93" s="39">
        <v>52.878690507692887</v>
      </c>
      <c r="H93" s="39">
        <v>47.018612521150594</v>
      </c>
      <c r="I93" s="39">
        <v>52.021514692079997</v>
      </c>
      <c r="J93" s="39">
        <v>47.818848845454262</v>
      </c>
      <c r="K93" s="39">
        <v>52.109555935958113</v>
      </c>
      <c r="L93" s="39">
        <v>41.622922367622472</v>
      </c>
      <c r="M93" s="39">
        <v>42.054880807686509</v>
      </c>
      <c r="N93" s="39">
        <v>53.132990758327566</v>
      </c>
      <c r="O93" s="39">
        <v>36.884380343772783</v>
      </c>
      <c r="P93" s="39">
        <v>49.561372891215825</v>
      </c>
      <c r="Q93" s="39">
        <v>52.517891358105565</v>
      </c>
      <c r="R93" s="39">
        <v>50.350153968411639</v>
      </c>
      <c r="S93" s="39">
        <v>50.573906948216944</v>
      </c>
      <c r="T93" s="39">
        <v>50.863702217764406</v>
      </c>
      <c r="U93" s="39">
        <v>53.066620490312957</v>
      </c>
      <c r="V93" s="39">
        <v>49.909241433726322</v>
      </c>
      <c r="W93" s="39">
        <v>53.181960876645675</v>
      </c>
      <c r="X93" s="39">
        <v>45.180092943890131</v>
      </c>
      <c r="Y93" s="39">
        <v>37.390654100118518</v>
      </c>
      <c r="Z93" s="39">
        <v>46.045799836287927</v>
      </c>
      <c r="AA93" s="39">
        <v>42.173658103675059</v>
      </c>
      <c r="AB93" s="39">
        <v>30.836737602128064</v>
      </c>
      <c r="AC93" s="39">
        <v>50.32754201082313</v>
      </c>
    </row>
    <row r="94" spans="1:29" x14ac:dyDescent="0.15">
      <c r="A94" s="26" t="s">
        <v>142</v>
      </c>
      <c r="B94" s="27">
        <v>2019</v>
      </c>
      <c r="C94" s="28">
        <v>35.578384670859379</v>
      </c>
      <c r="D94" s="39">
        <v>43.89819653087276</v>
      </c>
      <c r="E94" s="39">
        <v>32.821356809457164</v>
      </c>
      <c r="F94" s="39">
        <v>33.181180482369285</v>
      </c>
      <c r="G94" s="39">
        <v>22.24322383094545</v>
      </c>
      <c r="H94" s="39">
        <v>33.037225042301188</v>
      </c>
      <c r="I94" s="39">
        <v>27.821095949750919</v>
      </c>
      <c r="J94" s="39">
        <v>34.981656750007708</v>
      </c>
      <c r="K94" s="39">
        <v>24.170107072131039</v>
      </c>
      <c r="L94" s="39">
        <v>45.907556672380935</v>
      </c>
      <c r="M94" s="39">
        <v>32.091432525705969</v>
      </c>
      <c r="N94" s="39">
        <v>28.344891558814435</v>
      </c>
      <c r="O94" s="39">
        <v>44.84647404672203</v>
      </c>
      <c r="P94" s="39">
        <v>33.911343804537523</v>
      </c>
      <c r="Q94" s="39">
        <v>29.856050308697576</v>
      </c>
      <c r="R94" s="39">
        <v>31.724942882686005</v>
      </c>
      <c r="S94" s="39">
        <v>28.555156400595813</v>
      </c>
      <c r="T94" s="39">
        <v>29.40420176518716</v>
      </c>
      <c r="U94" s="39">
        <v>28.802056623753739</v>
      </c>
      <c r="V94" s="39">
        <v>32.502126998232647</v>
      </c>
      <c r="W94" s="39">
        <v>29.07322385072694</v>
      </c>
      <c r="X94" s="39">
        <v>31.973151220690774</v>
      </c>
      <c r="Y94" s="39">
        <v>39.709316270669902</v>
      </c>
      <c r="Z94" s="39">
        <v>27.615142180375905</v>
      </c>
      <c r="AA94" s="39">
        <v>31.965420516315113</v>
      </c>
      <c r="AB94" s="39">
        <v>45.665198080942432</v>
      </c>
      <c r="AC94" s="39">
        <v>23.341877907528719</v>
      </c>
    </row>
    <row r="95" spans="1:29" x14ac:dyDescent="0.15">
      <c r="A95" s="26" t="s">
        <v>143</v>
      </c>
      <c r="B95" s="27">
        <v>2019</v>
      </c>
      <c r="C95" s="28">
        <v>30.23</v>
      </c>
      <c r="D95" s="47">
        <v>23.68</v>
      </c>
      <c r="E95" s="47">
        <v>25.13</v>
      </c>
      <c r="F95" s="47">
        <v>24.39</v>
      </c>
      <c r="G95" s="47">
        <v>24.21</v>
      </c>
      <c r="H95" s="47">
        <v>26.2</v>
      </c>
      <c r="I95" s="47">
        <v>26.53</v>
      </c>
      <c r="J95" s="47">
        <v>24.74</v>
      </c>
      <c r="K95" s="47">
        <v>21.69</v>
      </c>
      <c r="L95" s="47">
        <v>29.78</v>
      </c>
      <c r="M95" s="47">
        <v>29.8</v>
      </c>
      <c r="N95" s="47">
        <v>24.12</v>
      </c>
      <c r="O95" s="47">
        <v>24.88</v>
      </c>
      <c r="P95" s="47">
        <v>33.979999999999997</v>
      </c>
      <c r="Q95" s="47">
        <v>27.71</v>
      </c>
      <c r="R95" s="47">
        <v>29.87</v>
      </c>
      <c r="S95" s="47">
        <v>23.45</v>
      </c>
      <c r="T95" s="47">
        <v>23.09</v>
      </c>
      <c r="U95" s="47">
        <v>27.28</v>
      </c>
      <c r="V95" s="47">
        <v>24.7</v>
      </c>
      <c r="W95" s="47">
        <v>24.01</v>
      </c>
      <c r="X95" s="47">
        <v>32.270000000000003</v>
      </c>
      <c r="Y95" s="47">
        <v>28.34</v>
      </c>
      <c r="Z95" s="47">
        <v>28.92</v>
      </c>
      <c r="AA95" s="47">
        <v>31.45</v>
      </c>
      <c r="AB95" s="47">
        <v>30.3</v>
      </c>
      <c r="AC95" s="47">
        <v>29.17</v>
      </c>
    </row>
    <row r="96" spans="1:29" x14ac:dyDescent="0.15">
      <c r="B96" s="27"/>
      <c r="C96" s="28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</row>
    <row r="97" spans="1:29" x14ac:dyDescent="0.15">
      <c r="A97" s="23" t="s">
        <v>144</v>
      </c>
      <c r="B97" s="24">
        <v>2019</v>
      </c>
      <c r="C97" s="23"/>
      <c r="D97" s="23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</row>
    <row r="98" spans="1:29" x14ac:dyDescent="0.15">
      <c r="A98" s="26" t="s">
        <v>145</v>
      </c>
      <c r="B98" s="27"/>
      <c r="C98" s="28">
        <v>15.1</v>
      </c>
      <c r="D98" s="51">
        <v>13.660914879</v>
      </c>
      <c r="E98" s="51">
        <v>8.3601424529999999</v>
      </c>
      <c r="F98" s="51">
        <v>15.558173557</v>
      </c>
      <c r="G98" s="51" t="s">
        <v>146</v>
      </c>
      <c r="H98" s="51">
        <v>23.098084599</v>
      </c>
      <c r="I98" s="51">
        <v>11.591707418</v>
      </c>
      <c r="J98" s="51" t="s">
        <v>146</v>
      </c>
      <c r="K98" s="51" t="s">
        <v>146</v>
      </c>
      <c r="L98" s="51">
        <v>14.676798965</v>
      </c>
      <c r="M98" s="51">
        <v>15.420336853</v>
      </c>
      <c r="N98" s="51">
        <v>18.520253856</v>
      </c>
      <c r="O98" s="51">
        <v>21.376396420999999</v>
      </c>
      <c r="P98" s="51">
        <v>16.519484698999999</v>
      </c>
      <c r="Q98" s="51">
        <v>11.034767528</v>
      </c>
      <c r="R98" s="51">
        <v>48.436899423</v>
      </c>
      <c r="S98" s="51" t="s">
        <v>146</v>
      </c>
      <c r="T98" s="51">
        <v>14.994611338</v>
      </c>
      <c r="U98" s="51">
        <v>13.630094131</v>
      </c>
      <c r="V98" s="51">
        <v>13.554601603</v>
      </c>
      <c r="W98" s="51">
        <v>11.453251962</v>
      </c>
      <c r="X98" s="51">
        <v>20.528249983999999</v>
      </c>
      <c r="Y98" s="51">
        <v>23.339751958000001</v>
      </c>
      <c r="Z98" s="51">
        <v>16.481001968000001</v>
      </c>
      <c r="AA98" s="51">
        <v>22.348833882000001</v>
      </c>
      <c r="AB98" s="51">
        <v>17.927960387999999</v>
      </c>
      <c r="AC98" s="51">
        <v>9.0734838520000007</v>
      </c>
    </row>
    <row r="99" spans="1:29" x14ac:dyDescent="0.15">
      <c r="A99" s="26" t="s">
        <v>147</v>
      </c>
      <c r="B99" s="27"/>
      <c r="C99" s="28">
        <v>11.378675973</v>
      </c>
      <c r="D99" s="51">
        <v>4.4084463100000004</v>
      </c>
      <c r="E99" s="51">
        <v>1.8726708430000001</v>
      </c>
      <c r="F99" s="51">
        <v>25.490116765</v>
      </c>
      <c r="G99" s="51">
        <v>39.205020920999999</v>
      </c>
      <c r="H99" s="51">
        <v>18.397850201000001</v>
      </c>
      <c r="I99" s="51">
        <v>36.676079620000003</v>
      </c>
      <c r="J99" s="51">
        <v>35.795983507999999</v>
      </c>
      <c r="K99" s="51" t="s">
        <v>146</v>
      </c>
      <c r="L99" s="51">
        <v>23.781401047999999</v>
      </c>
      <c r="M99" s="51">
        <v>17.801419498000001</v>
      </c>
      <c r="N99" s="51">
        <v>14.198910536</v>
      </c>
      <c r="O99" s="51">
        <v>4.5700720749999997</v>
      </c>
      <c r="P99" s="51">
        <v>8.4882857779999998</v>
      </c>
      <c r="Q99" s="51">
        <v>2.1422082750000002</v>
      </c>
      <c r="R99" s="51" t="s">
        <v>146</v>
      </c>
      <c r="S99" s="51">
        <v>61.271471578000003</v>
      </c>
      <c r="T99" s="51">
        <v>18.780428983</v>
      </c>
      <c r="U99" s="51">
        <v>16.348576979000001</v>
      </c>
      <c r="V99" s="51">
        <v>9.8945791910000001</v>
      </c>
      <c r="W99" s="51">
        <v>12.691685861</v>
      </c>
      <c r="X99" s="51">
        <v>18.196590564000001</v>
      </c>
      <c r="Y99" s="51">
        <v>2.4250964779999999</v>
      </c>
      <c r="Z99" s="51">
        <v>34.784426029000002</v>
      </c>
      <c r="AA99" s="51">
        <v>4.172843039</v>
      </c>
      <c r="AB99" s="51">
        <v>7.6631632390000002</v>
      </c>
      <c r="AC99" s="51">
        <v>22.758374752000002</v>
      </c>
    </row>
    <row r="100" spans="1:29" x14ac:dyDescent="0.15">
      <c r="A100" s="26" t="s">
        <v>148</v>
      </c>
      <c r="B100" s="27"/>
      <c r="C100" s="28">
        <v>16.835564311999999</v>
      </c>
      <c r="D100" s="51">
        <v>17.309270298000001</v>
      </c>
      <c r="E100" s="51">
        <v>16.822887211000001</v>
      </c>
      <c r="F100" s="51">
        <v>13.517649597</v>
      </c>
      <c r="G100" s="51">
        <v>22.251046025000001</v>
      </c>
      <c r="H100" s="51">
        <v>13.814815178</v>
      </c>
      <c r="I100" s="51">
        <v>2.9203113159999998</v>
      </c>
      <c r="J100" s="51" t="s">
        <v>146</v>
      </c>
      <c r="K100" s="51">
        <v>28.192747339</v>
      </c>
      <c r="L100" s="51">
        <v>9.3454285519999996</v>
      </c>
      <c r="M100" s="51">
        <v>21.225821533000001</v>
      </c>
      <c r="N100" s="51">
        <v>18.440053101</v>
      </c>
      <c r="O100" s="51">
        <v>32.650037138000002</v>
      </c>
      <c r="P100" s="51">
        <v>21.795546877</v>
      </c>
      <c r="Q100" s="51">
        <v>26.15575192</v>
      </c>
      <c r="R100" s="51" t="s">
        <v>146</v>
      </c>
      <c r="S100" s="51">
        <v>8.7302992740000001</v>
      </c>
      <c r="T100" s="51">
        <v>12.690110486</v>
      </c>
      <c r="U100" s="51">
        <v>17.118767694999999</v>
      </c>
      <c r="V100" s="51">
        <v>16.466316447000001</v>
      </c>
      <c r="W100" s="51">
        <v>12.642046443</v>
      </c>
      <c r="X100" s="51">
        <v>14.068040661</v>
      </c>
      <c r="Y100" s="51">
        <v>20.387705361999998</v>
      </c>
      <c r="Z100" s="51">
        <v>15.066706393</v>
      </c>
      <c r="AA100" s="51">
        <v>16.634139361999999</v>
      </c>
      <c r="AB100" s="51">
        <v>14.730241151</v>
      </c>
      <c r="AC100" s="51">
        <v>27.008714646000001</v>
      </c>
    </row>
    <row r="101" spans="1:29" x14ac:dyDescent="0.15">
      <c r="A101" s="26" t="s">
        <v>149</v>
      </c>
      <c r="B101" s="27"/>
      <c r="C101" s="28">
        <v>25.589567084999999</v>
      </c>
      <c r="D101" s="51">
        <v>26.700010093</v>
      </c>
      <c r="E101" s="51">
        <v>30.030827962</v>
      </c>
      <c r="F101" s="51">
        <v>24.746008953</v>
      </c>
      <c r="G101" s="51">
        <v>36.326359832999998</v>
      </c>
      <c r="H101" s="51">
        <v>36.892794445</v>
      </c>
      <c r="I101" s="51">
        <v>37.275294442000003</v>
      </c>
      <c r="J101" s="51">
        <v>64.204016491999994</v>
      </c>
      <c r="K101" s="51" t="s">
        <v>146</v>
      </c>
      <c r="L101" s="51">
        <v>26.610899312000001</v>
      </c>
      <c r="M101" s="51">
        <v>20.181175819</v>
      </c>
      <c r="N101" s="51">
        <v>25.909276062</v>
      </c>
      <c r="O101" s="51">
        <v>12.350466749000001</v>
      </c>
      <c r="P101" s="51">
        <v>25.147821889999999</v>
      </c>
      <c r="Q101" s="51">
        <v>39.451647534999999</v>
      </c>
      <c r="R101" s="51">
        <v>49.455477258000002</v>
      </c>
      <c r="S101" s="51">
        <v>29.077386223000001</v>
      </c>
      <c r="T101" s="51">
        <v>31.319242421999999</v>
      </c>
      <c r="U101" s="51">
        <v>29.938917101000001</v>
      </c>
      <c r="V101" s="51">
        <v>31.528317065</v>
      </c>
      <c r="W101" s="51">
        <v>36.674715675000002</v>
      </c>
      <c r="X101" s="51">
        <v>11.658416492000001</v>
      </c>
      <c r="Y101" s="51">
        <v>17.378684016000001</v>
      </c>
      <c r="Z101" s="51">
        <v>19.775916248000001</v>
      </c>
      <c r="AA101" s="51">
        <v>12.658749462999999</v>
      </c>
      <c r="AB101" s="51">
        <v>13.650933182999999</v>
      </c>
      <c r="AC101" s="51">
        <v>14.471660686</v>
      </c>
    </row>
    <row r="102" spans="1:29" x14ac:dyDescent="0.15">
      <c r="A102" s="26" t="s">
        <v>150</v>
      </c>
      <c r="B102" s="27"/>
      <c r="C102" s="28">
        <v>2.3329335059999998</v>
      </c>
      <c r="D102" s="51">
        <v>3.3015021949999999</v>
      </c>
      <c r="E102" s="51">
        <v>4.1766107469999998</v>
      </c>
      <c r="F102" s="51">
        <v>0.71216932300000002</v>
      </c>
      <c r="G102" s="51" t="s">
        <v>146</v>
      </c>
      <c r="H102" s="51">
        <v>0.60266959600000003</v>
      </c>
      <c r="I102" s="51" t="s">
        <v>146</v>
      </c>
      <c r="J102" s="51" t="s">
        <v>146</v>
      </c>
      <c r="K102" s="51" t="s">
        <v>146</v>
      </c>
      <c r="L102" s="51">
        <v>0.82034175200000004</v>
      </c>
      <c r="M102" s="51">
        <v>3.99422386</v>
      </c>
      <c r="N102" s="51">
        <v>1.1994233990000001</v>
      </c>
      <c r="O102" s="51">
        <v>2.017789091</v>
      </c>
      <c r="P102" s="51">
        <v>3.4967144600000002</v>
      </c>
      <c r="Q102" s="51">
        <v>1.879593691</v>
      </c>
      <c r="R102" s="51" t="s">
        <v>146</v>
      </c>
      <c r="S102" s="51" t="s">
        <v>146</v>
      </c>
      <c r="T102" s="51">
        <v>1.5642820900000001</v>
      </c>
      <c r="U102" s="51" t="s">
        <v>146</v>
      </c>
      <c r="V102" s="51">
        <v>3.643545177</v>
      </c>
      <c r="W102" s="51">
        <v>2.667306876</v>
      </c>
      <c r="X102" s="51" t="s">
        <v>146</v>
      </c>
      <c r="Y102" s="51">
        <v>1.3000735990000001</v>
      </c>
      <c r="Z102" s="51">
        <v>1.0304980260000001</v>
      </c>
      <c r="AA102" s="51" t="s">
        <v>146</v>
      </c>
      <c r="AB102" s="51">
        <v>0.70238919700000002</v>
      </c>
      <c r="AC102" s="51">
        <v>11.063810819</v>
      </c>
    </row>
    <row r="103" spans="1:29" x14ac:dyDescent="0.15">
      <c r="A103" s="26" t="s">
        <v>151</v>
      </c>
      <c r="B103" s="27"/>
      <c r="C103" s="28">
        <v>7.8030819669999998</v>
      </c>
      <c r="D103" s="51">
        <v>13.994563849</v>
      </c>
      <c r="E103" s="51">
        <v>9.7351709060000005</v>
      </c>
      <c r="F103" s="51">
        <v>7.0978446999999996</v>
      </c>
      <c r="G103" s="51" t="s">
        <v>146</v>
      </c>
      <c r="H103" s="51">
        <v>4.5840157699999997</v>
      </c>
      <c r="I103" s="51" t="s">
        <v>146</v>
      </c>
      <c r="J103" s="51" t="s">
        <v>146</v>
      </c>
      <c r="K103" s="51" t="s">
        <v>146</v>
      </c>
      <c r="L103" s="51">
        <v>5.5356048739999997</v>
      </c>
      <c r="M103" s="51">
        <v>5.3800663489999998</v>
      </c>
      <c r="N103" s="51">
        <v>6.8079888390000001</v>
      </c>
      <c r="O103" s="51">
        <v>5.6984065959999999</v>
      </c>
      <c r="P103" s="51">
        <v>5.2575958690000002</v>
      </c>
      <c r="Q103" s="51">
        <v>5.9492939140000001</v>
      </c>
      <c r="R103" s="51" t="s">
        <v>146</v>
      </c>
      <c r="S103" s="51" t="s">
        <v>146</v>
      </c>
      <c r="T103" s="51">
        <v>7.3185314699999999</v>
      </c>
      <c r="U103" s="51">
        <v>8.3473048510000005</v>
      </c>
      <c r="V103" s="51">
        <v>8.5055349440000008</v>
      </c>
      <c r="W103" s="51">
        <v>8.1478234040000004</v>
      </c>
      <c r="X103" s="51">
        <v>0.98942401599999996</v>
      </c>
      <c r="Y103" s="51">
        <v>8.3727533950000002</v>
      </c>
      <c r="Z103" s="51">
        <v>0.79621111099999997</v>
      </c>
      <c r="AA103" s="51">
        <v>9.067391615</v>
      </c>
      <c r="AB103" s="51">
        <v>5.4448365540000001</v>
      </c>
      <c r="AC103" s="51" t="s">
        <v>146</v>
      </c>
    </row>
    <row r="104" spans="1:29" x14ac:dyDescent="0.15">
      <c r="A104" s="26" t="s">
        <v>152</v>
      </c>
      <c r="B104" s="27"/>
      <c r="C104" s="28">
        <v>2.4422903429999998</v>
      </c>
      <c r="D104" s="51">
        <v>1.640260327</v>
      </c>
      <c r="E104" s="51">
        <v>8.0414389679999996</v>
      </c>
      <c r="F104" s="51" t="s">
        <v>146</v>
      </c>
      <c r="G104" s="51" t="s">
        <v>146</v>
      </c>
      <c r="H104" s="51" t="s">
        <v>146</v>
      </c>
      <c r="I104" s="51" t="s">
        <v>146</v>
      </c>
      <c r="J104" s="51" t="s">
        <v>146</v>
      </c>
      <c r="K104" s="51">
        <v>63.027197477000001</v>
      </c>
      <c r="L104" s="51" t="s">
        <v>146</v>
      </c>
      <c r="M104" s="51">
        <v>0.65205389499999999</v>
      </c>
      <c r="N104" s="51">
        <v>1.9887676729999999</v>
      </c>
      <c r="O104" s="51">
        <v>0.36765117600000002</v>
      </c>
      <c r="P104" s="51">
        <v>1.1829407869999999</v>
      </c>
      <c r="Q104" s="51" t="s">
        <v>146</v>
      </c>
      <c r="R104" s="51" t="s">
        <v>146</v>
      </c>
      <c r="S104" s="51" t="s">
        <v>146</v>
      </c>
      <c r="T104" s="51">
        <v>0.63646503799999998</v>
      </c>
      <c r="U104" s="51">
        <v>9.0998655280000005</v>
      </c>
      <c r="V104" s="51">
        <v>3.0680811189999999</v>
      </c>
      <c r="W104" s="51">
        <v>2.2748307269999999</v>
      </c>
      <c r="X104" s="51" t="s">
        <v>146</v>
      </c>
      <c r="Y104" s="51">
        <v>0.37603924399999999</v>
      </c>
      <c r="Z104" s="51" t="s">
        <v>146</v>
      </c>
      <c r="AA104" s="51" t="s">
        <v>146</v>
      </c>
      <c r="AB104" s="51">
        <v>0.37231908499999999</v>
      </c>
      <c r="AC104" s="51" t="s">
        <v>146</v>
      </c>
    </row>
    <row r="105" spans="1:29" x14ac:dyDescent="0.15">
      <c r="A105" s="26" t="s">
        <v>153</v>
      </c>
      <c r="B105" s="27"/>
      <c r="C105" s="28">
        <v>1.0488866809999999</v>
      </c>
      <c r="D105" s="51">
        <v>0.31020747799999998</v>
      </c>
      <c r="E105" s="51">
        <v>0.61715316600000003</v>
      </c>
      <c r="F105" s="51" t="s">
        <v>146</v>
      </c>
      <c r="G105" s="51" t="s">
        <v>146</v>
      </c>
      <c r="H105" s="51" t="s">
        <v>146</v>
      </c>
      <c r="I105" s="51" t="s">
        <v>146</v>
      </c>
      <c r="J105" s="51" t="s">
        <v>146</v>
      </c>
      <c r="K105" s="51" t="s">
        <v>146</v>
      </c>
      <c r="L105" s="51" t="s">
        <v>146</v>
      </c>
      <c r="M105" s="51" t="s">
        <v>146</v>
      </c>
      <c r="N105" s="51" t="s">
        <v>146</v>
      </c>
      <c r="O105" s="51" t="s">
        <v>146</v>
      </c>
      <c r="P105" s="51" t="s">
        <v>146</v>
      </c>
      <c r="Q105" s="51" t="s">
        <v>146</v>
      </c>
      <c r="R105" s="51" t="s">
        <v>146</v>
      </c>
      <c r="S105" s="51" t="s">
        <v>146</v>
      </c>
      <c r="T105" s="51" t="s">
        <v>146</v>
      </c>
      <c r="U105" s="51" t="s">
        <v>146</v>
      </c>
      <c r="V105" s="51" t="s">
        <v>146</v>
      </c>
      <c r="W105" s="51" t="s">
        <v>146</v>
      </c>
      <c r="X105" s="51">
        <v>0.82991267499999999</v>
      </c>
      <c r="Y105" s="51">
        <v>4.0684333649999997</v>
      </c>
      <c r="Z105" s="51" t="s">
        <v>146</v>
      </c>
      <c r="AA105" s="51">
        <v>14.123908999999999</v>
      </c>
      <c r="AB105" s="51">
        <v>7.4226166600000001</v>
      </c>
      <c r="AC105" s="51" t="s">
        <v>146</v>
      </c>
    </row>
    <row r="106" spans="1:29" x14ac:dyDescent="0.15">
      <c r="A106" s="26" t="s">
        <v>154</v>
      </c>
      <c r="B106" s="27"/>
      <c r="C106" s="28">
        <v>13.199743351</v>
      </c>
      <c r="D106" s="51">
        <v>14.07711271</v>
      </c>
      <c r="E106" s="51">
        <v>13.585042099000001</v>
      </c>
      <c r="F106" s="51">
        <v>12.228227894</v>
      </c>
      <c r="G106" s="51" t="s">
        <v>146</v>
      </c>
      <c r="H106" s="51">
        <v>2.6097702109999998</v>
      </c>
      <c r="I106" s="51" t="s">
        <v>146</v>
      </c>
      <c r="J106" s="51" t="s">
        <v>146</v>
      </c>
      <c r="K106" s="51">
        <v>2.7493102089999999</v>
      </c>
      <c r="L106" s="51">
        <v>19.229525495000001</v>
      </c>
      <c r="M106" s="51">
        <v>12.463795507</v>
      </c>
      <c r="N106" s="51">
        <v>11.41721066</v>
      </c>
      <c r="O106" s="51">
        <v>17.695032417</v>
      </c>
      <c r="P106" s="51">
        <v>17.995692413</v>
      </c>
      <c r="Q106" s="51">
        <v>6.8296308530000003</v>
      </c>
      <c r="R106" s="51" t="s">
        <v>146</v>
      </c>
      <c r="S106" s="51" t="s">
        <v>146</v>
      </c>
      <c r="T106" s="51">
        <v>10.535650584000001</v>
      </c>
      <c r="U106" s="51">
        <v>5.5164737160000001</v>
      </c>
      <c r="V106" s="51">
        <v>9.7815158919999998</v>
      </c>
      <c r="W106" s="51">
        <v>10.599175615</v>
      </c>
      <c r="X106" s="51">
        <v>12.112355204</v>
      </c>
      <c r="Y106" s="51">
        <v>19.677598961000001</v>
      </c>
      <c r="Z106" s="51">
        <v>10.588353818</v>
      </c>
      <c r="AA106" s="51">
        <v>20.808127057</v>
      </c>
      <c r="AB106" s="51">
        <v>24.611560716</v>
      </c>
      <c r="AC106" s="51">
        <v>15.623955246</v>
      </c>
    </row>
    <row r="107" spans="1:29" x14ac:dyDescent="0.15">
      <c r="A107" s="26" t="s">
        <v>155</v>
      </c>
      <c r="B107" s="27"/>
      <c r="C107" s="28">
        <v>2.0984945370000001</v>
      </c>
      <c r="D107" s="51">
        <v>1.797094255</v>
      </c>
      <c r="E107" s="51">
        <v>2.8179332110000002</v>
      </c>
      <c r="F107" s="51">
        <v>0.14882156199999999</v>
      </c>
      <c r="G107" s="51" t="s">
        <v>146</v>
      </c>
      <c r="H107" s="51" t="s">
        <v>146</v>
      </c>
      <c r="I107" s="51" t="s">
        <v>146</v>
      </c>
      <c r="J107" s="51" t="s">
        <v>146</v>
      </c>
      <c r="K107" s="51" t="s">
        <v>146</v>
      </c>
      <c r="L107" s="51" t="s">
        <v>146</v>
      </c>
      <c r="M107" s="51">
        <v>0.73445175600000001</v>
      </c>
      <c r="N107" s="51">
        <v>0.60256093700000002</v>
      </c>
      <c r="O107" s="51">
        <v>0.28217694300000001</v>
      </c>
      <c r="P107" s="51" t="s">
        <v>146</v>
      </c>
      <c r="Q107" s="51">
        <v>3.4</v>
      </c>
      <c r="R107" s="51" t="s">
        <v>146</v>
      </c>
      <c r="S107" s="51" t="s">
        <v>146</v>
      </c>
      <c r="T107" s="51">
        <v>1.1790995280000001</v>
      </c>
      <c r="U107" s="51" t="s">
        <v>146</v>
      </c>
      <c r="V107" s="51">
        <v>0.99693965500000004</v>
      </c>
      <c r="W107" s="51">
        <v>2.8491634370000001</v>
      </c>
      <c r="X107" s="51">
        <v>17.982277049</v>
      </c>
      <c r="Y107" s="51">
        <v>0.40389291100000002</v>
      </c>
      <c r="Z107" s="51" t="s">
        <v>146</v>
      </c>
      <c r="AA107" s="51" t="s">
        <v>146</v>
      </c>
      <c r="AB107" s="51">
        <v>5.4865744510000001</v>
      </c>
      <c r="AC107" s="51" t="s">
        <v>146</v>
      </c>
    </row>
    <row r="108" spans="1:29" x14ac:dyDescent="0.15">
      <c r="B108" s="27"/>
      <c r="C108" s="28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</row>
    <row r="109" spans="1:29" x14ac:dyDescent="0.15">
      <c r="A109" s="23" t="s">
        <v>156</v>
      </c>
      <c r="B109" s="24">
        <v>2019</v>
      </c>
      <c r="C109" s="23"/>
      <c r="D109" s="23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29" x14ac:dyDescent="0.15">
      <c r="A110" s="26" t="s">
        <v>157</v>
      </c>
      <c r="B110" s="27"/>
      <c r="C110" s="28">
        <v>50.558679259999998</v>
      </c>
      <c r="D110" s="29">
        <v>59.944719415500003</v>
      </c>
      <c r="E110" s="29">
        <v>52.119032596899999</v>
      </c>
      <c r="F110" s="29">
        <v>41.811029966500001</v>
      </c>
      <c r="G110" s="29">
        <v>18.801635879599999</v>
      </c>
      <c r="H110" s="29">
        <v>24.678792448100001</v>
      </c>
      <c r="I110" s="29">
        <v>35.517031790899999</v>
      </c>
      <c r="J110" s="29">
        <v>26.143488420499999</v>
      </c>
      <c r="K110" s="29">
        <v>16.8056827463</v>
      </c>
      <c r="L110" s="29">
        <v>32.198806341999997</v>
      </c>
      <c r="M110" s="29">
        <v>36.860633671599999</v>
      </c>
      <c r="N110" s="29">
        <v>53.800595913499997</v>
      </c>
      <c r="O110" s="29">
        <v>109.0231354549</v>
      </c>
      <c r="P110" s="29">
        <v>36.236863659699999</v>
      </c>
      <c r="Q110" s="29">
        <v>41.931431498599999</v>
      </c>
      <c r="R110" s="29">
        <v>32.190317557999997</v>
      </c>
      <c r="S110" s="29">
        <v>17.095075874900001</v>
      </c>
      <c r="T110" s="29">
        <v>36.7305696114</v>
      </c>
      <c r="U110" s="29">
        <v>33.163792538499997</v>
      </c>
      <c r="V110" s="29">
        <v>36.126138479799998</v>
      </c>
      <c r="W110" s="29">
        <v>34.068549437199998</v>
      </c>
      <c r="X110" s="29">
        <v>40.043244099900001</v>
      </c>
      <c r="Y110" s="29">
        <v>57.317508086799997</v>
      </c>
      <c r="Z110" s="29">
        <v>34.222500036299998</v>
      </c>
      <c r="AA110" s="29">
        <v>64.263500141400002</v>
      </c>
      <c r="AB110" s="29">
        <v>95.096900776799998</v>
      </c>
      <c r="AC110" s="29">
        <v>30.918427110100001</v>
      </c>
    </row>
    <row r="111" spans="1:29" x14ac:dyDescent="0.15">
      <c r="A111" s="26" t="s">
        <v>158</v>
      </c>
      <c r="B111" s="27"/>
      <c r="C111" s="28">
        <v>8.8661432050000002</v>
      </c>
      <c r="D111" s="29">
        <v>8.4939328112000005</v>
      </c>
      <c r="E111" s="29">
        <v>11.6360073702</v>
      </c>
      <c r="F111" s="29">
        <v>7.2346462152999997</v>
      </c>
      <c r="G111" s="29">
        <v>1.5919633299</v>
      </c>
      <c r="H111" s="29">
        <v>6.3016366664000003</v>
      </c>
      <c r="I111" s="29">
        <v>3.8582489891999998</v>
      </c>
      <c r="J111" s="29">
        <v>2.9613862989999999</v>
      </c>
      <c r="K111" s="29">
        <v>1.4355369651000001</v>
      </c>
      <c r="L111" s="29">
        <v>5.1562241302</v>
      </c>
      <c r="M111" s="29">
        <v>14.919332065700001</v>
      </c>
      <c r="N111" s="29">
        <v>6.8449526709999997</v>
      </c>
      <c r="O111" s="29">
        <v>18.201328774</v>
      </c>
      <c r="P111" s="29">
        <v>2.9396248941000001</v>
      </c>
      <c r="Q111" s="29">
        <v>8.5741117928000001</v>
      </c>
      <c r="R111" s="29">
        <v>3.7295868486999999</v>
      </c>
      <c r="S111" s="29">
        <v>0.61938680710000005</v>
      </c>
      <c r="T111" s="29">
        <v>6.9411479682000001</v>
      </c>
      <c r="U111" s="29">
        <v>6.4573367141000002</v>
      </c>
      <c r="V111" s="29">
        <v>4.8923116393999999</v>
      </c>
      <c r="W111" s="29">
        <v>4.1270002025999997</v>
      </c>
      <c r="X111" s="29">
        <v>10.3270759574</v>
      </c>
      <c r="Y111" s="29">
        <v>9.3424847805999995</v>
      </c>
      <c r="Z111" s="29">
        <v>10.5566135105</v>
      </c>
      <c r="AA111" s="29">
        <v>9.4204127791999994</v>
      </c>
      <c r="AB111" s="29">
        <v>15.5041242893</v>
      </c>
      <c r="AC111" s="29">
        <v>5.8431741101999997</v>
      </c>
    </row>
    <row r="112" spans="1:29" x14ac:dyDescent="0.15">
      <c r="A112" s="52" t="s">
        <v>159</v>
      </c>
      <c r="B112" s="53"/>
      <c r="C112" s="54">
        <v>4.3330660669999999</v>
      </c>
      <c r="D112" s="55">
        <v>4.9212080727999998</v>
      </c>
      <c r="E112" s="55">
        <v>3.0135935387999999</v>
      </c>
      <c r="F112" s="55">
        <v>2.5661873683</v>
      </c>
      <c r="G112" s="55">
        <v>2.3330497076999999</v>
      </c>
      <c r="H112" s="55">
        <v>2.3623284013000001</v>
      </c>
      <c r="I112" s="55">
        <v>1.3741708729</v>
      </c>
      <c r="J112" s="55">
        <v>1.3650139971999999</v>
      </c>
      <c r="K112" s="55">
        <v>1.1137786798</v>
      </c>
      <c r="L112" s="55">
        <v>2.2706308096000001</v>
      </c>
      <c r="M112" s="55">
        <v>4.4867812522000001</v>
      </c>
      <c r="N112" s="55">
        <v>1.8192200413999999</v>
      </c>
      <c r="O112" s="55">
        <v>17.3746957888</v>
      </c>
      <c r="P112" s="55">
        <v>0.46159399159999998</v>
      </c>
      <c r="Q112" s="55">
        <v>4.7932090107000001</v>
      </c>
      <c r="R112" s="55">
        <v>1.0138682695000001</v>
      </c>
      <c r="S112" s="56" t="s">
        <v>87</v>
      </c>
      <c r="T112" s="55">
        <v>2.2336157195999999</v>
      </c>
      <c r="U112" s="55">
        <v>0.58473931209999996</v>
      </c>
      <c r="V112" s="55">
        <v>1.9330381431999999</v>
      </c>
      <c r="W112" s="55">
        <v>2.0399895830000001</v>
      </c>
      <c r="X112" s="55">
        <v>2.3914440077000001</v>
      </c>
      <c r="Y112" s="55">
        <v>4.0793598158000002</v>
      </c>
      <c r="Z112" s="55">
        <v>2.1688883720000001</v>
      </c>
      <c r="AA112" s="55">
        <v>3.1212892282000002</v>
      </c>
      <c r="AB112" s="55">
        <v>19.622407303599999</v>
      </c>
      <c r="AC112" s="55">
        <v>3.2144267833</v>
      </c>
    </row>
    <row r="113" spans="1:29" x14ac:dyDescent="0.15">
      <c r="A113" s="26" t="s">
        <v>160</v>
      </c>
      <c r="B113" s="57"/>
      <c r="C113" s="58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</row>
    <row r="114" spans="1:29" x14ac:dyDescent="0.15">
      <c r="A114" s="34" t="s">
        <v>161</v>
      </c>
    </row>
    <row r="115" spans="1:29" x14ac:dyDescent="0.15">
      <c r="A115" s="34" t="s">
        <v>162</v>
      </c>
    </row>
    <row r="116" spans="1:29" x14ac:dyDescent="0.15">
      <c r="A116" s="34" t="s">
        <v>163</v>
      </c>
    </row>
    <row r="117" spans="1:29" x14ac:dyDescent="0.15">
      <c r="A117" s="34" t="s">
        <v>164</v>
      </c>
    </row>
    <row r="118" spans="1:29" x14ac:dyDescent="0.15">
      <c r="A118" s="34"/>
    </row>
    <row r="119" spans="1:29" s="34" customFormat="1" x14ac:dyDescent="0.15">
      <c r="A119" s="34" t="s">
        <v>165</v>
      </c>
      <c r="B119" s="3"/>
      <c r="C119" s="61"/>
      <c r="E119" s="62"/>
    </row>
    <row r="120" spans="1:29" s="34" customFormat="1" x14ac:dyDescent="0.15">
      <c r="B120" s="3"/>
      <c r="C120" s="61"/>
      <c r="E120" s="62"/>
    </row>
    <row r="121" spans="1:29" x14ac:dyDescent="0.15">
      <c r="A121" s="5" t="s">
        <v>166</v>
      </c>
    </row>
    <row r="122" spans="1:29" x14ac:dyDescent="0.15">
      <c r="A122" s="34" t="s">
        <v>167</v>
      </c>
    </row>
    <row r="123" spans="1:29" x14ac:dyDescent="0.15">
      <c r="A123" s="34"/>
    </row>
    <row r="124" spans="1:29" s="34" customFormat="1" x14ac:dyDescent="0.15">
      <c r="A124" s="63" t="s">
        <v>168</v>
      </c>
      <c r="B124" s="3"/>
      <c r="C124" s="61"/>
      <c r="E124" s="62"/>
    </row>
  </sheetData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C1CFD-BBE7-0046-A91E-1293269B2D32}">
  <dimension ref="A1:B9"/>
  <sheetViews>
    <sheetView workbookViewId="0">
      <selection activeCell="B8" sqref="B8"/>
    </sheetView>
  </sheetViews>
  <sheetFormatPr baseColWidth="10" defaultRowHeight="16" x14ac:dyDescent="0.2"/>
  <sheetData>
    <row r="1" spans="1:2" x14ac:dyDescent="0.2">
      <c r="A1" t="s">
        <v>171</v>
      </c>
      <c r="B1" t="s">
        <v>170</v>
      </c>
    </row>
    <row r="2" spans="1:2" x14ac:dyDescent="0.2">
      <c r="A2" t="s">
        <v>172</v>
      </c>
      <c r="B2">
        <v>7.5</v>
      </c>
    </row>
    <row r="3" spans="1:2" x14ac:dyDescent="0.2">
      <c r="A3" t="s">
        <v>147</v>
      </c>
      <c r="B3">
        <v>5.72</v>
      </c>
    </row>
    <row r="4" spans="1:2" x14ac:dyDescent="0.2">
      <c r="A4" t="s">
        <v>148</v>
      </c>
      <c r="B4">
        <v>0.15</v>
      </c>
    </row>
    <row r="5" spans="1:2" x14ac:dyDescent="0.2">
      <c r="A5" t="s">
        <v>149</v>
      </c>
      <c r="B5">
        <v>10</v>
      </c>
    </row>
    <row r="6" spans="1:2" x14ac:dyDescent="0.2">
      <c r="A6" t="s">
        <v>173</v>
      </c>
      <c r="B6">
        <v>2.27</v>
      </c>
    </row>
    <row r="7" spans="1:2" x14ac:dyDescent="0.2">
      <c r="A7" t="s">
        <v>151</v>
      </c>
      <c r="B7">
        <v>4.3</v>
      </c>
    </row>
    <row r="8" spans="1:2" x14ac:dyDescent="0.2">
      <c r="A8" t="s">
        <v>152</v>
      </c>
      <c r="B8">
        <v>6.06</v>
      </c>
    </row>
    <row r="9" spans="1:2" x14ac:dyDescent="0.2">
      <c r="A9" t="s">
        <v>154</v>
      </c>
      <c r="B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T21.3.2</vt:lpstr>
      <vt:lpstr>Weights</vt:lpstr>
      <vt:lpstr>T21.3.2!Print_Titles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2022-06-11T09:50:33Z</dcterms:created>
  <dcterms:modified xsi:type="dcterms:W3CDTF">2022-06-11T15:14:36Z</dcterms:modified>
</cp:coreProperties>
</file>